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943FA57-858C-4863-BC20-11DE352556DB}" xr6:coauthVersionLast="47" xr6:coauthVersionMax="47" xr10:uidLastSave="{00000000-0000-0000-0000-000000000000}"/>
  <bookViews>
    <workbookView xWindow="-120" yWindow="-120" windowWidth="29040" windowHeight="15720" xr2:uid="{EED2602C-6D64-6D43-976B-BBEB4228F873}"/>
  </bookViews>
  <sheets>
    <sheet name="Agenda" sheetId="1" r:id="rId1"/>
    <sheet name="Données" sheetId="4" r:id="rId2"/>
  </sheets>
  <definedNames>
    <definedName name="var_an">Données!$B$1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2" i="4" l="1"/>
  <c r="B17" i="4"/>
  <c r="B16" i="4"/>
  <c r="B24" i="4"/>
  <c r="B8" i="4"/>
  <c r="A4" i="1"/>
  <c r="B4" i="1" s="1"/>
  <c r="B9" i="4"/>
  <c r="B10" i="4"/>
  <c r="B11" i="4"/>
  <c r="B12" i="4"/>
  <c r="B13" i="4"/>
  <c r="B14" i="4"/>
  <c r="B2" i="4" l="1"/>
  <c r="B25" i="4"/>
  <c r="B7" i="4"/>
  <c r="B6" i="4"/>
  <c r="B5" i="4"/>
  <c r="B4" i="4"/>
  <c r="B3" i="4"/>
  <c r="B20" i="4"/>
  <c r="B21" i="4"/>
  <c r="B19" i="4"/>
  <c r="B18" i="4"/>
  <c r="B15" i="4"/>
  <c r="B27" i="4" l="1"/>
  <c r="B28" i="4" s="1"/>
  <c r="B29" i="4" s="1"/>
  <c r="B30" i="4" s="1"/>
  <c r="B31" i="4" s="1"/>
  <c r="B32" i="4" s="1"/>
  <c r="B33" i="4" s="1"/>
  <c r="B34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A5" i="1"/>
  <c r="A6" i="1" l="1"/>
  <c r="B5" i="1"/>
  <c r="A7" i="1" l="1"/>
  <c r="B6" i="1"/>
  <c r="A8" i="1" l="1"/>
  <c r="B7" i="1"/>
  <c r="A9" i="1" l="1"/>
  <c r="B8" i="1"/>
  <c r="A10" i="1" l="1"/>
  <c r="B9" i="1"/>
  <c r="A11" i="1" l="1"/>
  <c r="B10" i="1"/>
  <c r="A12" i="1" l="1"/>
  <c r="B11" i="1"/>
  <c r="A13" i="1" l="1"/>
  <c r="B12" i="1"/>
  <c r="A14" i="1" l="1"/>
  <c r="B13" i="1"/>
  <c r="A15" i="1" l="1"/>
  <c r="B14" i="1"/>
  <c r="A16" i="1" l="1"/>
  <c r="B15" i="1"/>
  <c r="A17" i="1" l="1"/>
  <c r="B16" i="1"/>
  <c r="A18" i="1" l="1"/>
  <c r="B17" i="1"/>
  <c r="A19" i="1" l="1"/>
  <c r="B18" i="1"/>
  <c r="A20" i="1" l="1"/>
  <c r="B19" i="1"/>
  <c r="A21" i="1" l="1"/>
  <c r="B20" i="1"/>
  <c r="A22" i="1" l="1"/>
  <c r="B21" i="1"/>
  <c r="A23" i="1" l="1"/>
  <c r="B22" i="1"/>
  <c r="A24" i="1" l="1"/>
  <c r="B23" i="1"/>
  <c r="A25" i="1" l="1"/>
  <c r="B24" i="1"/>
  <c r="A26" i="1" l="1"/>
  <c r="B25" i="1"/>
  <c r="A27" i="1" l="1"/>
  <c r="B26" i="1"/>
  <c r="A28" i="1" l="1"/>
  <c r="B27" i="1"/>
  <c r="A29" i="1" l="1"/>
  <c r="B28" i="1"/>
  <c r="A30" i="1" l="1"/>
  <c r="B29" i="1"/>
  <c r="A31" i="1" l="1"/>
  <c r="B30" i="1"/>
  <c r="A32" i="1" l="1"/>
  <c r="B31" i="1"/>
  <c r="A33" i="1" l="1"/>
  <c r="B32" i="1"/>
  <c r="A34" i="1" l="1"/>
  <c r="B33" i="1"/>
  <c r="A35" i="1" l="1"/>
  <c r="B34" i="1"/>
  <c r="A36" i="1" l="1"/>
  <c r="B35" i="1"/>
  <c r="A37" i="1" l="1"/>
  <c r="B36" i="1"/>
  <c r="A38" i="1" l="1"/>
  <c r="B37" i="1"/>
  <c r="A39" i="1" l="1"/>
  <c r="B38" i="1"/>
  <c r="A40" i="1" l="1"/>
  <c r="B39" i="1"/>
  <c r="A41" i="1" l="1"/>
  <c r="B40" i="1"/>
  <c r="A42" i="1" l="1"/>
  <c r="B41" i="1"/>
  <c r="A43" i="1" l="1"/>
  <c r="B42" i="1"/>
  <c r="A44" i="1" l="1"/>
  <c r="B43" i="1"/>
  <c r="A45" i="1" l="1"/>
  <c r="B44" i="1"/>
  <c r="A46" i="1" l="1"/>
  <c r="B45" i="1"/>
  <c r="A47" i="1" l="1"/>
  <c r="B46" i="1"/>
  <c r="A48" i="1" l="1"/>
  <c r="B47" i="1"/>
  <c r="A49" i="1" l="1"/>
  <c r="B48" i="1"/>
  <c r="A50" i="1" l="1"/>
  <c r="B49" i="1"/>
  <c r="A51" i="1" l="1"/>
  <c r="B50" i="1"/>
  <c r="A52" i="1" l="1"/>
  <c r="B51" i="1"/>
  <c r="A53" i="1" l="1"/>
  <c r="B52" i="1"/>
  <c r="A54" i="1" l="1"/>
  <c r="B53" i="1"/>
  <c r="A55" i="1" l="1"/>
  <c r="B54" i="1"/>
  <c r="A56" i="1" l="1"/>
  <c r="B55" i="1"/>
  <c r="A57" i="1" l="1"/>
  <c r="B56" i="1"/>
  <c r="A58" i="1" l="1"/>
  <c r="B57" i="1"/>
  <c r="A59" i="1" l="1"/>
  <c r="B58" i="1"/>
  <c r="A60" i="1" l="1"/>
  <c r="B59" i="1"/>
  <c r="A61" i="1" l="1"/>
  <c r="B60" i="1"/>
  <c r="A62" i="1" l="1"/>
  <c r="B61" i="1"/>
  <c r="A63" i="1" l="1"/>
  <c r="B62" i="1"/>
  <c r="A64" i="1" l="1"/>
  <c r="B63" i="1"/>
  <c r="A65" i="1" l="1"/>
  <c r="B64" i="1"/>
  <c r="A66" i="1" l="1"/>
  <c r="B65" i="1"/>
  <c r="A67" i="1" l="1"/>
  <c r="B66" i="1"/>
  <c r="A68" i="1" l="1"/>
  <c r="B67" i="1"/>
  <c r="A69" i="1" l="1"/>
  <c r="B68" i="1"/>
  <c r="A70" i="1" l="1"/>
  <c r="B69" i="1"/>
  <c r="A71" i="1" l="1"/>
  <c r="B70" i="1"/>
  <c r="A72" i="1" l="1"/>
  <c r="B71" i="1"/>
  <c r="A73" i="1" l="1"/>
  <c r="B72" i="1"/>
  <c r="A74" i="1" l="1"/>
  <c r="B73" i="1"/>
  <c r="A75" i="1" l="1"/>
  <c r="B74" i="1"/>
  <c r="A76" i="1" l="1"/>
  <c r="B75" i="1"/>
  <c r="A77" i="1" l="1"/>
  <c r="B76" i="1"/>
  <c r="A78" i="1" l="1"/>
  <c r="B77" i="1"/>
  <c r="A79" i="1" l="1"/>
  <c r="B78" i="1"/>
  <c r="A80" i="1" l="1"/>
  <c r="B79" i="1"/>
  <c r="A81" i="1" l="1"/>
  <c r="B80" i="1"/>
  <c r="A82" i="1" l="1"/>
  <c r="B81" i="1"/>
  <c r="A83" i="1" l="1"/>
  <c r="B82" i="1"/>
  <c r="A84" i="1" l="1"/>
  <c r="B83" i="1"/>
  <c r="A85" i="1" l="1"/>
  <c r="B84" i="1"/>
  <c r="A86" i="1" l="1"/>
  <c r="B85" i="1"/>
  <c r="A87" i="1" l="1"/>
  <c r="B86" i="1"/>
  <c r="A88" i="1" l="1"/>
  <c r="B87" i="1"/>
  <c r="A89" i="1" l="1"/>
  <c r="B88" i="1"/>
  <c r="A90" i="1" l="1"/>
  <c r="B89" i="1"/>
  <c r="A91" i="1" l="1"/>
  <c r="B90" i="1"/>
  <c r="A92" i="1" l="1"/>
  <c r="B91" i="1"/>
  <c r="A93" i="1" l="1"/>
  <c r="B92" i="1"/>
  <c r="A94" i="1" l="1"/>
  <c r="B93" i="1"/>
  <c r="A95" i="1" l="1"/>
  <c r="B94" i="1"/>
  <c r="A96" i="1" l="1"/>
  <c r="B95" i="1"/>
  <c r="A97" i="1" l="1"/>
  <c r="B96" i="1"/>
  <c r="A98" i="1" l="1"/>
  <c r="B97" i="1"/>
  <c r="A99" i="1" l="1"/>
  <c r="B98" i="1"/>
  <c r="A100" i="1" l="1"/>
  <c r="B99" i="1"/>
  <c r="A101" i="1" l="1"/>
  <c r="B100" i="1"/>
  <c r="A102" i="1" l="1"/>
  <c r="B101" i="1"/>
  <c r="A103" i="1" l="1"/>
  <c r="B102" i="1"/>
  <c r="A104" i="1" l="1"/>
  <c r="B103" i="1"/>
  <c r="A105" i="1" l="1"/>
  <c r="B104" i="1"/>
  <c r="A106" i="1" l="1"/>
  <c r="B105" i="1"/>
  <c r="A107" i="1" l="1"/>
  <c r="B106" i="1"/>
  <c r="A108" i="1" l="1"/>
  <c r="B107" i="1"/>
  <c r="A109" i="1" l="1"/>
  <c r="B108" i="1"/>
  <c r="A110" i="1" l="1"/>
  <c r="B109" i="1"/>
  <c r="A111" i="1" l="1"/>
  <c r="B110" i="1"/>
  <c r="A112" i="1" l="1"/>
  <c r="B111" i="1"/>
  <c r="A113" i="1" l="1"/>
  <c r="B112" i="1"/>
  <c r="A114" i="1" l="1"/>
  <c r="B113" i="1"/>
  <c r="A115" i="1" l="1"/>
  <c r="B114" i="1"/>
  <c r="A116" i="1" l="1"/>
  <c r="B115" i="1"/>
  <c r="A117" i="1" l="1"/>
  <c r="B116" i="1"/>
  <c r="A118" i="1" l="1"/>
  <c r="B117" i="1"/>
  <c r="A119" i="1" l="1"/>
  <c r="B118" i="1"/>
  <c r="A120" i="1" l="1"/>
  <c r="B119" i="1"/>
  <c r="A121" i="1" l="1"/>
  <c r="B120" i="1"/>
  <c r="A122" i="1" l="1"/>
  <c r="B121" i="1"/>
  <c r="A123" i="1" l="1"/>
  <c r="B122" i="1"/>
  <c r="A124" i="1" l="1"/>
  <c r="B123" i="1"/>
  <c r="A125" i="1" l="1"/>
  <c r="B124" i="1"/>
  <c r="A126" i="1" l="1"/>
  <c r="B125" i="1"/>
  <c r="A127" i="1" l="1"/>
  <c r="B126" i="1"/>
  <c r="A128" i="1" l="1"/>
  <c r="B127" i="1"/>
  <c r="A129" i="1" l="1"/>
  <c r="B128" i="1"/>
  <c r="A130" i="1" l="1"/>
  <c r="B129" i="1"/>
  <c r="A131" i="1" l="1"/>
  <c r="B130" i="1"/>
  <c r="A132" i="1" l="1"/>
  <c r="B131" i="1"/>
  <c r="A133" i="1" l="1"/>
  <c r="B132" i="1"/>
  <c r="A134" i="1" l="1"/>
  <c r="B133" i="1"/>
  <c r="A135" i="1" l="1"/>
  <c r="B134" i="1"/>
  <c r="A136" i="1" l="1"/>
  <c r="B135" i="1"/>
  <c r="A137" i="1" l="1"/>
  <c r="B136" i="1"/>
  <c r="A138" i="1" l="1"/>
  <c r="B137" i="1"/>
  <c r="A139" i="1" l="1"/>
  <c r="B138" i="1"/>
  <c r="A140" i="1" l="1"/>
  <c r="B139" i="1"/>
  <c r="A141" i="1" l="1"/>
  <c r="B140" i="1"/>
  <c r="A142" i="1" l="1"/>
  <c r="B141" i="1"/>
  <c r="A143" i="1" l="1"/>
  <c r="B142" i="1"/>
  <c r="A144" i="1" l="1"/>
  <c r="B143" i="1"/>
  <c r="A145" i="1" l="1"/>
  <c r="B144" i="1"/>
  <c r="A146" i="1" l="1"/>
  <c r="B145" i="1"/>
  <c r="A147" i="1" l="1"/>
  <c r="B146" i="1"/>
  <c r="A148" i="1" l="1"/>
  <c r="B147" i="1"/>
  <c r="A149" i="1" l="1"/>
  <c r="B148" i="1"/>
  <c r="A150" i="1" l="1"/>
  <c r="B149" i="1"/>
  <c r="A151" i="1" l="1"/>
  <c r="B150" i="1"/>
  <c r="A152" i="1" l="1"/>
  <c r="B151" i="1"/>
  <c r="A153" i="1" l="1"/>
  <c r="B152" i="1"/>
  <c r="A154" i="1" l="1"/>
  <c r="B153" i="1"/>
  <c r="A155" i="1" l="1"/>
  <c r="B154" i="1"/>
  <c r="A156" i="1" l="1"/>
  <c r="B155" i="1"/>
  <c r="A157" i="1" l="1"/>
  <c r="B156" i="1"/>
  <c r="A158" i="1" l="1"/>
  <c r="B157" i="1"/>
  <c r="A159" i="1" l="1"/>
  <c r="B158" i="1"/>
  <c r="A160" i="1" l="1"/>
  <c r="B159" i="1"/>
  <c r="A161" i="1" l="1"/>
  <c r="B160" i="1"/>
  <c r="A162" i="1" l="1"/>
  <c r="B161" i="1"/>
  <c r="A163" i="1" l="1"/>
  <c r="B162" i="1"/>
  <c r="A164" i="1" l="1"/>
  <c r="B163" i="1"/>
  <c r="A165" i="1" l="1"/>
  <c r="B164" i="1"/>
  <c r="A166" i="1" l="1"/>
  <c r="B165" i="1"/>
  <c r="A167" i="1" l="1"/>
  <c r="B166" i="1"/>
  <c r="A168" i="1" l="1"/>
  <c r="B167" i="1"/>
  <c r="A169" i="1" l="1"/>
  <c r="B168" i="1"/>
  <c r="A170" i="1" l="1"/>
  <c r="B169" i="1"/>
  <c r="A171" i="1" l="1"/>
  <c r="B170" i="1"/>
  <c r="A172" i="1" l="1"/>
  <c r="B171" i="1"/>
  <c r="A173" i="1" l="1"/>
  <c r="B172" i="1"/>
  <c r="A174" i="1" l="1"/>
  <c r="B173" i="1"/>
  <c r="A175" i="1" l="1"/>
  <c r="B174" i="1"/>
  <c r="A176" i="1" l="1"/>
  <c r="B175" i="1"/>
  <c r="A177" i="1" l="1"/>
  <c r="B176" i="1"/>
  <c r="A178" i="1" l="1"/>
  <c r="B177" i="1"/>
  <c r="A179" i="1" l="1"/>
  <c r="B178" i="1"/>
  <c r="A180" i="1" l="1"/>
  <c r="B179" i="1"/>
  <c r="A181" i="1" l="1"/>
  <c r="B180" i="1"/>
  <c r="A182" i="1" l="1"/>
  <c r="B181" i="1"/>
  <c r="A183" i="1" l="1"/>
  <c r="B182" i="1"/>
  <c r="A184" i="1" l="1"/>
  <c r="B183" i="1"/>
  <c r="B184" i="1" l="1"/>
  <c r="A185" i="1"/>
  <c r="A186" i="1" l="1"/>
  <c r="B185" i="1"/>
  <c r="A187" i="1" l="1"/>
  <c r="B186" i="1"/>
  <c r="A188" i="1" l="1"/>
  <c r="B187" i="1"/>
  <c r="A189" i="1" l="1"/>
  <c r="B188" i="1"/>
  <c r="A190" i="1" l="1"/>
  <c r="B189" i="1"/>
  <c r="A191" i="1" l="1"/>
  <c r="B190" i="1"/>
  <c r="A192" i="1" l="1"/>
  <c r="B191" i="1"/>
  <c r="A193" i="1" l="1"/>
  <c r="B192" i="1"/>
  <c r="A194" i="1" l="1"/>
  <c r="B193" i="1"/>
  <c r="B194" i="1" l="1"/>
  <c r="A195" i="1"/>
  <c r="B195" i="1" l="1"/>
  <c r="A196" i="1"/>
  <c r="A197" i="1" l="1"/>
  <c r="B196" i="1"/>
  <c r="B197" i="1" l="1"/>
  <c r="A198" i="1"/>
  <c r="B198" i="1" l="1"/>
  <c r="A199" i="1"/>
  <c r="B199" i="1" l="1"/>
  <c r="A200" i="1"/>
  <c r="B200" i="1" l="1"/>
  <c r="A201" i="1"/>
  <c r="B201" i="1" l="1"/>
  <c r="A202" i="1"/>
  <c r="B202" i="1" l="1"/>
  <c r="A203" i="1"/>
  <c r="B203" i="1" l="1"/>
  <c r="A204" i="1"/>
  <c r="A205" i="1" l="1"/>
  <c r="B204" i="1"/>
  <c r="B205" i="1" l="1"/>
  <c r="A206" i="1"/>
  <c r="B206" i="1" l="1"/>
  <c r="A207" i="1"/>
  <c r="B207" i="1" l="1"/>
  <c r="A208" i="1"/>
  <c r="B208" i="1" l="1"/>
  <c r="A209" i="1"/>
  <c r="B209" i="1" l="1"/>
  <c r="A210" i="1"/>
  <c r="B210" i="1" l="1"/>
  <c r="A211" i="1"/>
  <c r="B211" i="1" l="1"/>
  <c r="A212" i="1"/>
  <c r="A213" i="1" l="1"/>
  <c r="B212" i="1"/>
  <c r="B213" i="1" l="1"/>
  <c r="A214" i="1"/>
  <c r="B214" i="1" l="1"/>
  <c r="A215" i="1"/>
  <c r="B215" i="1" l="1"/>
  <c r="A216" i="1"/>
  <c r="B216" i="1" l="1"/>
  <c r="A217" i="1"/>
  <c r="B217" i="1" l="1"/>
  <c r="A218" i="1"/>
  <c r="B218" i="1" l="1"/>
  <c r="A219" i="1"/>
  <c r="B219" i="1" l="1"/>
  <c r="A220" i="1"/>
  <c r="A221" i="1" l="1"/>
  <c r="B220" i="1"/>
  <c r="B221" i="1" l="1"/>
  <c r="A222" i="1"/>
  <c r="B222" i="1" l="1"/>
  <c r="A223" i="1"/>
  <c r="B223" i="1" l="1"/>
  <c r="A224" i="1"/>
  <c r="B224" i="1" l="1"/>
  <c r="A225" i="1"/>
  <c r="B225" i="1" l="1"/>
  <c r="A226" i="1"/>
  <c r="B226" i="1" l="1"/>
  <c r="A227" i="1"/>
  <c r="B227" i="1" l="1"/>
  <c r="A228" i="1"/>
  <c r="A229" i="1" l="1"/>
  <c r="B228" i="1"/>
  <c r="B229" i="1" l="1"/>
  <c r="A230" i="1"/>
  <c r="B230" i="1" l="1"/>
  <c r="A231" i="1"/>
  <c r="B231" i="1" l="1"/>
  <c r="A232" i="1"/>
  <c r="B232" i="1" l="1"/>
  <c r="A233" i="1"/>
  <c r="B233" i="1" l="1"/>
  <c r="A234" i="1"/>
  <c r="B234" i="1" l="1"/>
  <c r="A235" i="1"/>
  <c r="B235" i="1" l="1"/>
  <c r="A236" i="1"/>
  <c r="A237" i="1" l="1"/>
  <c r="B236" i="1"/>
  <c r="B237" i="1" l="1"/>
  <c r="A238" i="1"/>
  <c r="B238" i="1" l="1"/>
  <c r="A239" i="1"/>
  <c r="B239" i="1" l="1"/>
  <c r="A240" i="1"/>
  <c r="B240" i="1" l="1"/>
  <c r="A241" i="1"/>
  <c r="B241" i="1" l="1"/>
  <c r="A242" i="1"/>
  <c r="B242" i="1" l="1"/>
  <c r="A243" i="1"/>
  <c r="B243" i="1" l="1"/>
  <c r="A244" i="1"/>
  <c r="A245" i="1" l="1"/>
  <c r="B244" i="1"/>
  <c r="B245" i="1" l="1"/>
  <c r="A246" i="1"/>
  <c r="B246" i="1" l="1"/>
  <c r="A247" i="1"/>
  <c r="B247" i="1" l="1"/>
  <c r="A248" i="1"/>
  <c r="B248" i="1" l="1"/>
  <c r="A249" i="1"/>
  <c r="B249" i="1" l="1"/>
  <c r="A250" i="1"/>
  <c r="B250" i="1" l="1"/>
  <c r="A251" i="1"/>
  <c r="B251" i="1" l="1"/>
  <c r="A252" i="1"/>
  <c r="A253" i="1" l="1"/>
  <c r="B252" i="1"/>
  <c r="B253" i="1" l="1"/>
  <c r="A254" i="1"/>
  <c r="B254" i="1" l="1"/>
  <c r="A255" i="1"/>
  <c r="B255" i="1" l="1"/>
  <c r="A256" i="1"/>
  <c r="B256" i="1" l="1"/>
  <c r="A257" i="1"/>
  <c r="B257" i="1" l="1"/>
  <c r="A258" i="1"/>
  <c r="B258" i="1" l="1"/>
  <c r="A259" i="1"/>
  <c r="B259" i="1" l="1"/>
  <c r="A260" i="1"/>
  <c r="A261" i="1" l="1"/>
  <c r="B260" i="1"/>
  <c r="B261" i="1" l="1"/>
  <c r="A262" i="1"/>
  <c r="B262" i="1" l="1"/>
  <c r="A263" i="1"/>
  <c r="B263" i="1" l="1"/>
  <c r="A264" i="1"/>
  <c r="B264" i="1" l="1"/>
  <c r="A265" i="1"/>
  <c r="B265" i="1" l="1"/>
  <c r="A266" i="1"/>
  <c r="B266" i="1" l="1"/>
  <c r="A267" i="1"/>
  <c r="B267" i="1" l="1"/>
  <c r="A268" i="1"/>
  <c r="A269" i="1" l="1"/>
  <c r="B268" i="1"/>
  <c r="B269" i="1" l="1"/>
  <c r="A270" i="1"/>
  <c r="B270" i="1" l="1"/>
  <c r="A271" i="1"/>
  <c r="B271" i="1" l="1"/>
  <c r="A272" i="1"/>
  <c r="B272" i="1" l="1"/>
  <c r="A273" i="1"/>
  <c r="B273" i="1" l="1"/>
  <c r="A274" i="1"/>
  <c r="B274" i="1" l="1"/>
  <c r="A275" i="1"/>
  <c r="B275" i="1" l="1"/>
  <c r="A276" i="1"/>
  <c r="A277" i="1" l="1"/>
  <c r="B276" i="1"/>
  <c r="B277" i="1" l="1"/>
  <c r="A278" i="1"/>
  <c r="B278" i="1" l="1"/>
  <c r="A279" i="1"/>
  <c r="B279" i="1" l="1"/>
  <c r="A280" i="1"/>
  <c r="B280" i="1" l="1"/>
  <c r="A281" i="1"/>
  <c r="B281" i="1" l="1"/>
  <c r="A282" i="1"/>
  <c r="B282" i="1" l="1"/>
  <c r="A283" i="1"/>
  <c r="B283" i="1" l="1"/>
  <c r="A284" i="1"/>
  <c r="A285" i="1" l="1"/>
  <c r="B284" i="1"/>
  <c r="B285" i="1" l="1"/>
  <c r="A286" i="1"/>
  <c r="B286" i="1" l="1"/>
  <c r="A287" i="1"/>
  <c r="B287" i="1" l="1"/>
  <c r="A288" i="1"/>
  <c r="B288" i="1" l="1"/>
  <c r="A289" i="1"/>
  <c r="B289" i="1" l="1"/>
  <c r="A290" i="1"/>
  <c r="B290" i="1" l="1"/>
  <c r="A291" i="1"/>
  <c r="B291" i="1" l="1"/>
  <c r="A292" i="1"/>
  <c r="A293" i="1" l="1"/>
  <c r="B292" i="1"/>
  <c r="B293" i="1" l="1"/>
  <c r="A294" i="1"/>
  <c r="B294" i="1" l="1"/>
  <c r="A295" i="1"/>
  <c r="B295" i="1" l="1"/>
  <c r="A296" i="1"/>
  <c r="B296" i="1" l="1"/>
  <c r="A297" i="1"/>
  <c r="B297" i="1" l="1"/>
  <c r="A298" i="1"/>
  <c r="B298" i="1" l="1"/>
  <c r="A299" i="1"/>
  <c r="B299" i="1" l="1"/>
  <c r="A300" i="1"/>
  <c r="A301" i="1" l="1"/>
  <c r="B300" i="1"/>
  <c r="B301" i="1" l="1"/>
  <c r="A302" i="1"/>
  <c r="B302" i="1" l="1"/>
  <c r="A303" i="1"/>
  <c r="B303" i="1" l="1"/>
  <c r="A304" i="1"/>
  <c r="B304" i="1" l="1"/>
  <c r="A305" i="1"/>
  <c r="B305" i="1" l="1"/>
  <c r="A306" i="1"/>
  <c r="B306" i="1" l="1"/>
  <c r="A307" i="1"/>
  <c r="B307" i="1" l="1"/>
  <c r="A308" i="1"/>
  <c r="A309" i="1" l="1"/>
  <c r="B308" i="1"/>
  <c r="B309" i="1" l="1"/>
  <c r="A310" i="1"/>
  <c r="B310" i="1" l="1"/>
  <c r="A311" i="1"/>
  <c r="B311" i="1" l="1"/>
  <c r="A312" i="1"/>
  <c r="B312" i="1" l="1"/>
  <c r="A313" i="1"/>
  <c r="B313" i="1" l="1"/>
  <c r="A314" i="1"/>
  <c r="B314" i="1" l="1"/>
  <c r="A315" i="1"/>
  <c r="B315" i="1" l="1"/>
  <c r="A316" i="1"/>
  <c r="A317" i="1" l="1"/>
  <c r="B316" i="1"/>
  <c r="B317" i="1" l="1"/>
  <c r="A318" i="1"/>
  <c r="B318" i="1" l="1"/>
  <c r="A319" i="1"/>
  <c r="B319" i="1" l="1"/>
  <c r="A320" i="1"/>
  <c r="B320" i="1" l="1"/>
  <c r="A321" i="1"/>
  <c r="B321" i="1" l="1"/>
  <c r="A322" i="1"/>
  <c r="B322" i="1" l="1"/>
  <c r="A323" i="1"/>
  <c r="B323" i="1" l="1"/>
  <c r="A324" i="1"/>
  <c r="A325" i="1" l="1"/>
  <c r="B324" i="1"/>
  <c r="B325" i="1" l="1"/>
  <c r="A326" i="1"/>
  <c r="B326" i="1" l="1"/>
  <c r="A327" i="1"/>
  <c r="B327" i="1" l="1"/>
  <c r="A328" i="1"/>
  <c r="A329" i="1" l="1"/>
  <c r="B328" i="1"/>
  <c r="B329" i="1" l="1"/>
  <c r="A330" i="1"/>
  <c r="B330" i="1" l="1"/>
  <c r="A331" i="1"/>
  <c r="B331" i="1" l="1"/>
  <c r="A332" i="1"/>
  <c r="A333" i="1" l="1"/>
  <c r="B332" i="1"/>
  <c r="B333" i="1" l="1"/>
  <c r="A334" i="1"/>
  <c r="B334" i="1" l="1"/>
  <c r="A335" i="1"/>
  <c r="B335" i="1" l="1"/>
  <c r="A336" i="1"/>
  <c r="B336" i="1" l="1"/>
  <c r="A337" i="1"/>
  <c r="B337" i="1" l="1"/>
  <c r="A338" i="1"/>
  <c r="B338" i="1" l="1"/>
  <c r="A339" i="1"/>
  <c r="B339" i="1" l="1"/>
  <c r="A340" i="1"/>
  <c r="B340" i="1" l="1"/>
  <c r="A341" i="1"/>
  <c r="B341" i="1" l="1"/>
  <c r="A342" i="1"/>
  <c r="B342" i="1" l="1"/>
  <c r="A343" i="1"/>
  <c r="B343" i="1" l="1"/>
  <c r="A344" i="1"/>
  <c r="B344" i="1" l="1"/>
  <c r="A345" i="1"/>
  <c r="B345" i="1" l="1"/>
  <c r="A346" i="1"/>
  <c r="B346" i="1" l="1"/>
  <c r="A347" i="1"/>
  <c r="B347" i="1" l="1"/>
  <c r="A348" i="1"/>
  <c r="B348" i="1" l="1"/>
  <c r="A349" i="1"/>
  <c r="B349" i="1" l="1"/>
  <c r="A350" i="1"/>
  <c r="B350" i="1" l="1"/>
  <c r="A351" i="1"/>
  <c r="B351" i="1" l="1"/>
  <c r="A352" i="1"/>
  <c r="B352" i="1" l="1"/>
  <c r="A353" i="1"/>
  <c r="B353" i="1" l="1"/>
  <c r="A354" i="1"/>
  <c r="B354" i="1" l="1"/>
  <c r="A355" i="1"/>
  <c r="B355" i="1" l="1"/>
  <c r="A356" i="1"/>
  <c r="B356" i="1" l="1"/>
  <c r="A357" i="1"/>
  <c r="B357" i="1" l="1"/>
  <c r="A358" i="1"/>
  <c r="B358" i="1" l="1"/>
  <c r="A359" i="1"/>
  <c r="B359" i="1" l="1"/>
  <c r="A360" i="1"/>
  <c r="B360" i="1" l="1"/>
  <c r="A361" i="1"/>
  <c r="B361" i="1" l="1"/>
  <c r="A362" i="1"/>
  <c r="B362" i="1" l="1"/>
  <c r="A363" i="1"/>
  <c r="B363" i="1" l="1"/>
  <c r="A364" i="1"/>
  <c r="B364" i="1" l="1"/>
  <c r="A365" i="1"/>
  <c r="B365" i="1" l="1"/>
  <c r="A366" i="1"/>
  <c r="B366" i="1" l="1"/>
  <c r="A367" i="1"/>
  <c r="B367" i="1" l="1"/>
  <c r="A368" i="1"/>
  <c r="B36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</author>
    <author>Lily</author>
  </authors>
  <commentList>
    <comment ref="E1" authorId="0" shapeId="0" xr:uid="{65B129A5-19C8-4485-93B8-5EB240F4C8EF}">
      <text>
        <r>
          <rPr>
            <sz val="9"/>
            <color indexed="81"/>
            <rFont val="Tahoma"/>
            <family val="2"/>
          </rPr>
          <t xml:space="preserve">lundi=1
Mardi=2
...
</t>
        </r>
      </text>
    </comment>
    <comment ref="B58" authorId="1" shapeId="0" xr:uid="{EC76A9C4-FDDE-410C-B453-B578840EDE95}">
      <text>
        <r>
          <rPr>
            <b/>
            <sz val="9"/>
            <color indexed="81"/>
            <rFont val="Tahoma"/>
            <charset val="1"/>
          </rPr>
          <t>Lily:</t>
        </r>
        <r>
          <rPr>
            <sz val="9"/>
            <color indexed="81"/>
            <rFont val="Tahoma"/>
            <charset val="1"/>
          </rPr>
          <t xml:space="preserve">
Le jeudi 15 ou le mercredi 14?
</t>
        </r>
      </text>
    </comment>
  </commentList>
</comments>
</file>

<file path=xl/sharedStrings.xml><?xml version="1.0" encoding="utf-8"?>
<sst xmlns="http://schemas.openxmlformats.org/spreadsheetml/2006/main" count="596" uniqueCount="92">
  <si>
    <t>Date</t>
  </si>
  <si>
    <t>Evènement</t>
  </si>
  <si>
    <t>Commentaires</t>
  </si>
  <si>
    <t>Mois</t>
  </si>
  <si>
    <t>Passation</t>
  </si>
  <si>
    <t>Budget</t>
  </si>
  <si>
    <t>Relâche</t>
  </si>
  <si>
    <t>Soirée crêpes</t>
  </si>
  <si>
    <t>Soirée Ecossaise - ouvert au public</t>
  </si>
  <si>
    <t>Voeux du Président et apéro</t>
  </si>
  <si>
    <t>Repas au coin du feu</t>
  </si>
  <si>
    <t>Férié - relâche?</t>
  </si>
  <si>
    <t>Soirée huîtres</t>
  </si>
  <si>
    <t>Agenda 2026-2027</t>
  </si>
  <si>
    <t xml:space="preserve">Conférence </t>
  </si>
  <si>
    <t>Collecte banque alimentaire</t>
  </si>
  <si>
    <t>Dates à incrémenter automatiquement</t>
  </si>
  <si>
    <t>Banque alimentaire</t>
  </si>
  <si>
    <t>1 vendredi du mois de novembre</t>
  </si>
  <si>
    <t>Repas mensuel</t>
  </si>
  <si>
    <t>dernier jeudi de chaque mois</t>
  </si>
  <si>
    <t>Huitres</t>
  </si>
  <si>
    <t>premier jeudi du mois de décembre</t>
  </si>
  <si>
    <t xml:space="preserve">Vœux </t>
  </si>
  <si>
    <t>premier jeudi du mois de janvier</t>
  </si>
  <si>
    <t>Crêpes</t>
  </si>
  <si>
    <t>premier jeudi du mois de février</t>
  </si>
  <si>
    <t>Soirée au coin du feu</t>
  </si>
  <si>
    <t>Dernier jeudi du mois de mars</t>
  </si>
  <si>
    <t>premier jeudi du mois de mars</t>
  </si>
  <si>
    <t>premier samedi du mois d'avril</t>
  </si>
  <si>
    <t>deuxième jeudi du mois de mai</t>
  </si>
  <si>
    <t>Deuxième jeudi du mois de juin</t>
  </si>
  <si>
    <t>Visite en mars</t>
  </si>
  <si>
    <t>Beaujolais nouveau</t>
  </si>
  <si>
    <t>3° jeudi du mois de novembre</t>
  </si>
  <si>
    <t xml:space="preserve">Pique-nique chez </t>
  </si>
  <si>
    <t>PASSATION</t>
  </si>
  <si>
    <t>GARDEN PARTY</t>
  </si>
  <si>
    <t>relache</t>
  </si>
  <si>
    <t>apero President</t>
  </si>
  <si>
    <t xml:space="preserve">Repas statutaire </t>
  </si>
  <si>
    <t>Apero</t>
  </si>
  <si>
    <t xml:space="preserve">presentation des actions de l'année </t>
  </si>
  <si>
    <t>apero local</t>
  </si>
  <si>
    <t>Exposition</t>
  </si>
  <si>
    <t>Soirée Beaujolais Nouveau</t>
  </si>
  <si>
    <t>AG et repas</t>
  </si>
  <si>
    <t xml:space="preserve">Repas de Noël </t>
  </si>
  <si>
    <t>conférence</t>
  </si>
  <si>
    <t>remise du prix</t>
  </si>
  <si>
    <t>concert</t>
  </si>
  <si>
    <t>repas</t>
  </si>
  <si>
    <t>Concert</t>
  </si>
  <si>
    <t>Prix</t>
  </si>
  <si>
    <t>Visite</t>
  </si>
  <si>
    <t>Dernier jour de cours</t>
  </si>
  <si>
    <t>Reprise des cours</t>
  </si>
  <si>
    <t>Toussaint</t>
  </si>
  <si>
    <t>Noël</t>
  </si>
  <si>
    <t>hiver         Zone A</t>
  </si>
  <si>
    <t>Zone B</t>
  </si>
  <si>
    <t>printemps        Zone A</t>
  </si>
  <si>
    <t>Zone C</t>
  </si>
  <si>
    <t>mois</t>
  </si>
  <si>
    <t>jour</t>
  </si>
  <si>
    <t>pos</t>
  </si>
  <si>
    <t>Eté</t>
  </si>
  <si>
    <t>Pont ascension</t>
  </si>
  <si>
    <t>Vacance scolaire Zone C</t>
  </si>
  <si>
    <t>dernier jeudi de juin</t>
  </si>
  <si>
    <t>organisateur</t>
  </si>
  <si>
    <t>2026</t>
  </si>
  <si>
    <t>quand</t>
  </si>
  <si>
    <t>Repas mensuel
Soirée au coin du feu</t>
  </si>
  <si>
    <t>Repas mensuel
Passation</t>
  </si>
  <si>
    <t>Banque alimentaire
Collecte banque alimentaire</t>
  </si>
  <si>
    <t>Beaujolais nouveau
Soirée Beaujolais Nouveau</t>
  </si>
  <si>
    <t>Repas mensuel
conférence</t>
  </si>
  <si>
    <t>Concert
conférence</t>
  </si>
  <si>
    <t>Repas mensuel
repas</t>
  </si>
  <si>
    <t>Prix
conférence</t>
  </si>
  <si>
    <t>Relâche
Vacance scolaire Zone C</t>
  </si>
  <si>
    <t>GARDEN PARTY
Vacance scolaire Zone C</t>
  </si>
  <si>
    <t>Pique-nique chez 
Vacance scolaire Zone C</t>
  </si>
  <si>
    <t>Repas mensuel
Pique-nique chez 
Vacance scolaire Zone C</t>
  </si>
  <si>
    <t>Repas mensuel
relache
Vacance scolaire Zone C</t>
  </si>
  <si>
    <t>apero President
Vacance scolaire Zone C</t>
  </si>
  <si>
    <t>Repas mensuel
Relâche
Vacance scolaire Zone C</t>
  </si>
  <si>
    <t>Vœux 
Vacance scolaire Zone C</t>
  </si>
  <si>
    <t>Soirée Ecossaise - ouvert au public
Vacance scolaire Zone C</t>
  </si>
  <si>
    <t>conférence
Vacance scolaire Zone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</si>
</sst>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7">
    <font>
      <sz val="14"/>
      <color theme="1"/>
      <name val="Calibri"/>
      <family val="2"/>
      <scheme val="minor"/>
    </font>
    <font>
      <b/>
      <sz val="18"/>
      <color theme="5" tint="-0.499984740745262"/>
      <name val="Calibri"/>
      <family val="2"/>
      <scheme val="minor"/>
    </font>
    <font>
      <sz val="8"/>
      <name val="Calibri"/>
      <family val="2"/>
      <scheme val="minor"/>
    </font>
    <font>
      <sz val="14"/>
      <color theme="9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16"/>
      <color theme="1"/>
      <name val="Calibri"/>
      <family val="2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0"/>
      <color rgb="FF3A3A3A"/>
      <name val="Marianne_light"/>
    </font>
    <font>
      <sz val="10"/>
      <color rgb="FF3A3A3A"/>
      <name val="Marianne_bold"/>
    </font>
    <font>
      <sz val="10"/>
      <name val="Arial"/>
      <family val="2"/>
    </font>
    <font>
      <b/>
      <sz val="18"/>
      <color rgb="FF161616"/>
      <name val="Arial"/>
      <family val="2"/>
    </font>
    <font>
      <sz val="12"/>
      <color rgb="FF3A3A3A"/>
      <name val="Arial"/>
      <family val="2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/>
      <diagonal/>
    </border>
    <border>
      <left/>
      <right style="medium">
        <color rgb="FFFFFFFF"/>
      </right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50">
    <xf numFmtId="0" fontId="0" fillId="0" borderId="0" xfId="0"/>
    <xf numFmtId="16" fontId="0" fillId="0" borderId="0" xfId="0" applyNumberFormat="1"/>
    <xf numFmtId="0" fontId="0" fillId="2" borderId="0" xfId="0" applyFill="1"/>
    <xf numFmtId="0" fontId="0" fillId="0" borderId="0" xfId="0" applyFill="1"/>
    <xf numFmtId="0" fontId="3" fillId="0" borderId="0" xfId="0" applyFont="1" applyFill="1"/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4" fontId="12" fillId="0" borderId="1" xfId="1" applyNumberForma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right" vertical="center" wrapText="1"/>
    </xf>
    <xf numFmtId="0" fontId="11" fillId="4" borderId="1" xfId="0" applyFont="1" applyFill="1" applyBorder="1" applyAlignment="1">
      <alignment horizontal="right" vertical="center" wrapText="1"/>
    </xf>
    <xf numFmtId="14" fontId="0" fillId="0" borderId="0" xfId="0" quotePrefix="1" applyNumberFormat="1"/>
    <xf numFmtId="0" fontId="9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9" fillId="0" borderId="0" xfId="0" applyNumberFormat="1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1" fillId="4" borderId="3" xfId="0" applyFont="1" applyFill="1" applyBorder="1" applyAlignment="1">
      <alignment horizontal="right" vertical="center" wrapText="1"/>
    </xf>
    <xf numFmtId="165" fontId="0" fillId="0" borderId="0" xfId="0" quotePrefix="1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65" fontId="0" fillId="0" borderId="0" xfId="0" quotePrefix="1" applyNumberFormat="1" applyFill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165" fontId="0" fillId="0" borderId="0" xfId="0" quotePrefix="1" applyNumberFormat="1" applyFill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1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3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5" fontId="9" fillId="0" borderId="0" xfId="0" applyNumberFormat="1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</cellXfs>
  <cellStyles count="2">
    <cellStyle name="Normal" xfId="0" builtinId="0"/>
    <cellStyle name="Normal 2 2" xfId="1" xr:uid="{9EE11196-9B6D-4E54-A3DA-D1E2D7BB41DD}"/>
  </cellStyles>
  <dxfs count="18"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65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165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0</xdr:row>
      <xdr:rowOff>9525</xdr:rowOff>
    </xdr:from>
    <xdr:to>
      <xdr:col>7</xdr:col>
      <xdr:colOff>1038225</xdr:colOff>
      <xdr:row>1</xdr:row>
      <xdr:rowOff>9525</xdr:rowOff>
    </xdr:to>
    <xdr:sp macro="[0]!miseajou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A0C1D49-5AFD-4354-BF67-A68C6FC75E1D}"/>
            </a:ext>
          </a:extLst>
        </xdr:cNvPr>
        <xdr:cNvSpPr/>
      </xdr:nvSpPr>
      <xdr:spPr>
        <a:xfrm>
          <a:off x="10477500" y="9525"/>
          <a:ext cx="1352550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</a:t>
          </a:r>
          <a:r>
            <a:rPr lang="fr-FR" sz="1100" baseline="0"/>
            <a:t>A</a:t>
          </a:r>
          <a:r>
            <a:rPr lang="fr-FR" sz="1100"/>
            <a:t>genda</a:t>
          </a:r>
        </a:p>
        <a:p>
          <a:pPr algn="l"/>
          <a:r>
            <a:rPr lang="fr-FR" sz="1100"/>
            <a:t>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B57128-A68F-4656-8F56-81E823132105}" name="T_agenda" displayName="T_agenda" ref="A3:F368" totalsRowShown="0" headerRowDxfId="1" dataDxfId="3" headerRowBorderDxfId="16" tableBorderDxfId="17">
  <tableColumns count="6">
    <tableColumn id="1" xr3:uid="{43784096-37F1-4362-9C80-F45C9745080A}" name="Date" dataDxfId="7">
      <calculatedColumnFormula>A3+1</calculatedColumnFormula>
    </tableColumn>
    <tableColumn id="2" xr3:uid="{7D9507D1-01FB-4DE7-8133-3A828B21479B}" name="Mois" dataDxfId="2">
      <calculatedColumnFormula>MONTH(A4)</calculatedColumnFormula>
    </tableColumn>
    <tableColumn id="3" xr3:uid="{0AFC10BE-BA69-4B28-8CF7-3020F24A2528}" name="Evènement" dataDxfId="6"/>
    <tableColumn id="4" xr3:uid="{384B7442-CF02-4C6F-BFC2-B65C94027C13}" name="organisateur" dataDxfId="5"/>
    <tableColumn id="5" xr3:uid="{323C2BBC-D417-46FB-8742-1A087A99068F}" name="Budget" dataDxfId="0"/>
    <tableColumn id="6" xr3:uid="{C547DD43-7EF8-41DD-A645-AFE266B15664}" name="Commentaires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70EE87-CF4D-4220-8EC0-A605E716AC4F}" name="T_evenement" displayName="T_evenement" ref="A1:F382" totalsRowShown="0" headerRowDxfId="9" dataDxfId="8">
  <tableColumns count="6">
    <tableColumn id="1" xr3:uid="{327C885B-059C-4961-A302-E2714CDA36C5}" name="Dates à incrémenter automatiquement" dataDxfId="15"/>
    <tableColumn id="2" xr3:uid="{D89F3316-F9F7-4BBC-8559-C9CAC2BA29F2}" name="2026" dataDxfId="14"/>
    <tableColumn id="3" xr3:uid="{940E9C57-064B-41FB-81B2-F859C1BC728E}" name="quand" dataDxfId="13"/>
    <tableColumn id="4" xr3:uid="{8A45393C-140A-4EA2-9D3F-CB0E86C2AF36}" name="mois" dataDxfId="12"/>
    <tableColumn id="5" xr3:uid="{FDCB7183-C39F-477C-8C17-26CE56D517D5}" name="jour" dataDxfId="11"/>
    <tableColumn id="6" xr3:uid="{02EE7CFE-5D87-4929-933D-58F205F4ED5B}" name="pos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07045-FF7C-5547-93D9-ED4AEAC14CBF}">
  <sheetPr codeName="Feuil1"/>
  <dimension ref="A1:F368"/>
  <sheetViews>
    <sheetView tabSelected="1" workbookViewId="0">
      <pane ySplit="3" topLeftCell="A316" activePane="bottomLeft" state="frozen"/>
      <selection pane="bottomLeft" activeCell="C327" sqref="C327"/>
    </sheetView>
  </sheetViews>
  <sheetFormatPr baseColWidth="10" defaultRowHeight="18.75"/>
  <cols>
    <col min="1" max="1" width="24.19921875" style="47" customWidth="1"/>
    <col min="2" max="2" width="11.19921875" style="41"/>
    <col min="3" max="3" width="44" style="47" customWidth="1"/>
    <col min="4" max="4" width="36.8984375" style="47" customWidth="1"/>
    <col min="5" max="5" width="14" style="41" customWidth="1"/>
    <col min="6" max="6" width="90.69921875" style="47" bestFit="1" customWidth="1"/>
    <col min="7" max="16384" width="11.19921875" style="36"/>
  </cols>
  <sheetData>
    <row r="1" spans="1:6" ht="23.25">
      <c r="A1" s="45" t="s">
        <v>13</v>
      </c>
      <c r="B1" s="39"/>
      <c r="C1" s="46"/>
      <c r="E1" s="40"/>
      <c r="F1" s="46"/>
    </row>
    <row r="2" spans="1:6">
      <c r="C2" s="46"/>
      <c r="D2" s="46"/>
      <c r="E2" s="40"/>
      <c r="F2" s="46"/>
    </row>
    <row r="3" spans="1:6" s="37" customFormat="1" ht="19.5" thickBot="1">
      <c r="A3" s="42" t="s">
        <v>0</v>
      </c>
      <c r="B3" s="42" t="s">
        <v>3</v>
      </c>
      <c r="C3" s="43" t="s">
        <v>1</v>
      </c>
      <c r="D3" s="42" t="s">
        <v>71</v>
      </c>
      <c r="E3" s="42" t="s">
        <v>5</v>
      </c>
      <c r="F3" s="42" t="s">
        <v>2</v>
      </c>
    </row>
    <row r="4" spans="1:6" s="38" customFormat="1" ht="15" customHeight="1">
      <c r="A4" s="48">
        <f>DATE(var_an,7,1)</f>
        <v>46204</v>
      </c>
      <c r="B4" s="44">
        <f>MONTH(A4)</f>
        <v>7</v>
      </c>
      <c r="C4" s="49"/>
      <c r="D4" s="49"/>
      <c r="E4" s="44"/>
      <c r="F4" s="49"/>
    </row>
    <row r="5" spans="1:6" s="38" customFormat="1" ht="15" customHeight="1">
      <c r="A5" s="48">
        <f>A4+1</f>
        <v>46205</v>
      </c>
      <c r="B5" s="44">
        <f t="shared" ref="B5:B68" si="0">MONTH(A5)</f>
        <v>7</v>
      </c>
      <c r="C5" s="49" t="s">
        <v>37</v>
      </c>
      <c r="D5" s="49"/>
      <c r="E5" s="44"/>
      <c r="F5" s="49"/>
    </row>
    <row r="6" spans="1:6" s="38" customFormat="1" ht="15" customHeight="1">
      <c r="A6" s="48">
        <f t="shared" ref="A6:A23" si="1">A5+1</f>
        <v>46206</v>
      </c>
      <c r="B6" s="44">
        <f t="shared" si="0"/>
        <v>7</v>
      </c>
      <c r="C6" s="49"/>
      <c r="D6" s="49"/>
      <c r="E6" s="44"/>
      <c r="F6" s="49"/>
    </row>
    <row r="7" spans="1:6" s="38" customFormat="1" ht="15" customHeight="1">
      <c r="A7" s="48">
        <f t="shared" si="1"/>
        <v>46207</v>
      </c>
      <c r="B7" s="44">
        <f t="shared" si="0"/>
        <v>7</v>
      </c>
      <c r="C7" s="49" t="s">
        <v>69</v>
      </c>
      <c r="D7" s="49"/>
      <c r="E7" s="44"/>
      <c r="F7" s="49"/>
    </row>
    <row r="8" spans="1:6" s="38" customFormat="1" ht="15" customHeight="1">
      <c r="A8" s="48">
        <f t="shared" si="1"/>
        <v>46208</v>
      </c>
      <c r="B8" s="44">
        <f t="shared" si="0"/>
        <v>7</v>
      </c>
      <c r="C8" s="49" t="s">
        <v>69</v>
      </c>
      <c r="D8" s="49"/>
      <c r="E8" s="44"/>
      <c r="F8" s="49"/>
    </row>
    <row r="9" spans="1:6" s="38" customFormat="1" ht="15" customHeight="1">
      <c r="A9" s="48">
        <f t="shared" si="1"/>
        <v>46209</v>
      </c>
      <c r="B9" s="44">
        <f t="shared" si="0"/>
        <v>7</v>
      </c>
      <c r="C9" s="49" t="s">
        <v>69</v>
      </c>
      <c r="D9" s="49"/>
      <c r="E9" s="44"/>
      <c r="F9" s="49"/>
    </row>
    <row r="10" spans="1:6" s="38" customFormat="1" ht="15" customHeight="1">
      <c r="A10" s="48">
        <f t="shared" si="1"/>
        <v>46210</v>
      </c>
      <c r="B10" s="44">
        <f t="shared" si="0"/>
        <v>7</v>
      </c>
      <c r="C10" s="49" t="s">
        <v>69</v>
      </c>
      <c r="D10" s="49"/>
      <c r="E10" s="44"/>
      <c r="F10" s="49"/>
    </row>
    <row r="11" spans="1:6" s="38" customFormat="1" ht="15" customHeight="1">
      <c r="A11" s="48">
        <f t="shared" si="1"/>
        <v>46211</v>
      </c>
      <c r="B11" s="44">
        <f t="shared" si="0"/>
        <v>7</v>
      </c>
      <c r="C11" s="49" t="s">
        <v>69</v>
      </c>
      <c r="D11" s="49"/>
      <c r="E11" s="44"/>
      <c r="F11" s="49"/>
    </row>
    <row r="12" spans="1:6" s="38" customFormat="1" ht="15" customHeight="1">
      <c r="A12" s="48">
        <f t="shared" si="1"/>
        <v>46212</v>
      </c>
      <c r="B12" s="44">
        <f t="shared" si="0"/>
        <v>7</v>
      </c>
      <c r="C12" s="49" t="s">
        <v>82</v>
      </c>
      <c r="D12" s="49"/>
      <c r="E12" s="44"/>
      <c r="F12" s="49"/>
    </row>
    <row r="13" spans="1:6" s="38" customFormat="1" ht="15" customHeight="1">
      <c r="A13" s="48">
        <f t="shared" si="1"/>
        <v>46213</v>
      </c>
      <c r="B13" s="44">
        <f t="shared" si="0"/>
        <v>7</v>
      </c>
      <c r="C13" s="49" t="s">
        <v>69</v>
      </c>
      <c r="D13" s="49"/>
      <c r="E13" s="44"/>
      <c r="F13" s="49"/>
    </row>
    <row r="14" spans="1:6" s="38" customFormat="1" ht="15" customHeight="1">
      <c r="A14" s="48">
        <f t="shared" si="1"/>
        <v>46214</v>
      </c>
      <c r="B14" s="44">
        <f t="shared" si="0"/>
        <v>7</v>
      </c>
      <c r="C14" s="49" t="s">
        <v>69</v>
      </c>
      <c r="D14" s="49"/>
      <c r="E14" s="44"/>
      <c r="F14" s="49"/>
    </row>
    <row r="15" spans="1:6" s="38" customFormat="1" ht="15" customHeight="1">
      <c r="A15" s="48">
        <f t="shared" si="1"/>
        <v>46215</v>
      </c>
      <c r="B15" s="44">
        <f t="shared" si="0"/>
        <v>7</v>
      </c>
      <c r="C15" s="49" t="s">
        <v>69</v>
      </c>
      <c r="D15" s="49"/>
      <c r="E15" s="44"/>
      <c r="F15" s="49"/>
    </row>
    <row r="16" spans="1:6" s="38" customFormat="1" ht="15" customHeight="1">
      <c r="A16" s="48">
        <f t="shared" si="1"/>
        <v>46216</v>
      </c>
      <c r="B16" s="44">
        <f t="shared" si="0"/>
        <v>7</v>
      </c>
      <c r="C16" s="49" t="s">
        <v>69</v>
      </c>
      <c r="D16" s="49"/>
      <c r="E16" s="44"/>
      <c r="F16" s="49"/>
    </row>
    <row r="17" spans="1:6" s="38" customFormat="1" ht="15" customHeight="1">
      <c r="A17" s="48">
        <f t="shared" si="1"/>
        <v>46217</v>
      </c>
      <c r="B17" s="44">
        <f t="shared" si="0"/>
        <v>7</v>
      </c>
      <c r="C17" s="49" t="s">
        <v>69</v>
      </c>
      <c r="D17" s="49"/>
      <c r="E17" s="44"/>
      <c r="F17" s="49"/>
    </row>
    <row r="18" spans="1:6" s="38" customFormat="1" ht="15" customHeight="1">
      <c r="A18" s="48">
        <f t="shared" si="1"/>
        <v>46218</v>
      </c>
      <c r="B18" s="44">
        <f t="shared" si="0"/>
        <v>7</v>
      </c>
      <c r="C18" s="49" t="s">
        <v>69</v>
      </c>
      <c r="D18" s="49"/>
      <c r="E18" s="44"/>
      <c r="F18" s="49"/>
    </row>
    <row r="19" spans="1:6" s="38" customFormat="1" ht="15" customHeight="1">
      <c r="A19" s="48">
        <f t="shared" si="1"/>
        <v>46219</v>
      </c>
      <c r="B19" s="44">
        <f t="shared" si="0"/>
        <v>7</v>
      </c>
      <c r="C19" s="49" t="s">
        <v>83</v>
      </c>
      <c r="D19" s="49"/>
      <c r="E19" s="44"/>
      <c r="F19" s="49"/>
    </row>
    <row r="20" spans="1:6" s="38" customFormat="1" ht="15" customHeight="1">
      <c r="A20" s="48">
        <f t="shared" si="1"/>
        <v>46220</v>
      </c>
      <c r="B20" s="44">
        <f t="shared" si="0"/>
        <v>7</v>
      </c>
      <c r="C20" s="49" t="s">
        <v>69</v>
      </c>
      <c r="D20" s="49"/>
      <c r="E20" s="44"/>
      <c r="F20" s="49"/>
    </row>
    <row r="21" spans="1:6" s="38" customFormat="1" ht="15" customHeight="1">
      <c r="A21" s="48">
        <f t="shared" si="1"/>
        <v>46221</v>
      </c>
      <c r="B21" s="44">
        <f t="shared" si="0"/>
        <v>7</v>
      </c>
      <c r="C21" s="49" t="s">
        <v>69</v>
      </c>
      <c r="D21" s="49"/>
      <c r="E21" s="44"/>
      <c r="F21" s="49"/>
    </row>
    <row r="22" spans="1:6" s="38" customFormat="1" ht="15" customHeight="1">
      <c r="A22" s="48">
        <f t="shared" si="1"/>
        <v>46222</v>
      </c>
      <c r="B22" s="44">
        <f t="shared" si="0"/>
        <v>7</v>
      </c>
      <c r="C22" s="49" t="s">
        <v>69</v>
      </c>
      <c r="D22" s="49"/>
      <c r="E22" s="44"/>
      <c r="F22" s="49"/>
    </row>
    <row r="23" spans="1:6" s="38" customFormat="1" ht="15" customHeight="1">
      <c r="A23" s="48">
        <f t="shared" si="1"/>
        <v>46223</v>
      </c>
      <c r="B23" s="44">
        <f t="shared" si="0"/>
        <v>7</v>
      </c>
      <c r="C23" s="49" t="s">
        <v>69</v>
      </c>
      <c r="D23" s="49"/>
      <c r="E23" s="44"/>
      <c r="F23" s="49"/>
    </row>
    <row r="24" spans="1:6" s="38" customFormat="1" ht="15" customHeight="1">
      <c r="A24" s="48">
        <f t="shared" ref="A24:A87" si="2">A23+1</f>
        <v>46224</v>
      </c>
      <c r="B24" s="44">
        <f t="shared" si="0"/>
        <v>7</v>
      </c>
      <c r="C24" s="49" t="s">
        <v>69</v>
      </c>
      <c r="D24" s="49"/>
      <c r="E24" s="44"/>
      <c r="F24" s="49"/>
    </row>
    <row r="25" spans="1:6" s="38" customFormat="1" ht="15" customHeight="1">
      <c r="A25" s="48">
        <f t="shared" si="2"/>
        <v>46225</v>
      </c>
      <c r="B25" s="44">
        <f t="shared" si="0"/>
        <v>7</v>
      </c>
      <c r="C25" s="49" t="s">
        <v>69</v>
      </c>
      <c r="D25" s="49"/>
      <c r="E25" s="44"/>
      <c r="F25" s="49"/>
    </row>
    <row r="26" spans="1:6" s="38" customFormat="1" ht="15" customHeight="1">
      <c r="A26" s="48">
        <f t="shared" si="2"/>
        <v>46226</v>
      </c>
      <c r="B26" s="44">
        <f t="shared" si="0"/>
        <v>7</v>
      </c>
      <c r="C26" s="49" t="s">
        <v>84</v>
      </c>
      <c r="D26" s="49"/>
      <c r="E26" s="44"/>
      <c r="F26" s="49"/>
    </row>
    <row r="27" spans="1:6" s="38" customFormat="1" ht="15" customHeight="1">
      <c r="A27" s="48">
        <f t="shared" si="2"/>
        <v>46227</v>
      </c>
      <c r="B27" s="44">
        <f t="shared" si="0"/>
        <v>7</v>
      </c>
      <c r="C27" s="49" t="s">
        <v>69</v>
      </c>
      <c r="D27" s="49"/>
      <c r="E27" s="44"/>
      <c r="F27" s="49"/>
    </row>
    <row r="28" spans="1:6" s="38" customFormat="1" ht="15" customHeight="1">
      <c r="A28" s="48">
        <f t="shared" si="2"/>
        <v>46228</v>
      </c>
      <c r="B28" s="44">
        <f t="shared" si="0"/>
        <v>7</v>
      </c>
      <c r="C28" s="49" t="s">
        <v>69</v>
      </c>
      <c r="D28" s="49"/>
      <c r="E28" s="44"/>
      <c r="F28" s="49"/>
    </row>
    <row r="29" spans="1:6" s="38" customFormat="1" ht="15" customHeight="1">
      <c r="A29" s="48">
        <f t="shared" si="2"/>
        <v>46229</v>
      </c>
      <c r="B29" s="44">
        <f t="shared" si="0"/>
        <v>7</v>
      </c>
      <c r="C29" s="49" t="s">
        <v>69</v>
      </c>
      <c r="D29" s="49"/>
      <c r="E29" s="44"/>
      <c r="F29" s="49"/>
    </row>
    <row r="30" spans="1:6" s="38" customFormat="1" ht="15" customHeight="1">
      <c r="A30" s="48">
        <f t="shared" si="2"/>
        <v>46230</v>
      </c>
      <c r="B30" s="44">
        <f t="shared" si="0"/>
        <v>7</v>
      </c>
      <c r="C30" s="49" t="s">
        <v>69</v>
      </c>
      <c r="D30" s="49"/>
      <c r="E30" s="44"/>
      <c r="F30" s="49"/>
    </row>
    <row r="31" spans="1:6" s="38" customFormat="1" ht="15" customHeight="1">
      <c r="A31" s="48">
        <f t="shared" si="2"/>
        <v>46231</v>
      </c>
      <c r="B31" s="44">
        <f t="shared" si="0"/>
        <v>7</v>
      </c>
      <c r="C31" s="49" t="s">
        <v>69</v>
      </c>
      <c r="D31" s="49"/>
      <c r="E31" s="44"/>
      <c r="F31" s="49"/>
    </row>
    <row r="32" spans="1:6" s="38" customFormat="1" ht="15" customHeight="1">
      <c r="A32" s="48">
        <f t="shared" si="2"/>
        <v>46232</v>
      </c>
      <c r="B32" s="44">
        <f t="shared" si="0"/>
        <v>7</v>
      </c>
      <c r="C32" s="49" t="s">
        <v>69</v>
      </c>
      <c r="D32" s="49"/>
      <c r="E32" s="44"/>
      <c r="F32" s="49"/>
    </row>
    <row r="33" spans="1:6" s="38" customFormat="1" ht="15" customHeight="1">
      <c r="A33" s="48">
        <f t="shared" si="2"/>
        <v>46233</v>
      </c>
      <c r="B33" s="44">
        <f t="shared" si="0"/>
        <v>7</v>
      </c>
      <c r="C33" s="49" t="s">
        <v>85</v>
      </c>
      <c r="D33" s="49"/>
      <c r="E33" s="44"/>
      <c r="F33" s="49"/>
    </row>
    <row r="34" spans="1:6" s="38" customFormat="1" ht="15" customHeight="1">
      <c r="A34" s="48">
        <f t="shared" si="2"/>
        <v>46234</v>
      </c>
      <c r="B34" s="44">
        <f t="shared" si="0"/>
        <v>7</v>
      </c>
      <c r="C34" s="49" t="s">
        <v>69</v>
      </c>
      <c r="D34" s="49"/>
      <c r="E34" s="44"/>
      <c r="F34" s="49"/>
    </row>
    <row r="35" spans="1:6" s="38" customFormat="1" ht="15" customHeight="1">
      <c r="A35" s="48">
        <f t="shared" si="2"/>
        <v>46235</v>
      </c>
      <c r="B35" s="44">
        <f t="shared" si="0"/>
        <v>8</v>
      </c>
      <c r="C35" s="49" t="s">
        <v>69</v>
      </c>
      <c r="D35" s="49"/>
      <c r="E35" s="44"/>
      <c r="F35" s="49"/>
    </row>
    <row r="36" spans="1:6" s="38" customFormat="1" ht="15" customHeight="1">
      <c r="A36" s="48">
        <f t="shared" si="2"/>
        <v>46236</v>
      </c>
      <c r="B36" s="44">
        <f t="shared" si="0"/>
        <v>8</v>
      </c>
      <c r="C36" s="49" t="s">
        <v>69</v>
      </c>
      <c r="D36" s="49"/>
      <c r="E36" s="44"/>
      <c r="F36" s="49"/>
    </row>
    <row r="37" spans="1:6" s="38" customFormat="1" ht="15" customHeight="1">
      <c r="A37" s="48">
        <f t="shared" si="2"/>
        <v>46237</v>
      </c>
      <c r="B37" s="44">
        <f t="shared" si="0"/>
        <v>8</v>
      </c>
      <c r="C37" s="49" t="s">
        <v>69</v>
      </c>
      <c r="D37" s="49"/>
      <c r="E37" s="44"/>
      <c r="F37" s="49"/>
    </row>
    <row r="38" spans="1:6" s="38" customFormat="1" ht="15" customHeight="1">
      <c r="A38" s="48">
        <f t="shared" si="2"/>
        <v>46238</v>
      </c>
      <c r="B38" s="44">
        <f t="shared" si="0"/>
        <v>8</v>
      </c>
      <c r="C38" s="49" t="s">
        <v>69</v>
      </c>
      <c r="D38" s="49"/>
      <c r="E38" s="44"/>
      <c r="F38" s="49"/>
    </row>
    <row r="39" spans="1:6" s="38" customFormat="1" ht="15" customHeight="1">
      <c r="A39" s="48">
        <f t="shared" si="2"/>
        <v>46239</v>
      </c>
      <c r="B39" s="44">
        <f t="shared" si="0"/>
        <v>8</v>
      </c>
      <c r="C39" s="49" t="s">
        <v>69</v>
      </c>
      <c r="D39" s="49"/>
      <c r="E39" s="44"/>
      <c r="F39" s="49"/>
    </row>
    <row r="40" spans="1:6" s="38" customFormat="1" ht="15" customHeight="1">
      <c r="A40" s="48">
        <f t="shared" si="2"/>
        <v>46240</v>
      </c>
      <c r="B40" s="44">
        <f t="shared" si="0"/>
        <v>8</v>
      </c>
      <c r="C40" s="49" t="s">
        <v>84</v>
      </c>
      <c r="D40" s="49"/>
      <c r="E40" s="44"/>
      <c r="F40" s="49"/>
    </row>
    <row r="41" spans="1:6" s="38" customFormat="1" ht="15" customHeight="1">
      <c r="A41" s="48">
        <f t="shared" si="2"/>
        <v>46241</v>
      </c>
      <c r="B41" s="44">
        <f t="shared" si="0"/>
        <v>8</v>
      </c>
      <c r="C41" s="49" t="s">
        <v>69</v>
      </c>
      <c r="D41" s="49"/>
      <c r="E41" s="44"/>
      <c r="F41" s="49"/>
    </row>
    <row r="42" spans="1:6" s="38" customFormat="1" ht="15" customHeight="1">
      <c r="A42" s="48">
        <f t="shared" si="2"/>
        <v>46242</v>
      </c>
      <c r="B42" s="44">
        <f t="shared" si="0"/>
        <v>8</v>
      </c>
      <c r="C42" s="49" t="s">
        <v>69</v>
      </c>
      <c r="D42" s="49"/>
      <c r="E42" s="44"/>
      <c r="F42" s="49"/>
    </row>
    <row r="43" spans="1:6" s="38" customFormat="1" ht="15" customHeight="1">
      <c r="A43" s="48">
        <f t="shared" si="2"/>
        <v>46243</v>
      </c>
      <c r="B43" s="44">
        <f t="shared" si="0"/>
        <v>8</v>
      </c>
      <c r="C43" s="49" t="s">
        <v>69</v>
      </c>
      <c r="D43" s="49"/>
      <c r="E43" s="44"/>
      <c r="F43" s="49"/>
    </row>
    <row r="44" spans="1:6" s="38" customFormat="1" ht="15" customHeight="1">
      <c r="A44" s="48">
        <f t="shared" si="2"/>
        <v>46244</v>
      </c>
      <c r="B44" s="44">
        <f t="shared" si="0"/>
        <v>8</v>
      </c>
      <c r="C44" s="49" t="s">
        <v>69</v>
      </c>
      <c r="D44" s="49"/>
      <c r="E44" s="44"/>
      <c r="F44" s="49"/>
    </row>
    <row r="45" spans="1:6" s="38" customFormat="1" ht="15" customHeight="1">
      <c r="A45" s="48">
        <f t="shared" si="2"/>
        <v>46245</v>
      </c>
      <c r="B45" s="44">
        <f t="shared" si="0"/>
        <v>8</v>
      </c>
      <c r="C45" s="49" t="s">
        <v>69</v>
      </c>
      <c r="D45" s="49"/>
      <c r="E45" s="44"/>
      <c r="F45" s="49"/>
    </row>
    <row r="46" spans="1:6" s="38" customFormat="1" ht="15" customHeight="1">
      <c r="A46" s="48">
        <f t="shared" si="2"/>
        <v>46246</v>
      </c>
      <c r="B46" s="44">
        <f t="shared" si="0"/>
        <v>8</v>
      </c>
      <c r="C46" s="49" t="s">
        <v>69</v>
      </c>
      <c r="D46" s="49"/>
      <c r="E46" s="44"/>
      <c r="F46" s="49"/>
    </row>
    <row r="47" spans="1:6" s="38" customFormat="1" ht="15" customHeight="1">
      <c r="A47" s="48">
        <f t="shared" si="2"/>
        <v>46247</v>
      </c>
      <c r="B47" s="44">
        <f t="shared" si="0"/>
        <v>8</v>
      </c>
      <c r="C47" s="49" t="s">
        <v>82</v>
      </c>
      <c r="D47" s="49"/>
      <c r="E47" s="44"/>
      <c r="F47" s="49"/>
    </row>
    <row r="48" spans="1:6" s="38" customFormat="1" ht="15" customHeight="1">
      <c r="A48" s="48">
        <f t="shared" si="2"/>
        <v>46248</v>
      </c>
      <c r="B48" s="44">
        <f t="shared" si="0"/>
        <v>8</v>
      </c>
      <c r="C48" s="49" t="s">
        <v>69</v>
      </c>
      <c r="D48" s="49"/>
      <c r="E48" s="44"/>
      <c r="F48" s="49"/>
    </row>
    <row r="49" spans="1:6" s="38" customFormat="1" ht="15" customHeight="1">
      <c r="A49" s="48">
        <f t="shared" si="2"/>
        <v>46249</v>
      </c>
      <c r="B49" s="44">
        <f t="shared" si="0"/>
        <v>8</v>
      </c>
      <c r="C49" s="49" t="s">
        <v>69</v>
      </c>
      <c r="D49" s="49"/>
      <c r="E49" s="44"/>
      <c r="F49" s="49"/>
    </row>
    <row r="50" spans="1:6" s="38" customFormat="1" ht="15" customHeight="1">
      <c r="A50" s="48">
        <f t="shared" si="2"/>
        <v>46250</v>
      </c>
      <c r="B50" s="44">
        <f t="shared" si="0"/>
        <v>8</v>
      </c>
      <c r="C50" s="49" t="s">
        <v>69</v>
      </c>
      <c r="D50" s="49"/>
      <c r="E50" s="44"/>
      <c r="F50" s="49"/>
    </row>
    <row r="51" spans="1:6" s="38" customFormat="1" ht="15" customHeight="1">
      <c r="A51" s="48">
        <f t="shared" si="2"/>
        <v>46251</v>
      </c>
      <c r="B51" s="44">
        <f t="shared" si="0"/>
        <v>8</v>
      </c>
      <c r="C51" s="49" t="s">
        <v>69</v>
      </c>
      <c r="D51" s="49"/>
      <c r="E51" s="44"/>
      <c r="F51" s="49"/>
    </row>
    <row r="52" spans="1:6" s="38" customFormat="1" ht="15" customHeight="1">
      <c r="A52" s="48">
        <f t="shared" si="2"/>
        <v>46252</v>
      </c>
      <c r="B52" s="44">
        <f t="shared" si="0"/>
        <v>8</v>
      </c>
      <c r="C52" s="49" t="s">
        <v>69</v>
      </c>
      <c r="D52" s="49"/>
      <c r="E52" s="44"/>
      <c r="F52" s="49"/>
    </row>
    <row r="53" spans="1:6" s="38" customFormat="1" ht="15" customHeight="1">
      <c r="A53" s="48">
        <f t="shared" si="2"/>
        <v>46253</v>
      </c>
      <c r="B53" s="44">
        <f t="shared" si="0"/>
        <v>8</v>
      </c>
      <c r="C53" s="49" t="s">
        <v>69</v>
      </c>
      <c r="D53" s="49"/>
      <c r="E53" s="44"/>
      <c r="F53" s="49"/>
    </row>
    <row r="54" spans="1:6" s="38" customFormat="1" ht="15" customHeight="1">
      <c r="A54" s="48">
        <f t="shared" si="2"/>
        <v>46254</v>
      </c>
      <c r="B54" s="44">
        <f t="shared" si="0"/>
        <v>8</v>
      </c>
      <c r="C54" s="49" t="s">
        <v>82</v>
      </c>
      <c r="D54" s="49"/>
      <c r="E54" s="44"/>
      <c r="F54" s="49"/>
    </row>
    <row r="55" spans="1:6" s="38" customFormat="1" ht="15" customHeight="1">
      <c r="A55" s="48">
        <f t="shared" si="2"/>
        <v>46255</v>
      </c>
      <c r="B55" s="44">
        <f t="shared" si="0"/>
        <v>8</v>
      </c>
      <c r="C55" s="49" t="s">
        <v>69</v>
      </c>
      <c r="D55" s="49"/>
      <c r="E55" s="44"/>
      <c r="F55" s="49"/>
    </row>
    <row r="56" spans="1:6" s="38" customFormat="1" ht="15" customHeight="1">
      <c r="A56" s="48">
        <f t="shared" si="2"/>
        <v>46256</v>
      </c>
      <c r="B56" s="44">
        <f t="shared" si="0"/>
        <v>8</v>
      </c>
      <c r="C56" s="49" t="s">
        <v>69</v>
      </c>
      <c r="D56" s="49"/>
      <c r="E56" s="44"/>
      <c r="F56" s="49"/>
    </row>
    <row r="57" spans="1:6" s="38" customFormat="1" ht="15" customHeight="1">
      <c r="A57" s="48">
        <f t="shared" si="2"/>
        <v>46257</v>
      </c>
      <c r="B57" s="44">
        <f t="shared" si="0"/>
        <v>8</v>
      </c>
      <c r="C57" s="49" t="s">
        <v>69</v>
      </c>
      <c r="D57" s="49"/>
      <c r="E57" s="44"/>
      <c r="F57" s="49"/>
    </row>
    <row r="58" spans="1:6" s="38" customFormat="1" ht="15" customHeight="1">
      <c r="A58" s="48">
        <f t="shared" si="2"/>
        <v>46258</v>
      </c>
      <c r="B58" s="44">
        <f t="shared" si="0"/>
        <v>8</v>
      </c>
      <c r="C58" s="49" t="s">
        <v>69</v>
      </c>
      <c r="D58" s="49"/>
      <c r="E58" s="44"/>
      <c r="F58" s="49"/>
    </row>
    <row r="59" spans="1:6" s="38" customFormat="1" ht="15" customHeight="1">
      <c r="A59" s="48">
        <f t="shared" si="2"/>
        <v>46259</v>
      </c>
      <c r="B59" s="44">
        <f t="shared" si="0"/>
        <v>8</v>
      </c>
      <c r="C59" s="49" t="s">
        <v>69</v>
      </c>
      <c r="D59" s="49"/>
      <c r="E59" s="44"/>
      <c r="F59" s="49"/>
    </row>
    <row r="60" spans="1:6" s="38" customFormat="1" ht="15" customHeight="1">
      <c r="A60" s="48">
        <f t="shared" si="2"/>
        <v>46260</v>
      </c>
      <c r="B60" s="44">
        <f t="shared" si="0"/>
        <v>8</v>
      </c>
      <c r="C60" s="49" t="s">
        <v>69</v>
      </c>
      <c r="D60" s="49"/>
      <c r="E60" s="44"/>
      <c r="F60" s="49"/>
    </row>
    <row r="61" spans="1:6" s="38" customFormat="1" ht="15" customHeight="1">
      <c r="A61" s="48">
        <f t="shared" si="2"/>
        <v>46261</v>
      </c>
      <c r="B61" s="44">
        <f t="shared" si="0"/>
        <v>8</v>
      </c>
      <c r="C61" s="49" t="s">
        <v>86</v>
      </c>
      <c r="D61" s="49"/>
      <c r="E61" s="44"/>
      <c r="F61" s="49"/>
    </row>
    <row r="62" spans="1:6" s="38" customFormat="1" ht="15" customHeight="1">
      <c r="A62" s="48">
        <f t="shared" si="2"/>
        <v>46262</v>
      </c>
      <c r="B62" s="44">
        <f t="shared" si="0"/>
        <v>8</v>
      </c>
      <c r="C62" s="49" t="s">
        <v>87</v>
      </c>
      <c r="D62" s="49"/>
      <c r="E62" s="44"/>
      <c r="F62" s="49"/>
    </row>
    <row r="63" spans="1:6" s="38" customFormat="1" ht="15" customHeight="1">
      <c r="A63" s="48">
        <f t="shared" si="2"/>
        <v>46263</v>
      </c>
      <c r="B63" s="44">
        <f t="shared" si="0"/>
        <v>8</v>
      </c>
      <c r="C63" s="49" t="s">
        <v>69</v>
      </c>
      <c r="D63" s="49"/>
      <c r="E63" s="44"/>
      <c r="F63" s="49"/>
    </row>
    <row r="64" spans="1:6" s="38" customFormat="1" ht="15" customHeight="1">
      <c r="A64" s="48">
        <f t="shared" si="2"/>
        <v>46264</v>
      </c>
      <c r="B64" s="44">
        <f t="shared" si="0"/>
        <v>8</v>
      </c>
      <c r="C64" s="49" t="s">
        <v>69</v>
      </c>
      <c r="D64" s="49"/>
      <c r="E64" s="44"/>
      <c r="F64" s="49"/>
    </row>
    <row r="65" spans="1:6" s="38" customFormat="1" ht="15" customHeight="1">
      <c r="A65" s="48">
        <f t="shared" si="2"/>
        <v>46265</v>
      </c>
      <c r="B65" s="44">
        <f t="shared" si="0"/>
        <v>8</v>
      </c>
      <c r="C65" s="49" t="s">
        <v>69</v>
      </c>
      <c r="D65" s="49"/>
      <c r="E65" s="44"/>
      <c r="F65" s="49"/>
    </row>
    <row r="66" spans="1:6" s="38" customFormat="1" ht="15" customHeight="1">
      <c r="A66" s="48">
        <f t="shared" si="2"/>
        <v>46266</v>
      </c>
      <c r="B66" s="44">
        <f t="shared" si="0"/>
        <v>9</v>
      </c>
      <c r="C66" s="49"/>
      <c r="D66" s="49"/>
      <c r="E66" s="44"/>
      <c r="F66" s="49"/>
    </row>
    <row r="67" spans="1:6" s="38" customFormat="1" ht="15" customHeight="1">
      <c r="A67" s="48">
        <f t="shared" si="2"/>
        <v>46267</v>
      </c>
      <c r="B67" s="44">
        <f t="shared" si="0"/>
        <v>9</v>
      </c>
      <c r="C67" s="49"/>
      <c r="D67" s="49"/>
      <c r="E67" s="44"/>
      <c r="F67" s="49"/>
    </row>
    <row r="68" spans="1:6" s="38" customFormat="1" ht="15" customHeight="1">
      <c r="A68" s="48">
        <f t="shared" si="2"/>
        <v>46268</v>
      </c>
      <c r="B68" s="44">
        <f t="shared" si="0"/>
        <v>9</v>
      </c>
      <c r="C68" s="49"/>
      <c r="D68" s="49"/>
      <c r="E68" s="44"/>
      <c r="F68" s="49"/>
    </row>
    <row r="69" spans="1:6" s="38" customFormat="1" ht="15" customHeight="1">
      <c r="A69" s="48">
        <f t="shared" si="2"/>
        <v>46269</v>
      </c>
      <c r="B69" s="44">
        <f t="shared" ref="B69:B132" si="3">MONTH(A69)</f>
        <v>9</v>
      </c>
      <c r="C69" s="49"/>
      <c r="D69" s="49"/>
      <c r="E69" s="44"/>
      <c r="F69" s="49"/>
    </row>
    <row r="70" spans="1:6" s="38" customFormat="1" ht="15" customHeight="1">
      <c r="A70" s="48">
        <f t="shared" si="2"/>
        <v>46270</v>
      </c>
      <c r="B70" s="44">
        <f t="shared" si="3"/>
        <v>9</v>
      </c>
      <c r="C70" s="49"/>
      <c r="D70" s="49"/>
      <c r="E70" s="44"/>
      <c r="F70" s="49"/>
    </row>
    <row r="71" spans="1:6" s="38" customFormat="1" ht="15" customHeight="1">
      <c r="A71" s="48">
        <f t="shared" si="2"/>
        <v>46271</v>
      </c>
      <c r="B71" s="44">
        <f t="shared" si="3"/>
        <v>9</v>
      </c>
      <c r="C71" s="49"/>
      <c r="D71" s="49"/>
      <c r="E71" s="44"/>
      <c r="F71" s="49"/>
    </row>
    <row r="72" spans="1:6" s="38" customFormat="1" ht="15" customHeight="1">
      <c r="A72" s="48">
        <f t="shared" si="2"/>
        <v>46272</v>
      </c>
      <c r="B72" s="44">
        <f t="shared" si="3"/>
        <v>9</v>
      </c>
      <c r="C72" s="49"/>
      <c r="D72" s="49"/>
      <c r="E72" s="44"/>
      <c r="F72" s="49"/>
    </row>
    <row r="73" spans="1:6" s="38" customFormat="1" ht="15" customHeight="1">
      <c r="A73" s="48">
        <f t="shared" si="2"/>
        <v>46273</v>
      </c>
      <c r="B73" s="44">
        <f t="shared" si="3"/>
        <v>9</v>
      </c>
      <c r="C73" s="49"/>
      <c r="D73" s="49"/>
      <c r="E73" s="44"/>
      <c r="F73" s="49"/>
    </row>
    <row r="74" spans="1:6" s="38" customFormat="1" ht="15" customHeight="1">
      <c r="A74" s="48">
        <f t="shared" si="2"/>
        <v>46274</v>
      </c>
      <c r="B74" s="44">
        <f t="shared" si="3"/>
        <v>9</v>
      </c>
      <c r="C74" s="49"/>
      <c r="D74" s="49"/>
      <c r="E74" s="44"/>
      <c r="F74" s="49"/>
    </row>
    <row r="75" spans="1:6" s="38" customFormat="1" ht="15" customHeight="1">
      <c r="A75" s="48">
        <f t="shared" si="2"/>
        <v>46275</v>
      </c>
      <c r="B75" s="44">
        <f t="shared" si="3"/>
        <v>9</v>
      </c>
      <c r="C75" s="49" t="s">
        <v>41</v>
      </c>
      <c r="D75" s="49"/>
      <c r="E75" s="44"/>
      <c r="F75" s="49"/>
    </row>
    <row r="76" spans="1:6" s="38" customFormat="1" ht="15" customHeight="1">
      <c r="A76" s="48">
        <f t="shared" si="2"/>
        <v>46276</v>
      </c>
      <c r="B76" s="44">
        <f t="shared" si="3"/>
        <v>9</v>
      </c>
      <c r="C76" s="49"/>
      <c r="D76" s="49"/>
      <c r="E76" s="44"/>
      <c r="F76" s="49"/>
    </row>
    <row r="77" spans="1:6" s="38" customFormat="1" ht="15" customHeight="1">
      <c r="A77" s="48">
        <f t="shared" si="2"/>
        <v>46277</v>
      </c>
      <c r="B77" s="44">
        <f t="shared" si="3"/>
        <v>9</v>
      </c>
      <c r="C77" s="49"/>
      <c r="D77" s="49"/>
      <c r="E77" s="44"/>
      <c r="F77" s="49"/>
    </row>
    <row r="78" spans="1:6" s="38" customFormat="1" ht="15" customHeight="1">
      <c r="A78" s="48">
        <f t="shared" si="2"/>
        <v>46278</v>
      </c>
      <c r="B78" s="44">
        <f t="shared" si="3"/>
        <v>9</v>
      </c>
      <c r="C78" s="49"/>
      <c r="D78" s="49"/>
      <c r="E78" s="44"/>
      <c r="F78" s="49"/>
    </row>
    <row r="79" spans="1:6" s="38" customFormat="1" ht="15" customHeight="1">
      <c r="A79" s="48">
        <f t="shared" si="2"/>
        <v>46279</v>
      </c>
      <c r="B79" s="44">
        <f t="shared" si="3"/>
        <v>9</v>
      </c>
      <c r="C79" s="49"/>
      <c r="D79" s="49"/>
      <c r="E79" s="44"/>
      <c r="F79" s="49"/>
    </row>
    <row r="80" spans="1:6" s="38" customFormat="1" ht="15" customHeight="1">
      <c r="A80" s="48">
        <f t="shared" si="2"/>
        <v>46280</v>
      </c>
      <c r="B80" s="44">
        <f t="shared" si="3"/>
        <v>9</v>
      </c>
      <c r="C80" s="49"/>
      <c r="D80" s="49"/>
      <c r="E80" s="44"/>
      <c r="F80" s="49"/>
    </row>
    <row r="81" spans="1:6" s="38" customFormat="1" ht="15" customHeight="1">
      <c r="A81" s="48">
        <f t="shared" si="2"/>
        <v>46281</v>
      </c>
      <c r="B81" s="44">
        <f t="shared" si="3"/>
        <v>9</v>
      </c>
      <c r="C81" s="49"/>
      <c r="D81" s="49"/>
      <c r="E81" s="44"/>
      <c r="F81" s="49"/>
    </row>
    <row r="82" spans="1:6" s="38" customFormat="1" ht="15" customHeight="1">
      <c r="A82" s="48">
        <f t="shared" si="2"/>
        <v>46282</v>
      </c>
      <c r="B82" s="44">
        <f t="shared" si="3"/>
        <v>9</v>
      </c>
      <c r="C82" s="49" t="s">
        <v>42</v>
      </c>
      <c r="D82" s="49"/>
      <c r="E82" s="44"/>
      <c r="F82" s="49"/>
    </row>
    <row r="83" spans="1:6" s="38" customFormat="1" ht="15" customHeight="1">
      <c r="A83" s="48">
        <f t="shared" si="2"/>
        <v>46283</v>
      </c>
      <c r="B83" s="44">
        <f t="shared" si="3"/>
        <v>9</v>
      </c>
      <c r="C83" s="49"/>
      <c r="D83" s="49"/>
      <c r="E83" s="44"/>
      <c r="F83" s="49"/>
    </row>
    <row r="84" spans="1:6" s="38" customFormat="1" ht="15" customHeight="1">
      <c r="A84" s="48">
        <f t="shared" si="2"/>
        <v>46284</v>
      </c>
      <c r="B84" s="44">
        <f t="shared" si="3"/>
        <v>9</v>
      </c>
      <c r="C84" s="49"/>
      <c r="D84" s="49"/>
      <c r="E84" s="44"/>
      <c r="F84" s="49"/>
    </row>
    <row r="85" spans="1:6" s="38" customFormat="1" ht="15" customHeight="1">
      <c r="A85" s="48">
        <f t="shared" si="2"/>
        <v>46285</v>
      </c>
      <c r="B85" s="44">
        <f t="shared" si="3"/>
        <v>9</v>
      </c>
      <c r="C85" s="49"/>
      <c r="D85" s="49"/>
      <c r="E85" s="44"/>
      <c r="F85" s="49"/>
    </row>
    <row r="86" spans="1:6" s="38" customFormat="1" ht="15" customHeight="1">
      <c r="A86" s="48">
        <f t="shared" si="2"/>
        <v>46286</v>
      </c>
      <c r="B86" s="44">
        <f t="shared" si="3"/>
        <v>9</v>
      </c>
      <c r="C86" s="49"/>
      <c r="D86" s="49"/>
      <c r="E86" s="44"/>
      <c r="F86" s="49"/>
    </row>
    <row r="87" spans="1:6" s="38" customFormat="1" ht="15" customHeight="1">
      <c r="A87" s="48">
        <f t="shared" si="2"/>
        <v>46287</v>
      </c>
      <c r="B87" s="44">
        <f t="shared" si="3"/>
        <v>9</v>
      </c>
      <c r="C87" s="49"/>
      <c r="D87" s="49"/>
      <c r="E87" s="44"/>
      <c r="F87" s="49"/>
    </row>
    <row r="88" spans="1:6" s="38" customFormat="1" ht="15" customHeight="1">
      <c r="A88" s="48">
        <f t="shared" ref="A88:A151" si="4">A87+1</f>
        <v>46288</v>
      </c>
      <c r="B88" s="44">
        <f t="shared" si="3"/>
        <v>9</v>
      </c>
      <c r="C88" s="49"/>
      <c r="D88" s="49"/>
      <c r="E88" s="44"/>
      <c r="F88" s="49"/>
    </row>
    <row r="89" spans="1:6" s="38" customFormat="1" ht="15" customHeight="1">
      <c r="A89" s="48">
        <f t="shared" si="4"/>
        <v>46289</v>
      </c>
      <c r="B89" s="44">
        <f t="shared" si="3"/>
        <v>9</v>
      </c>
      <c r="C89" s="49" t="s">
        <v>43</v>
      </c>
      <c r="D89" s="49"/>
      <c r="E89" s="44"/>
      <c r="F89" s="49"/>
    </row>
    <row r="90" spans="1:6" s="38" customFormat="1" ht="15" customHeight="1">
      <c r="A90" s="48">
        <f t="shared" si="4"/>
        <v>46290</v>
      </c>
      <c r="B90" s="44">
        <f t="shared" si="3"/>
        <v>9</v>
      </c>
      <c r="C90" s="49"/>
      <c r="D90" s="49"/>
      <c r="E90" s="44"/>
      <c r="F90" s="49"/>
    </row>
    <row r="91" spans="1:6" s="38" customFormat="1" ht="15" customHeight="1">
      <c r="A91" s="48">
        <f t="shared" si="4"/>
        <v>46291</v>
      </c>
      <c r="B91" s="44">
        <f t="shared" si="3"/>
        <v>9</v>
      </c>
      <c r="C91" s="49"/>
      <c r="D91" s="49"/>
      <c r="E91" s="44"/>
      <c r="F91" s="49"/>
    </row>
    <row r="92" spans="1:6" s="38" customFormat="1" ht="15" customHeight="1">
      <c r="A92" s="48">
        <f t="shared" si="4"/>
        <v>46292</v>
      </c>
      <c r="B92" s="44">
        <f t="shared" si="3"/>
        <v>9</v>
      </c>
      <c r="C92" s="49"/>
      <c r="D92" s="49"/>
      <c r="E92" s="44"/>
      <c r="F92" s="49"/>
    </row>
    <row r="93" spans="1:6" s="38" customFormat="1" ht="15" customHeight="1">
      <c r="A93" s="48">
        <f t="shared" si="4"/>
        <v>46293</v>
      </c>
      <c r="B93" s="44">
        <f t="shared" si="3"/>
        <v>9</v>
      </c>
      <c r="C93" s="49"/>
      <c r="D93" s="49"/>
      <c r="E93" s="44"/>
      <c r="F93" s="49"/>
    </row>
    <row r="94" spans="1:6" s="38" customFormat="1" ht="15" customHeight="1">
      <c r="A94" s="48">
        <f t="shared" si="4"/>
        <v>46294</v>
      </c>
      <c r="B94" s="44">
        <f t="shared" si="3"/>
        <v>9</v>
      </c>
      <c r="C94" s="49"/>
      <c r="D94" s="49"/>
      <c r="E94" s="44"/>
      <c r="F94" s="49"/>
    </row>
    <row r="95" spans="1:6" s="38" customFormat="1" ht="15" customHeight="1">
      <c r="A95" s="48">
        <f t="shared" si="4"/>
        <v>46295</v>
      </c>
      <c r="B95" s="44">
        <f t="shared" si="3"/>
        <v>9</v>
      </c>
      <c r="C95" s="49" t="s">
        <v>19</v>
      </c>
      <c r="D95" s="49"/>
      <c r="E95" s="44"/>
      <c r="F95" s="49"/>
    </row>
    <row r="96" spans="1:6" s="38" customFormat="1" ht="15" customHeight="1">
      <c r="A96" s="48">
        <f t="shared" si="4"/>
        <v>46296</v>
      </c>
      <c r="B96" s="44">
        <f t="shared" si="3"/>
        <v>10</v>
      </c>
      <c r="C96" s="49" t="s">
        <v>44</v>
      </c>
      <c r="D96" s="49"/>
      <c r="E96" s="44"/>
      <c r="F96" s="49"/>
    </row>
    <row r="97" spans="1:6" s="38" customFormat="1" ht="15" customHeight="1">
      <c r="A97" s="48">
        <f t="shared" si="4"/>
        <v>46297</v>
      </c>
      <c r="B97" s="44">
        <f t="shared" si="3"/>
        <v>10</v>
      </c>
      <c r="C97" s="49"/>
      <c r="D97" s="49"/>
      <c r="E97" s="44"/>
      <c r="F97" s="49"/>
    </row>
    <row r="98" spans="1:6" s="38" customFormat="1" ht="15" customHeight="1">
      <c r="A98" s="48">
        <f t="shared" si="4"/>
        <v>46298</v>
      </c>
      <c r="B98" s="44">
        <f t="shared" si="3"/>
        <v>10</v>
      </c>
      <c r="C98" s="49"/>
      <c r="D98" s="49"/>
      <c r="E98" s="44"/>
      <c r="F98" s="49"/>
    </row>
    <row r="99" spans="1:6" s="38" customFormat="1" ht="15" customHeight="1">
      <c r="A99" s="48">
        <f t="shared" si="4"/>
        <v>46299</v>
      </c>
      <c r="B99" s="44">
        <f t="shared" si="3"/>
        <v>10</v>
      </c>
      <c r="C99" s="49"/>
      <c r="D99" s="49"/>
      <c r="E99" s="44"/>
      <c r="F99" s="49"/>
    </row>
    <row r="100" spans="1:6" s="38" customFormat="1" ht="15" customHeight="1">
      <c r="A100" s="48">
        <f t="shared" si="4"/>
        <v>46300</v>
      </c>
      <c r="B100" s="44">
        <f t="shared" si="3"/>
        <v>10</v>
      </c>
      <c r="C100" s="49"/>
      <c r="D100" s="49"/>
      <c r="E100" s="44"/>
      <c r="F100" s="49"/>
    </row>
    <row r="101" spans="1:6" s="38" customFormat="1" ht="15" customHeight="1">
      <c r="A101" s="48">
        <f t="shared" si="4"/>
        <v>46301</v>
      </c>
      <c r="B101" s="44">
        <f t="shared" si="3"/>
        <v>10</v>
      </c>
      <c r="C101" s="49"/>
      <c r="D101" s="49"/>
      <c r="E101" s="44"/>
      <c r="F101" s="49"/>
    </row>
    <row r="102" spans="1:6" s="38" customFormat="1" ht="15" customHeight="1">
      <c r="A102" s="48">
        <f t="shared" si="4"/>
        <v>46302</v>
      </c>
      <c r="B102" s="44">
        <f t="shared" si="3"/>
        <v>10</v>
      </c>
      <c r="C102" s="49"/>
      <c r="D102" s="49"/>
      <c r="E102" s="44"/>
      <c r="F102" s="49"/>
    </row>
    <row r="103" spans="1:6" s="38" customFormat="1" ht="15" customHeight="1">
      <c r="A103" s="48">
        <f t="shared" si="4"/>
        <v>46303</v>
      </c>
      <c r="B103" s="44">
        <f t="shared" si="3"/>
        <v>10</v>
      </c>
      <c r="C103" s="49" t="s">
        <v>42</v>
      </c>
      <c r="D103" s="49"/>
      <c r="E103" s="44"/>
      <c r="F103" s="49"/>
    </row>
    <row r="104" spans="1:6" s="38" customFormat="1" ht="15" customHeight="1">
      <c r="A104" s="48">
        <f t="shared" si="4"/>
        <v>46304</v>
      </c>
      <c r="B104" s="44">
        <f t="shared" si="3"/>
        <v>10</v>
      </c>
      <c r="C104" s="49"/>
      <c r="D104" s="49"/>
      <c r="E104" s="44"/>
      <c r="F104" s="49"/>
    </row>
    <row r="105" spans="1:6" s="38" customFormat="1" ht="15" customHeight="1">
      <c r="A105" s="48">
        <f t="shared" si="4"/>
        <v>46305</v>
      </c>
      <c r="B105" s="44">
        <f t="shared" si="3"/>
        <v>10</v>
      </c>
      <c r="C105" s="49"/>
      <c r="D105" s="49"/>
      <c r="E105" s="44"/>
      <c r="F105" s="49"/>
    </row>
    <row r="106" spans="1:6" s="38" customFormat="1" ht="15" customHeight="1">
      <c r="A106" s="48">
        <f t="shared" si="4"/>
        <v>46306</v>
      </c>
      <c r="B106" s="44">
        <f t="shared" si="3"/>
        <v>10</v>
      </c>
      <c r="C106" s="49"/>
      <c r="D106" s="49"/>
      <c r="E106" s="44"/>
      <c r="F106" s="49"/>
    </row>
    <row r="107" spans="1:6" s="38" customFormat="1" ht="15" customHeight="1">
      <c r="A107" s="48">
        <f t="shared" si="4"/>
        <v>46307</v>
      </c>
      <c r="B107" s="44">
        <f t="shared" si="3"/>
        <v>10</v>
      </c>
      <c r="C107" s="49"/>
      <c r="D107" s="49"/>
      <c r="E107" s="44"/>
      <c r="F107" s="49"/>
    </row>
    <row r="108" spans="1:6" s="38" customFormat="1" ht="15" customHeight="1">
      <c r="A108" s="48">
        <f t="shared" si="4"/>
        <v>46308</v>
      </c>
      <c r="B108" s="44">
        <f t="shared" si="3"/>
        <v>10</v>
      </c>
      <c r="C108" s="49"/>
      <c r="D108" s="49"/>
      <c r="E108" s="44"/>
      <c r="F108" s="49"/>
    </row>
    <row r="109" spans="1:6" s="38" customFormat="1" ht="15" customHeight="1">
      <c r="A109" s="48">
        <f t="shared" si="4"/>
        <v>46309</v>
      </c>
      <c r="B109" s="44">
        <f t="shared" si="3"/>
        <v>10</v>
      </c>
      <c r="C109" s="49"/>
      <c r="D109" s="49"/>
      <c r="E109" s="44"/>
      <c r="F109" s="49"/>
    </row>
    <row r="110" spans="1:6" s="38" customFormat="1" ht="15" customHeight="1">
      <c r="A110" s="48">
        <f t="shared" si="4"/>
        <v>46310</v>
      </c>
      <c r="B110" s="44">
        <f t="shared" si="3"/>
        <v>10</v>
      </c>
      <c r="C110" s="49" t="s">
        <v>42</v>
      </c>
      <c r="D110" s="49"/>
      <c r="E110" s="44"/>
      <c r="F110" s="49"/>
    </row>
    <row r="111" spans="1:6" s="38" customFormat="1" ht="15" customHeight="1">
      <c r="A111" s="48">
        <f t="shared" si="4"/>
        <v>46311</v>
      </c>
      <c r="B111" s="44">
        <f t="shared" si="3"/>
        <v>10</v>
      </c>
      <c r="C111" s="49"/>
      <c r="D111" s="49"/>
      <c r="E111" s="44"/>
      <c r="F111" s="49"/>
    </row>
    <row r="112" spans="1:6" s="38" customFormat="1" ht="15" customHeight="1">
      <c r="A112" s="48">
        <f t="shared" si="4"/>
        <v>46312</v>
      </c>
      <c r="B112" s="44">
        <f t="shared" si="3"/>
        <v>10</v>
      </c>
      <c r="C112" s="49"/>
      <c r="D112" s="49"/>
      <c r="E112" s="44"/>
      <c r="F112" s="49"/>
    </row>
    <row r="113" spans="1:6" s="38" customFormat="1" ht="15" customHeight="1">
      <c r="A113" s="48">
        <f t="shared" si="4"/>
        <v>46313</v>
      </c>
      <c r="B113" s="44">
        <f t="shared" si="3"/>
        <v>10</v>
      </c>
      <c r="C113" s="49" t="s">
        <v>69</v>
      </c>
      <c r="D113" s="49"/>
      <c r="E113" s="44"/>
      <c r="F113" s="49"/>
    </row>
    <row r="114" spans="1:6" s="38" customFormat="1" ht="15" customHeight="1">
      <c r="A114" s="48">
        <f t="shared" si="4"/>
        <v>46314</v>
      </c>
      <c r="B114" s="44">
        <f t="shared" si="3"/>
        <v>10</v>
      </c>
      <c r="C114" s="49" t="s">
        <v>69</v>
      </c>
      <c r="D114" s="49"/>
      <c r="E114" s="44"/>
      <c r="F114" s="49"/>
    </row>
    <row r="115" spans="1:6" s="38" customFormat="1" ht="15" customHeight="1">
      <c r="A115" s="48">
        <f t="shared" si="4"/>
        <v>46315</v>
      </c>
      <c r="B115" s="44">
        <f t="shared" si="3"/>
        <v>10</v>
      </c>
      <c r="C115" s="49" t="s">
        <v>69</v>
      </c>
      <c r="D115" s="49"/>
      <c r="E115" s="44"/>
      <c r="F115" s="49"/>
    </row>
    <row r="116" spans="1:6" s="38" customFormat="1" ht="15" customHeight="1">
      <c r="A116" s="48">
        <f t="shared" si="4"/>
        <v>46316</v>
      </c>
      <c r="B116" s="44">
        <f t="shared" si="3"/>
        <v>10</v>
      </c>
      <c r="C116" s="49" t="s">
        <v>69</v>
      </c>
      <c r="D116" s="49"/>
      <c r="E116" s="44"/>
      <c r="F116" s="49"/>
    </row>
    <row r="117" spans="1:6" s="38" customFormat="1" ht="15" customHeight="1">
      <c r="A117" s="48">
        <f t="shared" si="4"/>
        <v>46317</v>
      </c>
      <c r="B117" s="44">
        <f t="shared" si="3"/>
        <v>10</v>
      </c>
      <c r="C117" s="49" t="s">
        <v>82</v>
      </c>
      <c r="D117" s="49"/>
      <c r="E117" s="44"/>
      <c r="F117" s="49"/>
    </row>
    <row r="118" spans="1:6" s="38" customFormat="1" ht="15" customHeight="1">
      <c r="A118" s="48">
        <f t="shared" si="4"/>
        <v>46318</v>
      </c>
      <c r="B118" s="44">
        <f t="shared" si="3"/>
        <v>10</v>
      </c>
      <c r="C118" s="49" t="s">
        <v>69</v>
      </c>
      <c r="D118" s="49"/>
      <c r="E118" s="44"/>
      <c r="F118" s="49"/>
    </row>
    <row r="119" spans="1:6" s="38" customFormat="1" ht="15" customHeight="1">
      <c r="A119" s="48">
        <f t="shared" si="4"/>
        <v>46319</v>
      </c>
      <c r="B119" s="44">
        <f t="shared" si="3"/>
        <v>10</v>
      </c>
      <c r="C119" s="49" t="s">
        <v>69</v>
      </c>
      <c r="D119" s="49"/>
      <c r="E119" s="44"/>
      <c r="F119" s="49"/>
    </row>
    <row r="120" spans="1:6" s="38" customFormat="1" ht="15" customHeight="1">
      <c r="A120" s="48">
        <f t="shared" si="4"/>
        <v>46320</v>
      </c>
      <c r="B120" s="44">
        <f t="shared" si="3"/>
        <v>10</v>
      </c>
      <c r="C120" s="49" t="s">
        <v>69</v>
      </c>
      <c r="D120" s="49"/>
      <c r="E120" s="44"/>
      <c r="F120" s="49"/>
    </row>
    <row r="121" spans="1:6" s="38" customFormat="1" ht="15" customHeight="1">
      <c r="A121" s="48">
        <f t="shared" si="4"/>
        <v>46321</v>
      </c>
      <c r="B121" s="44">
        <f t="shared" si="3"/>
        <v>10</v>
      </c>
      <c r="C121" s="49" t="s">
        <v>69</v>
      </c>
      <c r="D121" s="49"/>
      <c r="E121" s="44"/>
      <c r="F121" s="49"/>
    </row>
    <row r="122" spans="1:6" s="38" customFormat="1" ht="15" customHeight="1">
      <c r="A122" s="48">
        <f t="shared" si="4"/>
        <v>46322</v>
      </c>
      <c r="B122" s="44">
        <f t="shared" si="3"/>
        <v>10</v>
      </c>
      <c r="C122" s="49" t="s">
        <v>69</v>
      </c>
      <c r="D122" s="49"/>
      <c r="E122" s="44"/>
      <c r="F122" s="49"/>
    </row>
    <row r="123" spans="1:6" s="38" customFormat="1" ht="15" customHeight="1">
      <c r="A123" s="48">
        <f t="shared" si="4"/>
        <v>46323</v>
      </c>
      <c r="B123" s="44">
        <f t="shared" si="3"/>
        <v>10</v>
      </c>
      <c r="C123" s="49" t="s">
        <v>69</v>
      </c>
      <c r="D123" s="49"/>
      <c r="E123" s="44"/>
      <c r="F123" s="49"/>
    </row>
    <row r="124" spans="1:6" s="38" customFormat="1" ht="15" customHeight="1">
      <c r="A124" s="48">
        <f t="shared" si="4"/>
        <v>46324</v>
      </c>
      <c r="B124" s="44">
        <f t="shared" si="3"/>
        <v>10</v>
      </c>
      <c r="C124" s="49" t="s">
        <v>88</v>
      </c>
      <c r="D124" s="49"/>
      <c r="E124" s="44"/>
      <c r="F124" s="49"/>
    </row>
    <row r="125" spans="1:6" s="38" customFormat="1" ht="15" customHeight="1">
      <c r="A125" s="48">
        <f t="shared" si="4"/>
        <v>46325</v>
      </c>
      <c r="B125" s="44">
        <f t="shared" si="3"/>
        <v>10</v>
      </c>
      <c r="C125" s="49" t="s">
        <v>69</v>
      </c>
      <c r="D125" s="49"/>
      <c r="E125" s="44"/>
      <c r="F125" s="49"/>
    </row>
    <row r="126" spans="1:6" s="38" customFormat="1" ht="15" customHeight="1">
      <c r="A126" s="48">
        <f t="shared" si="4"/>
        <v>46326</v>
      </c>
      <c r="B126" s="44">
        <f t="shared" si="3"/>
        <v>10</v>
      </c>
      <c r="C126" s="49" t="s">
        <v>69</v>
      </c>
      <c r="D126" s="49"/>
      <c r="E126" s="44"/>
      <c r="F126" s="49"/>
    </row>
    <row r="127" spans="1:6" s="38" customFormat="1" ht="15" customHeight="1">
      <c r="A127" s="48">
        <f t="shared" si="4"/>
        <v>46327</v>
      </c>
      <c r="B127" s="44">
        <f t="shared" si="3"/>
        <v>11</v>
      </c>
      <c r="C127" s="49" t="s">
        <v>69</v>
      </c>
      <c r="D127" s="49"/>
      <c r="E127" s="44"/>
      <c r="F127" s="49"/>
    </row>
    <row r="128" spans="1:6" s="38" customFormat="1" ht="15" customHeight="1">
      <c r="A128" s="48">
        <f t="shared" si="4"/>
        <v>46328</v>
      </c>
      <c r="B128" s="44">
        <f t="shared" si="3"/>
        <v>11</v>
      </c>
      <c r="C128" s="49"/>
      <c r="D128" s="49"/>
      <c r="E128" s="44"/>
      <c r="F128" s="49"/>
    </row>
    <row r="129" spans="1:6" s="38" customFormat="1" ht="15" customHeight="1">
      <c r="A129" s="48">
        <f t="shared" si="4"/>
        <v>46329</v>
      </c>
      <c r="B129" s="44">
        <f t="shared" si="3"/>
        <v>11</v>
      </c>
      <c r="C129" s="49"/>
      <c r="D129" s="49"/>
      <c r="E129" s="44"/>
      <c r="F129" s="49"/>
    </row>
    <row r="130" spans="1:6" s="38" customFormat="1" ht="15" customHeight="1">
      <c r="A130" s="48">
        <f t="shared" si="4"/>
        <v>46330</v>
      </c>
      <c r="B130" s="44">
        <f t="shared" si="3"/>
        <v>11</v>
      </c>
      <c r="C130" s="49"/>
      <c r="D130" s="49"/>
      <c r="E130" s="44"/>
      <c r="F130" s="49"/>
    </row>
    <row r="131" spans="1:6" s="38" customFormat="1" ht="15" customHeight="1">
      <c r="A131" s="48">
        <f t="shared" si="4"/>
        <v>46331</v>
      </c>
      <c r="B131" s="44">
        <f t="shared" si="3"/>
        <v>11</v>
      </c>
      <c r="C131" s="49" t="s">
        <v>17</v>
      </c>
      <c r="D131" s="49"/>
      <c r="E131" s="44"/>
      <c r="F131" s="49"/>
    </row>
    <row r="132" spans="1:6" s="38" customFormat="1" ht="15" customHeight="1">
      <c r="A132" s="48">
        <f t="shared" si="4"/>
        <v>46332</v>
      </c>
      <c r="B132" s="44">
        <f t="shared" si="3"/>
        <v>11</v>
      </c>
      <c r="C132" s="49" t="s">
        <v>76</v>
      </c>
      <c r="D132" s="49"/>
      <c r="E132" s="44"/>
      <c r="F132" s="49"/>
    </row>
    <row r="133" spans="1:6" s="38" customFormat="1" ht="15" customHeight="1">
      <c r="A133" s="48">
        <f t="shared" si="4"/>
        <v>46333</v>
      </c>
      <c r="B133" s="44">
        <f t="shared" ref="B133:B196" si="5">MONTH(A133)</f>
        <v>11</v>
      </c>
      <c r="C133" s="49" t="s">
        <v>15</v>
      </c>
      <c r="D133" s="49"/>
      <c r="E133" s="44"/>
      <c r="F133" s="49"/>
    </row>
    <row r="134" spans="1:6" ht="15" customHeight="1">
      <c r="A134" s="48">
        <f t="shared" si="4"/>
        <v>46334</v>
      </c>
      <c r="B134" s="44">
        <f t="shared" si="5"/>
        <v>11</v>
      </c>
      <c r="C134" s="49" t="s">
        <v>15</v>
      </c>
      <c r="D134" s="49"/>
      <c r="E134" s="44"/>
      <c r="F134" s="49"/>
    </row>
    <row r="135" spans="1:6" ht="15" customHeight="1">
      <c r="A135" s="48">
        <f t="shared" si="4"/>
        <v>46335</v>
      </c>
      <c r="B135" s="44">
        <f t="shared" si="5"/>
        <v>11</v>
      </c>
      <c r="C135" s="49"/>
      <c r="D135" s="49"/>
      <c r="E135" s="44"/>
      <c r="F135" s="49"/>
    </row>
    <row r="136" spans="1:6" ht="15" customHeight="1">
      <c r="A136" s="48">
        <f t="shared" si="4"/>
        <v>46336</v>
      </c>
      <c r="B136" s="44">
        <f t="shared" si="5"/>
        <v>11</v>
      </c>
      <c r="C136" s="49"/>
      <c r="D136" s="49"/>
      <c r="E136" s="44"/>
      <c r="F136" s="49"/>
    </row>
    <row r="137" spans="1:6" ht="15" customHeight="1">
      <c r="A137" s="48">
        <f t="shared" si="4"/>
        <v>46337</v>
      </c>
      <c r="B137" s="44">
        <f t="shared" si="5"/>
        <v>11</v>
      </c>
      <c r="C137" s="49"/>
      <c r="D137" s="49"/>
      <c r="E137" s="44"/>
      <c r="F137" s="49"/>
    </row>
    <row r="138" spans="1:6" ht="15" customHeight="1">
      <c r="A138" s="48">
        <f t="shared" si="4"/>
        <v>46338</v>
      </c>
      <c r="B138" s="44">
        <f t="shared" si="5"/>
        <v>11</v>
      </c>
      <c r="C138" s="49" t="s">
        <v>45</v>
      </c>
      <c r="D138" s="49"/>
      <c r="E138" s="44"/>
      <c r="F138" s="49"/>
    </row>
    <row r="139" spans="1:6" ht="15" customHeight="1">
      <c r="A139" s="48">
        <f t="shared" si="4"/>
        <v>46339</v>
      </c>
      <c r="B139" s="44">
        <f t="shared" si="5"/>
        <v>11</v>
      </c>
      <c r="C139" s="49"/>
      <c r="D139" s="49"/>
      <c r="E139" s="44"/>
      <c r="F139" s="49"/>
    </row>
    <row r="140" spans="1:6" ht="15" customHeight="1">
      <c r="A140" s="48">
        <f t="shared" si="4"/>
        <v>46340</v>
      </c>
      <c r="B140" s="44">
        <f t="shared" si="5"/>
        <v>11</v>
      </c>
      <c r="C140" s="49"/>
      <c r="D140" s="49"/>
      <c r="E140" s="44"/>
      <c r="F140" s="49"/>
    </row>
    <row r="141" spans="1:6" ht="15" customHeight="1">
      <c r="A141" s="48">
        <f t="shared" si="4"/>
        <v>46341</v>
      </c>
      <c r="B141" s="44">
        <f t="shared" si="5"/>
        <v>11</v>
      </c>
      <c r="C141" s="49"/>
      <c r="D141" s="49"/>
      <c r="E141" s="44"/>
      <c r="F141" s="49"/>
    </row>
    <row r="142" spans="1:6" ht="15" customHeight="1">
      <c r="A142" s="48">
        <f t="shared" si="4"/>
        <v>46342</v>
      </c>
      <c r="B142" s="44">
        <f t="shared" si="5"/>
        <v>11</v>
      </c>
      <c r="C142" s="49"/>
      <c r="D142" s="49"/>
      <c r="E142" s="44"/>
      <c r="F142" s="49"/>
    </row>
    <row r="143" spans="1:6" ht="15" customHeight="1">
      <c r="A143" s="48">
        <f t="shared" si="4"/>
        <v>46343</v>
      </c>
      <c r="B143" s="44">
        <f t="shared" si="5"/>
        <v>11</v>
      </c>
      <c r="C143" s="49"/>
      <c r="D143" s="49"/>
      <c r="E143" s="44"/>
      <c r="F143" s="49"/>
    </row>
    <row r="144" spans="1:6" ht="15" customHeight="1">
      <c r="A144" s="48">
        <f t="shared" si="4"/>
        <v>46344</v>
      </c>
      <c r="B144" s="44">
        <f t="shared" si="5"/>
        <v>11</v>
      </c>
      <c r="C144" s="49"/>
      <c r="D144" s="49"/>
      <c r="E144" s="44"/>
      <c r="F144" s="49"/>
    </row>
    <row r="145" spans="1:6" ht="15" customHeight="1">
      <c r="A145" s="48">
        <f t="shared" si="4"/>
        <v>46345</v>
      </c>
      <c r="B145" s="44">
        <f t="shared" si="5"/>
        <v>11</v>
      </c>
      <c r="C145" s="49" t="s">
        <v>77</v>
      </c>
      <c r="D145" s="49"/>
      <c r="E145" s="44"/>
      <c r="F145" s="49"/>
    </row>
    <row r="146" spans="1:6" ht="15" customHeight="1">
      <c r="A146" s="48">
        <f t="shared" si="4"/>
        <v>46346</v>
      </c>
      <c r="B146" s="44">
        <f t="shared" si="5"/>
        <v>11</v>
      </c>
      <c r="C146" s="49"/>
      <c r="D146" s="49"/>
      <c r="E146" s="44"/>
      <c r="F146" s="49"/>
    </row>
    <row r="147" spans="1:6" ht="15" customHeight="1">
      <c r="A147" s="48">
        <f t="shared" si="4"/>
        <v>46347</v>
      </c>
      <c r="B147" s="44">
        <f t="shared" si="5"/>
        <v>11</v>
      </c>
      <c r="C147" s="49"/>
      <c r="D147" s="49"/>
      <c r="E147" s="44"/>
      <c r="F147" s="49"/>
    </row>
    <row r="148" spans="1:6" ht="15" customHeight="1">
      <c r="A148" s="48">
        <f t="shared" si="4"/>
        <v>46348</v>
      </c>
      <c r="B148" s="44">
        <f t="shared" si="5"/>
        <v>11</v>
      </c>
      <c r="C148" s="49"/>
      <c r="D148" s="49"/>
      <c r="E148" s="44"/>
      <c r="F148" s="49"/>
    </row>
    <row r="149" spans="1:6" ht="15" customHeight="1">
      <c r="A149" s="48">
        <f t="shared" si="4"/>
        <v>46349</v>
      </c>
      <c r="B149" s="44">
        <f t="shared" si="5"/>
        <v>11</v>
      </c>
      <c r="C149" s="49"/>
      <c r="D149" s="49"/>
      <c r="E149" s="44"/>
      <c r="F149" s="49"/>
    </row>
    <row r="150" spans="1:6" ht="15" customHeight="1">
      <c r="A150" s="48">
        <f t="shared" si="4"/>
        <v>46350</v>
      </c>
      <c r="B150" s="44">
        <f t="shared" si="5"/>
        <v>11</v>
      </c>
      <c r="C150" s="49"/>
      <c r="D150" s="49"/>
      <c r="E150" s="44"/>
      <c r="F150" s="49"/>
    </row>
    <row r="151" spans="1:6" ht="15" customHeight="1">
      <c r="A151" s="48">
        <f t="shared" si="4"/>
        <v>46351</v>
      </c>
      <c r="B151" s="44">
        <f t="shared" si="5"/>
        <v>11</v>
      </c>
      <c r="C151" s="49" t="s">
        <v>19</v>
      </c>
      <c r="D151" s="49"/>
      <c r="E151" s="44"/>
      <c r="F151" s="49"/>
    </row>
    <row r="152" spans="1:6" ht="15" customHeight="1">
      <c r="A152" s="48">
        <f t="shared" ref="A152:A215" si="6">A151+1</f>
        <v>46352</v>
      </c>
      <c r="B152" s="44">
        <f t="shared" si="5"/>
        <v>11</v>
      </c>
      <c r="C152" s="49" t="s">
        <v>47</v>
      </c>
      <c r="D152" s="49"/>
      <c r="E152" s="44"/>
      <c r="F152" s="49"/>
    </row>
    <row r="153" spans="1:6" ht="15" customHeight="1">
      <c r="A153" s="48">
        <f t="shared" si="6"/>
        <v>46353</v>
      </c>
      <c r="B153" s="44">
        <f t="shared" si="5"/>
        <v>11</v>
      </c>
      <c r="C153" s="49"/>
      <c r="D153" s="49"/>
      <c r="E153" s="44"/>
      <c r="F153" s="49"/>
    </row>
    <row r="154" spans="1:6" ht="15" customHeight="1">
      <c r="A154" s="48">
        <f t="shared" si="6"/>
        <v>46354</v>
      </c>
      <c r="B154" s="44">
        <f t="shared" si="5"/>
        <v>11</v>
      </c>
      <c r="C154" s="49"/>
      <c r="D154" s="49"/>
      <c r="E154" s="44"/>
      <c r="F154" s="49"/>
    </row>
    <row r="155" spans="1:6" ht="15" customHeight="1">
      <c r="A155" s="48">
        <f t="shared" si="6"/>
        <v>46355</v>
      </c>
      <c r="B155" s="44">
        <f t="shared" si="5"/>
        <v>11</v>
      </c>
      <c r="C155" s="49"/>
      <c r="D155" s="49"/>
      <c r="E155" s="44"/>
      <c r="F155" s="49"/>
    </row>
    <row r="156" spans="1:6" ht="15" customHeight="1">
      <c r="A156" s="48">
        <f t="shared" si="6"/>
        <v>46356</v>
      </c>
      <c r="B156" s="44">
        <f t="shared" si="5"/>
        <v>11</v>
      </c>
      <c r="C156" s="49"/>
      <c r="D156" s="49"/>
      <c r="E156" s="44"/>
      <c r="F156" s="49"/>
    </row>
    <row r="157" spans="1:6" ht="15" customHeight="1">
      <c r="A157" s="48">
        <f t="shared" si="6"/>
        <v>46357</v>
      </c>
      <c r="B157" s="44">
        <f t="shared" si="5"/>
        <v>12</v>
      </c>
      <c r="C157" s="49"/>
      <c r="D157" s="49"/>
      <c r="E157" s="44"/>
      <c r="F157" s="49"/>
    </row>
    <row r="158" spans="1:6" ht="15" customHeight="1">
      <c r="A158" s="48">
        <f t="shared" si="6"/>
        <v>46358</v>
      </c>
      <c r="B158" s="44">
        <f t="shared" si="5"/>
        <v>12</v>
      </c>
      <c r="C158" s="49"/>
      <c r="D158" s="49"/>
      <c r="E158" s="44"/>
      <c r="F158" s="49"/>
    </row>
    <row r="159" spans="1:6" ht="15" customHeight="1">
      <c r="A159" s="48">
        <f t="shared" si="6"/>
        <v>46359</v>
      </c>
      <c r="B159" s="44">
        <f t="shared" si="5"/>
        <v>12</v>
      </c>
      <c r="C159" s="49" t="s">
        <v>21</v>
      </c>
      <c r="D159" s="49"/>
      <c r="E159" s="44"/>
      <c r="F159" s="49"/>
    </row>
    <row r="160" spans="1:6" ht="15" customHeight="1">
      <c r="A160" s="48">
        <f t="shared" si="6"/>
        <v>46360</v>
      </c>
      <c r="B160" s="44">
        <f t="shared" si="5"/>
        <v>12</v>
      </c>
      <c r="C160" s="49"/>
      <c r="D160" s="49"/>
      <c r="E160" s="44"/>
      <c r="F160" s="49"/>
    </row>
    <row r="161" spans="1:6" ht="15" customHeight="1">
      <c r="A161" s="48">
        <f t="shared" si="6"/>
        <v>46361</v>
      </c>
      <c r="B161" s="44">
        <f t="shared" si="5"/>
        <v>12</v>
      </c>
      <c r="C161" s="49"/>
      <c r="D161" s="49"/>
      <c r="E161" s="44"/>
      <c r="F161" s="49"/>
    </row>
    <row r="162" spans="1:6" ht="15" customHeight="1">
      <c r="A162" s="48">
        <f t="shared" si="6"/>
        <v>46362</v>
      </c>
      <c r="B162" s="44">
        <f t="shared" si="5"/>
        <v>12</v>
      </c>
      <c r="C162" s="49"/>
      <c r="D162" s="49"/>
      <c r="E162" s="44"/>
      <c r="F162" s="49"/>
    </row>
    <row r="163" spans="1:6" ht="15" customHeight="1">
      <c r="A163" s="48">
        <f t="shared" si="6"/>
        <v>46363</v>
      </c>
      <c r="B163" s="44">
        <f t="shared" si="5"/>
        <v>12</v>
      </c>
      <c r="C163" s="49"/>
      <c r="D163" s="49"/>
      <c r="E163" s="44"/>
      <c r="F163" s="49"/>
    </row>
    <row r="164" spans="1:6" ht="15" customHeight="1">
      <c r="A164" s="48">
        <f t="shared" si="6"/>
        <v>46364</v>
      </c>
      <c r="B164" s="44">
        <f t="shared" si="5"/>
        <v>12</v>
      </c>
      <c r="C164" s="49"/>
      <c r="D164" s="49"/>
      <c r="E164" s="44"/>
      <c r="F164" s="49"/>
    </row>
    <row r="165" spans="1:6" ht="15" customHeight="1">
      <c r="A165" s="48">
        <f t="shared" si="6"/>
        <v>46365</v>
      </c>
      <c r="B165" s="44">
        <f t="shared" si="5"/>
        <v>12</v>
      </c>
      <c r="C165" s="49"/>
      <c r="D165" s="49"/>
      <c r="E165" s="44"/>
      <c r="F165" s="49"/>
    </row>
    <row r="166" spans="1:6" ht="15" customHeight="1">
      <c r="A166" s="48">
        <f t="shared" si="6"/>
        <v>46366</v>
      </c>
      <c r="B166" s="44">
        <f t="shared" si="5"/>
        <v>12</v>
      </c>
      <c r="C166" s="49" t="s">
        <v>48</v>
      </c>
      <c r="D166" s="49"/>
      <c r="E166" s="44"/>
      <c r="F166" s="49"/>
    </row>
    <row r="167" spans="1:6" ht="15" customHeight="1">
      <c r="A167" s="48">
        <f t="shared" si="6"/>
        <v>46367</v>
      </c>
      <c r="B167" s="44">
        <f t="shared" si="5"/>
        <v>12</v>
      </c>
      <c r="C167" s="49"/>
      <c r="D167" s="49"/>
      <c r="E167" s="44"/>
      <c r="F167" s="49"/>
    </row>
    <row r="168" spans="1:6" ht="15" customHeight="1">
      <c r="A168" s="48">
        <f t="shared" si="6"/>
        <v>46368</v>
      </c>
      <c r="B168" s="44">
        <f t="shared" si="5"/>
        <v>12</v>
      </c>
      <c r="C168" s="49"/>
      <c r="D168" s="49"/>
      <c r="E168" s="44"/>
      <c r="F168" s="49"/>
    </row>
    <row r="169" spans="1:6" ht="15" customHeight="1">
      <c r="A169" s="48">
        <f t="shared" si="6"/>
        <v>46369</v>
      </c>
      <c r="B169" s="44">
        <f t="shared" si="5"/>
        <v>12</v>
      </c>
      <c r="C169" s="49"/>
      <c r="D169" s="49"/>
      <c r="E169" s="44"/>
      <c r="F169" s="49"/>
    </row>
    <row r="170" spans="1:6" ht="15" customHeight="1">
      <c r="A170" s="48">
        <f t="shared" si="6"/>
        <v>46370</v>
      </c>
      <c r="B170" s="44">
        <f t="shared" si="5"/>
        <v>12</v>
      </c>
      <c r="C170" s="49"/>
      <c r="D170" s="49"/>
      <c r="E170" s="44"/>
      <c r="F170" s="49"/>
    </row>
    <row r="171" spans="1:6" ht="15" customHeight="1">
      <c r="A171" s="48">
        <f t="shared" si="6"/>
        <v>46371</v>
      </c>
      <c r="B171" s="44">
        <f t="shared" si="5"/>
        <v>12</v>
      </c>
      <c r="C171" s="49"/>
      <c r="D171" s="49"/>
      <c r="E171" s="44"/>
      <c r="F171" s="49"/>
    </row>
    <row r="172" spans="1:6" ht="15" customHeight="1">
      <c r="A172" s="48">
        <f t="shared" si="6"/>
        <v>46372</v>
      </c>
      <c r="B172" s="44">
        <f t="shared" si="5"/>
        <v>12</v>
      </c>
      <c r="C172" s="49"/>
      <c r="D172" s="49"/>
      <c r="E172" s="44"/>
      <c r="F172" s="49"/>
    </row>
    <row r="173" spans="1:6" ht="15" customHeight="1">
      <c r="A173" s="48">
        <f t="shared" si="6"/>
        <v>46373</v>
      </c>
      <c r="B173" s="44">
        <f t="shared" si="5"/>
        <v>12</v>
      </c>
      <c r="C173" s="49" t="s">
        <v>12</v>
      </c>
      <c r="D173" s="49"/>
      <c r="E173" s="44"/>
      <c r="F173" s="49"/>
    </row>
    <row r="174" spans="1:6" ht="15" customHeight="1">
      <c r="A174" s="48">
        <f t="shared" si="6"/>
        <v>46374</v>
      </c>
      <c r="B174" s="44">
        <f t="shared" si="5"/>
        <v>12</v>
      </c>
      <c r="C174" s="49"/>
      <c r="D174" s="49"/>
      <c r="E174" s="44"/>
      <c r="F174" s="49"/>
    </row>
    <row r="175" spans="1:6" ht="15" customHeight="1">
      <c r="A175" s="48">
        <f t="shared" si="6"/>
        <v>46375</v>
      </c>
      <c r="B175" s="44">
        <f t="shared" si="5"/>
        <v>12</v>
      </c>
      <c r="C175" s="49"/>
      <c r="D175" s="49"/>
      <c r="E175" s="44"/>
      <c r="F175" s="49"/>
    </row>
    <row r="176" spans="1:6" ht="15" customHeight="1">
      <c r="A176" s="48">
        <f t="shared" si="6"/>
        <v>46376</v>
      </c>
      <c r="B176" s="44">
        <f t="shared" si="5"/>
        <v>12</v>
      </c>
      <c r="C176" s="49" t="s">
        <v>69</v>
      </c>
      <c r="D176" s="49"/>
      <c r="E176" s="44"/>
      <c r="F176" s="49"/>
    </row>
    <row r="177" spans="1:6" ht="15" customHeight="1">
      <c r="A177" s="48">
        <f t="shared" si="6"/>
        <v>46377</v>
      </c>
      <c r="B177" s="44">
        <f t="shared" si="5"/>
        <v>12</v>
      </c>
      <c r="C177" s="49" t="s">
        <v>69</v>
      </c>
      <c r="D177" s="49"/>
      <c r="E177" s="44"/>
      <c r="F177" s="49"/>
    </row>
    <row r="178" spans="1:6" ht="15" customHeight="1">
      <c r="A178" s="48">
        <f t="shared" si="6"/>
        <v>46378</v>
      </c>
      <c r="B178" s="44">
        <f t="shared" si="5"/>
        <v>12</v>
      </c>
      <c r="C178" s="49" t="s">
        <v>69</v>
      </c>
      <c r="D178" s="49"/>
      <c r="E178" s="44"/>
      <c r="F178" s="49"/>
    </row>
    <row r="179" spans="1:6" ht="15" customHeight="1">
      <c r="A179" s="48">
        <f t="shared" si="6"/>
        <v>46379</v>
      </c>
      <c r="B179" s="44">
        <f t="shared" si="5"/>
        <v>12</v>
      </c>
      <c r="C179" s="49" t="s">
        <v>69</v>
      </c>
      <c r="D179" s="49"/>
      <c r="E179" s="44"/>
      <c r="F179" s="49"/>
    </row>
    <row r="180" spans="1:6" ht="15" customHeight="1">
      <c r="A180" s="48">
        <f t="shared" si="6"/>
        <v>46380</v>
      </c>
      <c r="B180" s="44">
        <f t="shared" si="5"/>
        <v>12</v>
      </c>
      <c r="C180" s="49" t="s">
        <v>82</v>
      </c>
      <c r="D180" s="49"/>
      <c r="E180" s="44"/>
      <c r="F180" s="49"/>
    </row>
    <row r="181" spans="1:6" ht="15" customHeight="1">
      <c r="A181" s="48">
        <f t="shared" si="6"/>
        <v>46381</v>
      </c>
      <c r="B181" s="44">
        <f t="shared" si="5"/>
        <v>12</v>
      </c>
      <c r="C181" s="49" t="s">
        <v>69</v>
      </c>
      <c r="D181" s="49"/>
      <c r="E181" s="44"/>
      <c r="F181" s="49"/>
    </row>
    <row r="182" spans="1:6" ht="15" customHeight="1">
      <c r="A182" s="48">
        <f t="shared" si="6"/>
        <v>46382</v>
      </c>
      <c r="B182" s="44">
        <f t="shared" si="5"/>
        <v>12</v>
      </c>
      <c r="C182" s="49" t="s">
        <v>69</v>
      </c>
      <c r="D182" s="49"/>
      <c r="E182" s="44"/>
      <c r="F182" s="49"/>
    </row>
    <row r="183" spans="1:6" ht="15" customHeight="1">
      <c r="A183" s="48">
        <f t="shared" si="6"/>
        <v>46383</v>
      </c>
      <c r="B183" s="44">
        <f t="shared" si="5"/>
        <v>12</v>
      </c>
      <c r="C183" s="49" t="s">
        <v>69</v>
      </c>
      <c r="D183" s="49"/>
      <c r="E183" s="44"/>
      <c r="F183" s="49"/>
    </row>
    <row r="184" spans="1:6" ht="15" customHeight="1">
      <c r="A184" s="48">
        <f t="shared" si="6"/>
        <v>46384</v>
      </c>
      <c r="B184" s="44">
        <f t="shared" si="5"/>
        <v>12</v>
      </c>
      <c r="C184" s="49" t="s">
        <v>69</v>
      </c>
      <c r="D184" s="49"/>
      <c r="E184" s="44"/>
      <c r="F184" s="49"/>
    </row>
    <row r="185" spans="1:6" ht="15" customHeight="1">
      <c r="A185" s="48">
        <f t="shared" si="6"/>
        <v>46385</v>
      </c>
      <c r="B185" s="44">
        <f t="shared" si="5"/>
        <v>12</v>
      </c>
      <c r="C185" s="49" t="s">
        <v>69</v>
      </c>
      <c r="D185" s="49"/>
      <c r="E185" s="44"/>
      <c r="F185" s="49"/>
    </row>
    <row r="186" spans="1:6" ht="15" customHeight="1">
      <c r="A186" s="48">
        <f t="shared" si="6"/>
        <v>46386</v>
      </c>
      <c r="B186" s="44">
        <f t="shared" si="5"/>
        <v>12</v>
      </c>
      <c r="C186" s="49" t="s">
        <v>69</v>
      </c>
      <c r="D186" s="49"/>
      <c r="E186" s="44"/>
      <c r="F186" s="49"/>
    </row>
    <row r="187" spans="1:6" ht="15" customHeight="1">
      <c r="A187" s="48">
        <f t="shared" si="6"/>
        <v>46387</v>
      </c>
      <c r="B187" s="44">
        <f t="shared" si="5"/>
        <v>12</v>
      </c>
      <c r="C187" s="49" t="s">
        <v>88</v>
      </c>
      <c r="D187" s="49"/>
      <c r="E187" s="44"/>
      <c r="F187" s="49"/>
    </row>
    <row r="188" spans="1:6" ht="15" customHeight="1">
      <c r="A188" s="48">
        <f t="shared" si="6"/>
        <v>46388</v>
      </c>
      <c r="B188" s="44">
        <f t="shared" si="5"/>
        <v>1</v>
      </c>
      <c r="C188" s="49" t="s">
        <v>69</v>
      </c>
      <c r="D188" s="49"/>
      <c r="E188" s="44"/>
      <c r="F188" s="49"/>
    </row>
    <row r="189" spans="1:6" ht="15" customHeight="1">
      <c r="A189" s="48">
        <f t="shared" si="6"/>
        <v>46389</v>
      </c>
      <c r="B189" s="44">
        <f t="shared" si="5"/>
        <v>1</v>
      </c>
      <c r="C189" s="49" t="s">
        <v>89</v>
      </c>
      <c r="D189" s="49"/>
      <c r="E189" s="44"/>
      <c r="F189" s="49"/>
    </row>
    <row r="190" spans="1:6" ht="15" customHeight="1">
      <c r="A190" s="48">
        <f t="shared" si="6"/>
        <v>46390</v>
      </c>
      <c r="B190" s="44">
        <f t="shared" si="5"/>
        <v>1</v>
      </c>
      <c r="C190" s="49" t="s">
        <v>69</v>
      </c>
      <c r="D190" s="49"/>
      <c r="E190" s="44"/>
      <c r="F190" s="49"/>
    </row>
    <row r="191" spans="1:6" ht="15" customHeight="1">
      <c r="A191" s="48">
        <f t="shared" si="6"/>
        <v>46391</v>
      </c>
      <c r="B191" s="44">
        <f t="shared" si="5"/>
        <v>1</v>
      </c>
      <c r="C191" s="49"/>
      <c r="D191" s="49"/>
      <c r="E191" s="44"/>
      <c r="F191" s="49"/>
    </row>
    <row r="192" spans="1:6" ht="15" customHeight="1">
      <c r="A192" s="48">
        <f t="shared" si="6"/>
        <v>46392</v>
      </c>
      <c r="B192" s="44">
        <f t="shared" si="5"/>
        <v>1</v>
      </c>
      <c r="C192" s="49"/>
      <c r="D192" s="49"/>
      <c r="E192" s="44"/>
      <c r="F192" s="49"/>
    </row>
    <row r="193" spans="1:6" ht="15" customHeight="1">
      <c r="A193" s="48">
        <f t="shared" si="6"/>
        <v>46393</v>
      </c>
      <c r="B193" s="44">
        <f t="shared" si="5"/>
        <v>1</v>
      </c>
      <c r="C193" s="49"/>
      <c r="D193" s="49"/>
      <c r="E193" s="44"/>
      <c r="F193" s="49"/>
    </row>
    <row r="194" spans="1:6" ht="15" customHeight="1">
      <c r="A194" s="48">
        <f t="shared" si="6"/>
        <v>46394</v>
      </c>
      <c r="B194" s="44">
        <f t="shared" si="5"/>
        <v>1</v>
      </c>
      <c r="C194" s="49" t="s">
        <v>9</v>
      </c>
      <c r="D194" s="49"/>
      <c r="E194" s="44"/>
      <c r="F194" s="49"/>
    </row>
    <row r="195" spans="1:6" ht="15" customHeight="1">
      <c r="A195" s="48">
        <f t="shared" si="6"/>
        <v>46395</v>
      </c>
      <c r="B195" s="44">
        <f t="shared" si="5"/>
        <v>1</v>
      </c>
      <c r="C195" s="49"/>
      <c r="D195" s="49"/>
      <c r="E195" s="44"/>
      <c r="F195" s="49"/>
    </row>
    <row r="196" spans="1:6" ht="15" customHeight="1">
      <c r="A196" s="48">
        <f t="shared" si="6"/>
        <v>46396</v>
      </c>
      <c r="B196" s="44">
        <f t="shared" si="5"/>
        <v>1</v>
      </c>
      <c r="C196" s="49"/>
      <c r="D196" s="49"/>
      <c r="E196" s="44"/>
      <c r="F196" s="49"/>
    </row>
    <row r="197" spans="1:6" ht="15" customHeight="1">
      <c r="A197" s="48">
        <f t="shared" si="6"/>
        <v>46397</v>
      </c>
      <c r="B197" s="44">
        <f t="shared" ref="B197:B260" si="7">MONTH(A197)</f>
        <v>1</v>
      </c>
      <c r="C197" s="49"/>
      <c r="D197" s="49"/>
      <c r="E197" s="44"/>
      <c r="F197" s="49"/>
    </row>
    <row r="198" spans="1:6" ht="15" customHeight="1">
      <c r="A198" s="48">
        <f t="shared" si="6"/>
        <v>46398</v>
      </c>
      <c r="B198" s="44">
        <f t="shared" si="7"/>
        <v>1</v>
      </c>
      <c r="C198" s="49"/>
      <c r="D198" s="49"/>
      <c r="E198" s="44"/>
      <c r="F198" s="49"/>
    </row>
    <row r="199" spans="1:6" ht="15" customHeight="1">
      <c r="A199" s="48">
        <f t="shared" si="6"/>
        <v>46399</v>
      </c>
      <c r="B199" s="44">
        <f t="shared" si="7"/>
        <v>1</v>
      </c>
      <c r="C199" s="49"/>
      <c r="D199" s="49"/>
      <c r="E199" s="44"/>
      <c r="F199" s="49"/>
    </row>
    <row r="200" spans="1:6" ht="15" customHeight="1">
      <c r="A200" s="48">
        <f t="shared" si="6"/>
        <v>46400</v>
      </c>
      <c r="B200" s="44">
        <f t="shared" si="7"/>
        <v>1</v>
      </c>
      <c r="C200" s="49"/>
      <c r="D200" s="49"/>
      <c r="E200" s="44"/>
      <c r="F200" s="49"/>
    </row>
    <row r="201" spans="1:6" ht="15" customHeight="1">
      <c r="A201" s="48">
        <f t="shared" si="6"/>
        <v>46401</v>
      </c>
      <c r="B201" s="44">
        <f t="shared" si="7"/>
        <v>1</v>
      </c>
      <c r="C201" s="49" t="s">
        <v>14</v>
      </c>
      <c r="D201" s="49"/>
      <c r="E201" s="44"/>
      <c r="F201" s="49"/>
    </row>
    <row r="202" spans="1:6" ht="15" customHeight="1">
      <c r="A202" s="48">
        <f t="shared" si="6"/>
        <v>46402</v>
      </c>
      <c r="B202" s="44">
        <f t="shared" si="7"/>
        <v>1</v>
      </c>
      <c r="C202" s="49"/>
      <c r="D202" s="49"/>
      <c r="E202" s="44"/>
      <c r="F202" s="49"/>
    </row>
    <row r="203" spans="1:6" ht="15" customHeight="1">
      <c r="A203" s="48">
        <f t="shared" si="6"/>
        <v>46403</v>
      </c>
      <c r="B203" s="44">
        <f t="shared" si="7"/>
        <v>1</v>
      </c>
      <c r="C203" s="49"/>
      <c r="D203" s="49"/>
      <c r="E203" s="44"/>
      <c r="F203" s="49"/>
    </row>
    <row r="204" spans="1:6" ht="15" customHeight="1">
      <c r="A204" s="48">
        <f t="shared" si="6"/>
        <v>46404</v>
      </c>
      <c r="B204" s="44">
        <f t="shared" si="7"/>
        <v>1</v>
      </c>
      <c r="C204" s="49"/>
      <c r="D204" s="49"/>
      <c r="E204" s="44"/>
      <c r="F204" s="49"/>
    </row>
    <row r="205" spans="1:6" ht="15" customHeight="1">
      <c r="A205" s="48">
        <f t="shared" si="6"/>
        <v>46405</v>
      </c>
      <c r="B205" s="44">
        <f t="shared" si="7"/>
        <v>1</v>
      </c>
      <c r="C205" s="49"/>
      <c r="D205" s="49"/>
      <c r="E205" s="44"/>
      <c r="F205" s="49"/>
    </row>
    <row r="206" spans="1:6" ht="15" customHeight="1">
      <c r="A206" s="48">
        <f t="shared" si="6"/>
        <v>46406</v>
      </c>
      <c r="B206" s="44">
        <f t="shared" si="7"/>
        <v>1</v>
      </c>
      <c r="C206" s="49"/>
      <c r="D206" s="49"/>
      <c r="E206" s="44"/>
      <c r="F206" s="49"/>
    </row>
    <row r="207" spans="1:6" ht="15" customHeight="1">
      <c r="A207" s="48">
        <f t="shared" si="6"/>
        <v>46407</v>
      </c>
      <c r="B207" s="44">
        <f t="shared" si="7"/>
        <v>1</v>
      </c>
      <c r="C207" s="49"/>
      <c r="D207" s="49"/>
      <c r="E207" s="44"/>
      <c r="F207" s="49"/>
    </row>
    <row r="208" spans="1:6" ht="15" customHeight="1">
      <c r="A208" s="48">
        <f t="shared" si="6"/>
        <v>46408</v>
      </c>
      <c r="B208" s="44">
        <f t="shared" si="7"/>
        <v>1</v>
      </c>
      <c r="C208" s="49" t="s">
        <v>7</v>
      </c>
      <c r="D208" s="49"/>
      <c r="E208" s="44"/>
      <c r="F208" s="49"/>
    </row>
    <row r="209" spans="1:6" ht="15" customHeight="1">
      <c r="A209" s="48">
        <f t="shared" si="6"/>
        <v>46409</v>
      </c>
      <c r="B209" s="44">
        <f t="shared" si="7"/>
        <v>1</v>
      </c>
      <c r="C209" s="49"/>
      <c r="D209" s="49"/>
      <c r="E209" s="44"/>
      <c r="F209" s="49"/>
    </row>
    <row r="210" spans="1:6" ht="15" customHeight="1">
      <c r="A210" s="48">
        <f t="shared" si="6"/>
        <v>46410</v>
      </c>
      <c r="B210" s="44">
        <f t="shared" si="7"/>
        <v>1</v>
      </c>
      <c r="C210" s="49"/>
      <c r="D210" s="49"/>
      <c r="E210" s="44"/>
      <c r="F210" s="49"/>
    </row>
    <row r="211" spans="1:6" ht="15" customHeight="1">
      <c r="A211" s="48">
        <f t="shared" si="6"/>
        <v>46411</v>
      </c>
      <c r="B211" s="44">
        <f t="shared" si="7"/>
        <v>1</v>
      </c>
      <c r="C211" s="49"/>
      <c r="D211" s="49"/>
      <c r="E211" s="44"/>
      <c r="F211" s="49"/>
    </row>
    <row r="212" spans="1:6" ht="15" customHeight="1">
      <c r="A212" s="48">
        <f t="shared" si="6"/>
        <v>46412</v>
      </c>
      <c r="B212" s="44">
        <f t="shared" si="7"/>
        <v>1</v>
      </c>
      <c r="C212" s="49"/>
      <c r="D212" s="49"/>
      <c r="E212" s="44"/>
      <c r="F212" s="49"/>
    </row>
    <row r="213" spans="1:6" ht="15" customHeight="1">
      <c r="A213" s="48">
        <f t="shared" si="6"/>
        <v>46413</v>
      </c>
      <c r="B213" s="44">
        <f t="shared" si="7"/>
        <v>1</v>
      </c>
      <c r="C213" s="49"/>
      <c r="D213" s="49"/>
      <c r="E213" s="44"/>
      <c r="F213" s="49"/>
    </row>
    <row r="214" spans="1:6" ht="15" customHeight="1">
      <c r="A214" s="48">
        <f t="shared" si="6"/>
        <v>46414</v>
      </c>
      <c r="B214" s="44">
        <f t="shared" si="7"/>
        <v>1</v>
      </c>
      <c r="C214" s="49"/>
      <c r="D214" s="49"/>
      <c r="E214" s="44"/>
      <c r="F214" s="49"/>
    </row>
    <row r="215" spans="1:6" ht="15" customHeight="1">
      <c r="A215" s="48">
        <f t="shared" si="6"/>
        <v>46415</v>
      </c>
      <c r="B215" s="44">
        <f t="shared" si="7"/>
        <v>1</v>
      </c>
      <c r="C215" s="49" t="s">
        <v>78</v>
      </c>
      <c r="D215" s="49"/>
      <c r="E215" s="44"/>
      <c r="F215" s="49"/>
    </row>
    <row r="216" spans="1:6" ht="15" customHeight="1">
      <c r="A216" s="48">
        <f t="shared" ref="A216:A279" si="8">A215+1</f>
        <v>46416</v>
      </c>
      <c r="B216" s="44">
        <f t="shared" si="7"/>
        <v>1</v>
      </c>
      <c r="C216" s="49"/>
      <c r="D216" s="49"/>
      <c r="E216" s="44"/>
      <c r="F216" s="49"/>
    </row>
    <row r="217" spans="1:6" ht="15" customHeight="1">
      <c r="A217" s="48">
        <f t="shared" si="8"/>
        <v>46417</v>
      </c>
      <c r="B217" s="44">
        <f t="shared" si="7"/>
        <v>1</v>
      </c>
      <c r="C217" s="49"/>
      <c r="D217" s="49"/>
      <c r="E217" s="44"/>
      <c r="F217" s="49"/>
    </row>
    <row r="218" spans="1:6" ht="15" customHeight="1">
      <c r="A218" s="48">
        <f t="shared" si="8"/>
        <v>46418</v>
      </c>
      <c r="B218" s="44">
        <f t="shared" si="7"/>
        <v>1</v>
      </c>
      <c r="C218" s="49"/>
      <c r="D218" s="49"/>
      <c r="E218" s="44"/>
      <c r="F218" s="49"/>
    </row>
    <row r="219" spans="1:6" ht="15" customHeight="1">
      <c r="A219" s="48">
        <f t="shared" si="8"/>
        <v>46419</v>
      </c>
      <c r="B219" s="44">
        <f t="shared" si="7"/>
        <v>2</v>
      </c>
      <c r="C219" s="49"/>
      <c r="D219" s="49"/>
      <c r="E219" s="44"/>
      <c r="F219" s="49"/>
    </row>
    <row r="220" spans="1:6" ht="15" customHeight="1">
      <c r="A220" s="48">
        <f t="shared" si="8"/>
        <v>46420</v>
      </c>
      <c r="B220" s="44">
        <f t="shared" si="7"/>
        <v>2</v>
      </c>
      <c r="C220" s="49"/>
      <c r="D220" s="49"/>
      <c r="E220" s="44"/>
      <c r="F220" s="49"/>
    </row>
    <row r="221" spans="1:6" ht="15" customHeight="1">
      <c r="A221" s="48">
        <f t="shared" si="8"/>
        <v>46421</v>
      </c>
      <c r="B221" s="44">
        <f t="shared" si="7"/>
        <v>2</v>
      </c>
      <c r="C221" s="49"/>
      <c r="D221" s="49"/>
      <c r="E221" s="44"/>
      <c r="F221" s="49"/>
    </row>
    <row r="222" spans="1:6" ht="15" customHeight="1">
      <c r="A222" s="48">
        <f t="shared" si="8"/>
        <v>46422</v>
      </c>
      <c r="B222" s="44">
        <f t="shared" si="7"/>
        <v>2</v>
      </c>
      <c r="C222" s="49"/>
      <c r="D222" s="49"/>
      <c r="E222" s="44"/>
      <c r="F222" s="49"/>
    </row>
    <row r="223" spans="1:6" ht="15" customHeight="1">
      <c r="A223" s="48">
        <f t="shared" si="8"/>
        <v>46423</v>
      </c>
      <c r="B223" s="44">
        <f t="shared" si="7"/>
        <v>2</v>
      </c>
      <c r="C223" s="49"/>
      <c r="D223" s="49"/>
      <c r="E223" s="44"/>
      <c r="F223" s="49"/>
    </row>
    <row r="224" spans="1:6" ht="15" customHeight="1">
      <c r="A224" s="48">
        <f t="shared" si="8"/>
        <v>46424</v>
      </c>
      <c r="B224" s="44">
        <f t="shared" si="7"/>
        <v>2</v>
      </c>
      <c r="C224" s="49" t="s">
        <v>25</v>
      </c>
      <c r="D224" s="49"/>
      <c r="E224" s="44"/>
      <c r="F224" s="49"/>
    </row>
    <row r="225" spans="1:6" ht="15" customHeight="1">
      <c r="A225" s="48">
        <f t="shared" si="8"/>
        <v>46425</v>
      </c>
      <c r="B225" s="44">
        <f t="shared" si="7"/>
        <v>2</v>
      </c>
      <c r="C225" s="49" t="s">
        <v>69</v>
      </c>
      <c r="D225" s="49"/>
      <c r="E225" s="44"/>
      <c r="F225" s="49"/>
    </row>
    <row r="226" spans="1:6" ht="15" customHeight="1">
      <c r="A226" s="48">
        <f t="shared" si="8"/>
        <v>46426</v>
      </c>
      <c r="B226" s="44">
        <f t="shared" si="7"/>
        <v>2</v>
      </c>
      <c r="C226" s="49" t="s">
        <v>69</v>
      </c>
      <c r="D226" s="49"/>
      <c r="E226" s="44"/>
      <c r="F226" s="49"/>
    </row>
    <row r="227" spans="1:6" ht="15" customHeight="1">
      <c r="A227" s="48">
        <f t="shared" si="8"/>
        <v>46427</v>
      </c>
      <c r="B227" s="44">
        <f t="shared" si="7"/>
        <v>2</v>
      </c>
      <c r="C227" s="49" t="s">
        <v>69</v>
      </c>
      <c r="D227" s="49"/>
      <c r="E227" s="44"/>
      <c r="F227" s="49"/>
    </row>
    <row r="228" spans="1:6" ht="15" customHeight="1">
      <c r="A228" s="48">
        <f t="shared" si="8"/>
        <v>46428</v>
      </c>
      <c r="B228" s="44">
        <f t="shared" si="7"/>
        <v>2</v>
      </c>
      <c r="C228" s="49" t="s">
        <v>69</v>
      </c>
      <c r="D228" s="49"/>
      <c r="E228" s="44"/>
      <c r="F228" s="49"/>
    </row>
    <row r="229" spans="1:6" ht="15" customHeight="1">
      <c r="A229" s="48">
        <f t="shared" si="8"/>
        <v>46429</v>
      </c>
      <c r="B229" s="44">
        <f t="shared" si="7"/>
        <v>2</v>
      </c>
      <c r="C229" s="49" t="s">
        <v>90</v>
      </c>
      <c r="D229" s="49"/>
      <c r="E229" s="44"/>
      <c r="F229" s="49"/>
    </row>
    <row r="230" spans="1:6" ht="15" customHeight="1">
      <c r="A230" s="48">
        <f t="shared" si="8"/>
        <v>46430</v>
      </c>
      <c r="B230" s="44">
        <f t="shared" si="7"/>
        <v>2</v>
      </c>
      <c r="C230" s="49" t="s">
        <v>69</v>
      </c>
      <c r="D230" s="49"/>
      <c r="E230" s="44"/>
      <c r="F230" s="49"/>
    </row>
    <row r="231" spans="1:6" ht="15" customHeight="1">
      <c r="A231" s="48">
        <f t="shared" si="8"/>
        <v>46431</v>
      </c>
      <c r="B231" s="44">
        <f t="shared" si="7"/>
        <v>2</v>
      </c>
      <c r="C231" s="49" t="s">
        <v>69</v>
      </c>
      <c r="D231" s="49"/>
      <c r="E231" s="44"/>
      <c r="F231" s="49"/>
    </row>
    <row r="232" spans="1:6" ht="15" customHeight="1">
      <c r="A232" s="48">
        <f t="shared" si="8"/>
        <v>46432</v>
      </c>
      <c r="B232" s="44">
        <f t="shared" si="7"/>
        <v>2</v>
      </c>
      <c r="C232" s="49" t="s">
        <v>69</v>
      </c>
      <c r="D232" s="49"/>
      <c r="E232" s="44"/>
      <c r="F232" s="49"/>
    </row>
    <row r="233" spans="1:6" ht="15" customHeight="1">
      <c r="A233" s="48">
        <f t="shared" si="8"/>
        <v>46433</v>
      </c>
      <c r="B233" s="44">
        <f t="shared" si="7"/>
        <v>2</v>
      </c>
      <c r="C233" s="49" t="s">
        <v>69</v>
      </c>
      <c r="D233" s="49"/>
      <c r="E233" s="44"/>
      <c r="F233" s="49"/>
    </row>
    <row r="234" spans="1:6" ht="15" customHeight="1">
      <c r="A234" s="48">
        <f t="shared" si="8"/>
        <v>46434</v>
      </c>
      <c r="B234" s="44">
        <f t="shared" si="7"/>
        <v>2</v>
      </c>
      <c r="C234" s="49" t="s">
        <v>69</v>
      </c>
      <c r="D234" s="49"/>
      <c r="E234" s="44"/>
      <c r="F234" s="49"/>
    </row>
    <row r="235" spans="1:6" ht="15" customHeight="1">
      <c r="A235" s="48">
        <f t="shared" si="8"/>
        <v>46435</v>
      </c>
      <c r="B235" s="44">
        <f t="shared" si="7"/>
        <v>2</v>
      </c>
      <c r="C235" s="49" t="s">
        <v>69</v>
      </c>
      <c r="D235" s="49"/>
      <c r="E235" s="44"/>
      <c r="F235" s="49"/>
    </row>
    <row r="236" spans="1:6" ht="15" customHeight="1">
      <c r="A236" s="48">
        <f t="shared" si="8"/>
        <v>46436</v>
      </c>
      <c r="B236" s="44">
        <f t="shared" si="7"/>
        <v>2</v>
      </c>
      <c r="C236" s="49" t="s">
        <v>82</v>
      </c>
      <c r="D236" s="49"/>
      <c r="E236" s="44"/>
      <c r="F236" s="49"/>
    </row>
    <row r="237" spans="1:6" ht="15" customHeight="1">
      <c r="A237" s="48">
        <f t="shared" si="8"/>
        <v>46437</v>
      </c>
      <c r="B237" s="44">
        <f t="shared" si="7"/>
        <v>2</v>
      </c>
      <c r="C237" s="49" t="s">
        <v>69</v>
      </c>
      <c r="D237" s="49"/>
      <c r="E237" s="44"/>
      <c r="F237" s="49"/>
    </row>
    <row r="238" spans="1:6" ht="15" customHeight="1">
      <c r="A238" s="48">
        <f t="shared" si="8"/>
        <v>46438</v>
      </c>
      <c r="B238" s="44">
        <f t="shared" si="7"/>
        <v>2</v>
      </c>
      <c r="C238" s="49" t="s">
        <v>69</v>
      </c>
      <c r="D238" s="49"/>
      <c r="E238" s="44"/>
      <c r="F238" s="49"/>
    </row>
    <row r="239" spans="1:6" ht="15" customHeight="1">
      <c r="A239" s="48">
        <f t="shared" si="8"/>
        <v>46439</v>
      </c>
      <c r="B239" s="44">
        <f t="shared" si="7"/>
        <v>2</v>
      </c>
      <c r="C239" s="49" t="s">
        <v>69</v>
      </c>
      <c r="D239" s="49"/>
      <c r="E239" s="44"/>
      <c r="F239" s="49"/>
    </row>
    <row r="240" spans="1:6" ht="15" customHeight="1">
      <c r="A240" s="48">
        <f t="shared" si="8"/>
        <v>46440</v>
      </c>
      <c r="B240" s="44">
        <f t="shared" si="7"/>
        <v>2</v>
      </c>
      <c r="C240" s="49"/>
      <c r="D240" s="49"/>
      <c r="E240" s="44"/>
      <c r="F240" s="49"/>
    </row>
    <row r="241" spans="1:6" ht="15" customHeight="1">
      <c r="A241" s="48">
        <f t="shared" si="8"/>
        <v>46441</v>
      </c>
      <c r="B241" s="44">
        <f t="shared" si="7"/>
        <v>2</v>
      </c>
      <c r="C241" s="49"/>
      <c r="D241" s="49"/>
      <c r="E241" s="44"/>
      <c r="F241" s="49"/>
    </row>
    <row r="242" spans="1:6" ht="15" customHeight="1">
      <c r="A242" s="48">
        <f t="shared" si="8"/>
        <v>46442</v>
      </c>
      <c r="B242" s="44">
        <f t="shared" si="7"/>
        <v>2</v>
      </c>
      <c r="C242" s="49"/>
      <c r="D242" s="49"/>
      <c r="E242" s="44"/>
      <c r="F242" s="49"/>
    </row>
    <row r="243" spans="1:6" ht="15" customHeight="1">
      <c r="A243" s="48">
        <f t="shared" si="8"/>
        <v>46443</v>
      </c>
      <c r="B243" s="44">
        <f t="shared" si="7"/>
        <v>2</v>
      </c>
      <c r="C243" s="49" t="s">
        <v>6</v>
      </c>
      <c r="D243" s="49"/>
      <c r="E243" s="44"/>
      <c r="F243" s="49"/>
    </row>
    <row r="244" spans="1:6" ht="15" customHeight="1">
      <c r="A244" s="48">
        <f t="shared" si="8"/>
        <v>46444</v>
      </c>
      <c r="B244" s="44">
        <f t="shared" si="7"/>
        <v>2</v>
      </c>
      <c r="C244" s="49"/>
      <c r="D244" s="49"/>
      <c r="E244" s="44"/>
      <c r="F244" s="49"/>
    </row>
    <row r="245" spans="1:6" ht="15" customHeight="1">
      <c r="A245" s="48">
        <f t="shared" si="8"/>
        <v>46445</v>
      </c>
      <c r="B245" s="44">
        <f t="shared" si="7"/>
        <v>2</v>
      </c>
      <c r="C245" s="49" t="s">
        <v>19</v>
      </c>
      <c r="D245" s="49"/>
      <c r="E245" s="44"/>
      <c r="F245" s="49"/>
    </row>
    <row r="246" spans="1:6" ht="15" customHeight="1">
      <c r="A246" s="48">
        <f t="shared" si="8"/>
        <v>46446</v>
      </c>
      <c r="B246" s="44">
        <f t="shared" si="7"/>
        <v>2</v>
      </c>
      <c r="C246" s="49"/>
      <c r="D246" s="49"/>
      <c r="E246" s="44"/>
      <c r="F246" s="49"/>
    </row>
    <row r="247" spans="1:6" ht="15" customHeight="1">
      <c r="A247" s="48">
        <f t="shared" si="8"/>
        <v>46447</v>
      </c>
      <c r="B247" s="44">
        <f t="shared" si="7"/>
        <v>3</v>
      </c>
      <c r="C247" s="49"/>
      <c r="D247" s="49"/>
      <c r="E247" s="44"/>
      <c r="F247" s="49"/>
    </row>
    <row r="248" spans="1:6" ht="15" customHeight="1">
      <c r="A248" s="48">
        <f t="shared" si="8"/>
        <v>46448</v>
      </c>
      <c r="B248" s="44">
        <f t="shared" si="7"/>
        <v>3</v>
      </c>
      <c r="C248" s="49"/>
      <c r="D248" s="49"/>
      <c r="E248" s="44"/>
      <c r="F248" s="49"/>
    </row>
    <row r="249" spans="1:6" ht="15" customHeight="1">
      <c r="A249" s="48">
        <f t="shared" si="8"/>
        <v>46449</v>
      </c>
      <c r="B249" s="44">
        <f t="shared" si="7"/>
        <v>3</v>
      </c>
      <c r="C249" s="49"/>
      <c r="D249" s="49"/>
      <c r="E249" s="44"/>
      <c r="F249" s="49"/>
    </row>
    <row r="250" spans="1:6" ht="15" customHeight="1">
      <c r="A250" s="48">
        <f t="shared" si="8"/>
        <v>46450</v>
      </c>
      <c r="B250" s="44">
        <f t="shared" si="7"/>
        <v>3</v>
      </c>
      <c r="C250" s="49" t="s">
        <v>79</v>
      </c>
      <c r="D250" s="49"/>
      <c r="E250" s="44"/>
      <c r="F250" s="49"/>
    </row>
    <row r="251" spans="1:6" ht="15" customHeight="1">
      <c r="A251" s="48">
        <f t="shared" si="8"/>
        <v>46451</v>
      </c>
      <c r="B251" s="44">
        <f t="shared" si="7"/>
        <v>3</v>
      </c>
      <c r="C251" s="49"/>
      <c r="D251" s="49"/>
      <c r="E251" s="44"/>
      <c r="F251" s="49"/>
    </row>
    <row r="252" spans="1:6" ht="15" customHeight="1">
      <c r="A252" s="48">
        <f t="shared" si="8"/>
        <v>46452</v>
      </c>
      <c r="B252" s="44">
        <f t="shared" si="7"/>
        <v>3</v>
      </c>
      <c r="C252" s="49"/>
      <c r="D252" s="49"/>
      <c r="E252" s="44"/>
      <c r="F252" s="49"/>
    </row>
    <row r="253" spans="1:6" ht="15" customHeight="1">
      <c r="A253" s="48">
        <f t="shared" si="8"/>
        <v>46453</v>
      </c>
      <c r="B253" s="44">
        <f t="shared" si="7"/>
        <v>3</v>
      </c>
      <c r="C253" s="49"/>
      <c r="D253" s="49"/>
      <c r="E253" s="44"/>
      <c r="F253" s="49"/>
    </row>
    <row r="254" spans="1:6" ht="15" customHeight="1">
      <c r="A254" s="48">
        <f t="shared" si="8"/>
        <v>46454</v>
      </c>
      <c r="B254" s="44">
        <f t="shared" si="7"/>
        <v>3</v>
      </c>
      <c r="C254" s="49"/>
      <c r="D254" s="49"/>
      <c r="E254" s="44"/>
      <c r="F254" s="49"/>
    </row>
    <row r="255" spans="1:6" ht="15" customHeight="1">
      <c r="A255" s="48">
        <f t="shared" si="8"/>
        <v>46455</v>
      </c>
      <c r="B255" s="44">
        <f t="shared" si="7"/>
        <v>3</v>
      </c>
      <c r="C255" s="49"/>
      <c r="D255" s="49"/>
      <c r="E255" s="44"/>
      <c r="F255" s="49"/>
    </row>
    <row r="256" spans="1:6" ht="15" customHeight="1">
      <c r="A256" s="48">
        <f t="shared" si="8"/>
        <v>46456</v>
      </c>
      <c r="B256" s="44">
        <f t="shared" si="7"/>
        <v>3</v>
      </c>
      <c r="C256" s="49"/>
      <c r="D256" s="49"/>
      <c r="E256" s="44"/>
      <c r="F256" s="49"/>
    </row>
    <row r="257" spans="1:6" ht="15" customHeight="1">
      <c r="A257" s="48">
        <f t="shared" si="8"/>
        <v>46457</v>
      </c>
      <c r="B257" s="44">
        <f t="shared" si="7"/>
        <v>3</v>
      </c>
      <c r="C257" s="49" t="s">
        <v>50</v>
      </c>
      <c r="D257" s="49"/>
      <c r="E257" s="44"/>
      <c r="F257" s="49"/>
    </row>
    <row r="258" spans="1:6" ht="15" customHeight="1">
      <c r="A258" s="48">
        <f t="shared" si="8"/>
        <v>46458</v>
      </c>
      <c r="B258" s="44">
        <f t="shared" si="7"/>
        <v>3</v>
      </c>
      <c r="C258" s="49"/>
      <c r="D258" s="49"/>
      <c r="E258" s="44"/>
      <c r="F258" s="49"/>
    </row>
    <row r="259" spans="1:6" ht="15" customHeight="1">
      <c r="A259" s="48">
        <f t="shared" si="8"/>
        <v>46459</v>
      </c>
      <c r="B259" s="44">
        <f t="shared" si="7"/>
        <v>3</v>
      </c>
      <c r="C259" s="49"/>
      <c r="D259" s="49"/>
      <c r="E259" s="44"/>
      <c r="F259" s="49"/>
    </row>
    <row r="260" spans="1:6" ht="15" customHeight="1">
      <c r="A260" s="48">
        <f t="shared" si="8"/>
        <v>46460</v>
      </c>
      <c r="B260" s="44">
        <f t="shared" si="7"/>
        <v>3</v>
      </c>
      <c r="C260" s="49"/>
      <c r="D260" s="49"/>
      <c r="E260" s="44"/>
      <c r="F260" s="49"/>
    </row>
    <row r="261" spans="1:6" ht="15" customHeight="1">
      <c r="A261" s="48">
        <f t="shared" si="8"/>
        <v>46461</v>
      </c>
      <c r="B261" s="44">
        <f t="shared" ref="B261:B324" si="9">MONTH(A261)</f>
        <v>3</v>
      </c>
      <c r="C261" s="49"/>
      <c r="D261" s="49"/>
      <c r="E261" s="44"/>
      <c r="F261" s="49"/>
    </row>
    <row r="262" spans="1:6" ht="15" customHeight="1">
      <c r="A262" s="48">
        <f t="shared" si="8"/>
        <v>46462</v>
      </c>
      <c r="B262" s="44">
        <f t="shared" si="9"/>
        <v>3</v>
      </c>
      <c r="C262" s="49"/>
      <c r="D262" s="49"/>
      <c r="E262" s="44"/>
      <c r="F262" s="49"/>
    </row>
    <row r="263" spans="1:6" ht="15" customHeight="1">
      <c r="A263" s="48">
        <f t="shared" si="8"/>
        <v>46463</v>
      </c>
      <c r="B263" s="44">
        <f t="shared" si="9"/>
        <v>3</v>
      </c>
      <c r="C263" s="49"/>
      <c r="D263" s="49"/>
      <c r="E263" s="44"/>
      <c r="F263" s="49"/>
    </row>
    <row r="264" spans="1:6" ht="15" customHeight="1">
      <c r="A264" s="48">
        <f t="shared" si="8"/>
        <v>46464</v>
      </c>
      <c r="B264" s="44">
        <f t="shared" si="9"/>
        <v>3</v>
      </c>
      <c r="C264" s="49" t="s">
        <v>49</v>
      </c>
      <c r="D264" s="49"/>
      <c r="E264" s="44"/>
      <c r="F264" s="49"/>
    </row>
    <row r="265" spans="1:6" ht="15" customHeight="1">
      <c r="A265" s="48">
        <f t="shared" si="8"/>
        <v>46465</v>
      </c>
      <c r="B265" s="44">
        <f t="shared" si="9"/>
        <v>3</v>
      </c>
      <c r="C265" s="49"/>
      <c r="D265" s="49"/>
      <c r="E265" s="44"/>
      <c r="F265" s="49"/>
    </row>
    <row r="266" spans="1:6" ht="15" customHeight="1">
      <c r="A266" s="48">
        <f t="shared" si="8"/>
        <v>46466</v>
      </c>
      <c r="B266" s="44">
        <f t="shared" si="9"/>
        <v>3</v>
      </c>
      <c r="C266" s="49"/>
      <c r="D266" s="49"/>
      <c r="E266" s="44"/>
      <c r="F266" s="49"/>
    </row>
    <row r="267" spans="1:6" ht="15" customHeight="1">
      <c r="A267" s="48">
        <f t="shared" si="8"/>
        <v>46467</v>
      </c>
      <c r="B267" s="44">
        <f t="shared" si="9"/>
        <v>3</v>
      </c>
      <c r="C267" s="49"/>
      <c r="D267" s="49"/>
      <c r="E267" s="44"/>
      <c r="F267" s="49"/>
    </row>
    <row r="268" spans="1:6" ht="15" customHeight="1">
      <c r="A268" s="48">
        <f t="shared" si="8"/>
        <v>46468</v>
      </c>
      <c r="B268" s="44">
        <f t="shared" si="9"/>
        <v>3</v>
      </c>
      <c r="C268" s="49"/>
      <c r="D268" s="49"/>
      <c r="E268" s="44"/>
      <c r="F268" s="49"/>
    </row>
    <row r="269" spans="1:6" ht="15" customHeight="1">
      <c r="A269" s="48">
        <f t="shared" si="8"/>
        <v>46469</v>
      </c>
      <c r="B269" s="44">
        <f t="shared" si="9"/>
        <v>3</v>
      </c>
      <c r="C269" s="49"/>
      <c r="D269" s="49"/>
      <c r="E269" s="44"/>
      <c r="F269" s="49"/>
    </row>
    <row r="270" spans="1:6" ht="15" customHeight="1">
      <c r="A270" s="48">
        <f t="shared" si="8"/>
        <v>46470</v>
      </c>
      <c r="B270" s="44">
        <f t="shared" si="9"/>
        <v>3</v>
      </c>
      <c r="C270" s="49"/>
      <c r="D270" s="49"/>
      <c r="E270" s="44"/>
      <c r="F270" s="49"/>
    </row>
    <row r="271" spans="1:6" ht="15" customHeight="1">
      <c r="A271" s="48">
        <f t="shared" si="8"/>
        <v>46471</v>
      </c>
      <c r="B271" s="44">
        <f t="shared" si="9"/>
        <v>3</v>
      </c>
      <c r="C271" s="49" t="s">
        <v>10</v>
      </c>
      <c r="D271" s="49"/>
      <c r="E271" s="44"/>
      <c r="F271" s="49"/>
    </row>
    <row r="272" spans="1:6" ht="15" customHeight="1">
      <c r="A272" s="48">
        <f t="shared" si="8"/>
        <v>46472</v>
      </c>
      <c r="B272" s="44">
        <f t="shared" si="9"/>
        <v>3</v>
      </c>
      <c r="C272" s="49"/>
      <c r="D272" s="49"/>
      <c r="E272" s="44"/>
      <c r="F272" s="49"/>
    </row>
    <row r="273" spans="1:6" ht="15" customHeight="1">
      <c r="A273" s="48">
        <f t="shared" si="8"/>
        <v>46473</v>
      </c>
      <c r="B273" s="44">
        <f t="shared" si="9"/>
        <v>3</v>
      </c>
      <c r="C273" s="49"/>
      <c r="D273" s="49"/>
      <c r="E273" s="44"/>
      <c r="F273" s="49"/>
    </row>
    <row r="274" spans="1:6" ht="15" customHeight="1">
      <c r="A274" s="48">
        <f t="shared" si="8"/>
        <v>46474</v>
      </c>
      <c r="B274" s="44">
        <f t="shared" si="9"/>
        <v>3</v>
      </c>
      <c r="C274" s="49"/>
      <c r="D274" s="49"/>
      <c r="E274" s="44"/>
      <c r="F274" s="49"/>
    </row>
    <row r="275" spans="1:6" ht="15" customHeight="1">
      <c r="A275" s="48">
        <f t="shared" si="8"/>
        <v>46475</v>
      </c>
      <c r="B275" s="44">
        <f t="shared" si="9"/>
        <v>3</v>
      </c>
      <c r="C275" s="49"/>
      <c r="D275" s="49"/>
      <c r="E275" s="44"/>
      <c r="F275" s="49"/>
    </row>
    <row r="276" spans="1:6" ht="15" customHeight="1">
      <c r="A276" s="48">
        <f t="shared" si="8"/>
        <v>46476</v>
      </c>
      <c r="B276" s="44">
        <f t="shared" si="9"/>
        <v>3</v>
      </c>
      <c r="C276" s="49" t="s">
        <v>74</v>
      </c>
      <c r="D276" s="49"/>
      <c r="E276" s="44"/>
      <c r="F276" s="49"/>
    </row>
    <row r="277" spans="1:6" ht="15" customHeight="1">
      <c r="A277" s="48">
        <f t="shared" si="8"/>
        <v>46477</v>
      </c>
      <c r="B277" s="44">
        <f t="shared" si="9"/>
        <v>3</v>
      </c>
      <c r="C277" s="49"/>
      <c r="D277" s="49"/>
      <c r="E277" s="44"/>
      <c r="F277" s="49"/>
    </row>
    <row r="278" spans="1:6" ht="15" customHeight="1">
      <c r="A278" s="48">
        <f t="shared" si="8"/>
        <v>46478</v>
      </c>
      <c r="B278" s="44">
        <f t="shared" si="9"/>
        <v>4</v>
      </c>
      <c r="C278" s="49" t="s">
        <v>51</v>
      </c>
      <c r="D278" s="49"/>
      <c r="E278" s="44"/>
      <c r="F278" s="49"/>
    </row>
    <row r="279" spans="1:6" ht="15" customHeight="1">
      <c r="A279" s="48">
        <f t="shared" si="8"/>
        <v>46479</v>
      </c>
      <c r="B279" s="44">
        <f t="shared" si="9"/>
        <v>4</v>
      </c>
      <c r="C279" s="49"/>
      <c r="D279" s="49"/>
      <c r="E279" s="44"/>
      <c r="F279" s="49"/>
    </row>
    <row r="280" spans="1:6" ht="15" customHeight="1">
      <c r="A280" s="48">
        <f t="shared" ref="A280:A343" si="10">A279+1</f>
        <v>46480</v>
      </c>
      <c r="B280" s="44">
        <f t="shared" si="9"/>
        <v>4</v>
      </c>
      <c r="C280" s="49" t="s">
        <v>53</v>
      </c>
      <c r="D280" s="49"/>
      <c r="E280" s="44"/>
      <c r="F280" s="49"/>
    </row>
    <row r="281" spans="1:6" ht="15" customHeight="1">
      <c r="A281" s="48">
        <f t="shared" si="10"/>
        <v>46481</v>
      </c>
      <c r="B281" s="44">
        <f t="shared" si="9"/>
        <v>4</v>
      </c>
      <c r="C281" s="49" t="s">
        <v>69</v>
      </c>
      <c r="D281" s="49"/>
      <c r="E281" s="44"/>
      <c r="F281" s="49"/>
    </row>
    <row r="282" spans="1:6" ht="15" customHeight="1">
      <c r="A282" s="48">
        <f t="shared" si="10"/>
        <v>46482</v>
      </c>
      <c r="B282" s="44">
        <f t="shared" si="9"/>
        <v>4</v>
      </c>
      <c r="C282" s="49" t="s">
        <v>69</v>
      </c>
      <c r="D282" s="49"/>
      <c r="E282" s="44"/>
      <c r="F282" s="49"/>
    </row>
    <row r="283" spans="1:6" ht="15" customHeight="1">
      <c r="A283" s="48">
        <f t="shared" si="10"/>
        <v>46483</v>
      </c>
      <c r="B283" s="44">
        <f t="shared" si="9"/>
        <v>4</v>
      </c>
      <c r="C283" s="49" t="s">
        <v>69</v>
      </c>
      <c r="D283" s="49"/>
      <c r="E283" s="44"/>
      <c r="F283" s="49"/>
    </row>
    <row r="284" spans="1:6" ht="15" customHeight="1">
      <c r="A284" s="48">
        <f t="shared" si="10"/>
        <v>46484</v>
      </c>
      <c r="B284" s="44">
        <f t="shared" si="9"/>
        <v>4</v>
      </c>
      <c r="C284" s="49" t="s">
        <v>69</v>
      </c>
      <c r="D284" s="49"/>
      <c r="E284" s="44"/>
      <c r="F284" s="49"/>
    </row>
    <row r="285" spans="1:6" ht="15" customHeight="1">
      <c r="A285" s="48">
        <f t="shared" si="10"/>
        <v>46485</v>
      </c>
      <c r="B285" s="44">
        <f t="shared" si="9"/>
        <v>4</v>
      </c>
      <c r="C285" s="49" t="s">
        <v>91</v>
      </c>
      <c r="D285" s="49"/>
      <c r="E285" s="44"/>
      <c r="F285" s="49"/>
    </row>
    <row r="286" spans="1:6" ht="15" customHeight="1">
      <c r="A286" s="48">
        <f t="shared" si="10"/>
        <v>46486</v>
      </c>
      <c r="B286" s="44">
        <f t="shared" si="9"/>
        <v>4</v>
      </c>
      <c r="C286" s="49" t="s">
        <v>69</v>
      </c>
      <c r="D286" s="49"/>
      <c r="E286" s="44"/>
      <c r="F286" s="49"/>
    </row>
    <row r="287" spans="1:6" ht="15" customHeight="1">
      <c r="A287" s="48">
        <f t="shared" si="10"/>
        <v>46487</v>
      </c>
      <c r="B287" s="44">
        <f t="shared" si="9"/>
        <v>4</v>
      </c>
      <c r="C287" s="49" t="s">
        <v>69</v>
      </c>
      <c r="D287" s="49"/>
      <c r="E287" s="44"/>
      <c r="F287" s="49"/>
    </row>
    <row r="288" spans="1:6" ht="15" customHeight="1">
      <c r="A288" s="48">
        <f t="shared" si="10"/>
        <v>46488</v>
      </c>
      <c r="B288" s="44">
        <f t="shared" si="9"/>
        <v>4</v>
      </c>
      <c r="C288" s="49" t="s">
        <v>69</v>
      </c>
      <c r="D288" s="49"/>
      <c r="E288" s="44"/>
      <c r="F288" s="49"/>
    </row>
    <row r="289" spans="1:6" ht="15" customHeight="1">
      <c r="A289" s="48">
        <f t="shared" si="10"/>
        <v>46489</v>
      </c>
      <c r="B289" s="44">
        <f t="shared" si="9"/>
        <v>4</v>
      </c>
      <c r="C289" s="49" t="s">
        <v>69</v>
      </c>
      <c r="D289" s="49"/>
      <c r="E289" s="44"/>
      <c r="F289" s="49"/>
    </row>
    <row r="290" spans="1:6" ht="15" customHeight="1">
      <c r="A290" s="48">
        <f t="shared" si="10"/>
        <v>46490</v>
      </c>
      <c r="B290" s="44">
        <f t="shared" si="9"/>
        <v>4</v>
      </c>
      <c r="C290" s="49" t="s">
        <v>69</v>
      </c>
      <c r="D290" s="49"/>
      <c r="E290" s="44"/>
      <c r="F290" s="49"/>
    </row>
    <row r="291" spans="1:6" ht="15" customHeight="1">
      <c r="A291" s="48">
        <f t="shared" si="10"/>
        <v>46491</v>
      </c>
      <c r="B291" s="44">
        <f t="shared" si="9"/>
        <v>4</v>
      </c>
      <c r="C291" s="49" t="s">
        <v>69</v>
      </c>
      <c r="D291" s="49"/>
      <c r="E291" s="44"/>
      <c r="F291" s="49"/>
    </row>
    <row r="292" spans="1:6" ht="15" customHeight="1">
      <c r="A292" s="48">
        <f t="shared" si="10"/>
        <v>46492</v>
      </c>
      <c r="B292" s="44">
        <f t="shared" si="9"/>
        <v>4</v>
      </c>
      <c r="C292" s="49" t="s">
        <v>82</v>
      </c>
      <c r="D292" s="49"/>
      <c r="E292" s="44"/>
      <c r="F292" s="49"/>
    </row>
    <row r="293" spans="1:6" ht="15" customHeight="1">
      <c r="A293" s="48">
        <f t="shared" si="10"/>
        <v>46493</v>
      </c>
      <c r="B293" s="44">
        <f t="shared" si="9"/>
        <v>4</v>
      </c>
      <c r="C293" s="49" t="s">
        <v>69</v>
      </c>
      <c r="D293" s="49"/>
      <c r="E293" s="44"/>
      <c r="F293" s="49"/>
    </row>
    <row r="294" spans="1:6" ht="15" customHeight="1">
      <c r="A294" s="48">
        <f t="shared" si="10"/>
        <v>46494</v>
      </c>
      <c r="B294" s="44">
        <f t="shared" si="9"/>
        <v>4</v>
      </c>
      <c r="C294" s="49" t="s">
        <v>69</v>
      </c>
      <c r="D294" s="49"/>
      <c r="E294" s="44"/>
      <c r="F294" s="49"/>
    </row>
    <row r="295" spans="1:6" ht="15" customHeight="1">
      <c r="A295" s="48">
        <f t="shared" si="10"/>
        <v>46495</v>
      </c>
      <c r="B295" s="44">
        <f t="shared" si="9"/>
        <v>4</v>
      </c>
      <c r="C295" s="49" t="s">
        <v>69</v>
      </c>
      <c r="D295" s="49"/>
      <c r="E295" s="44"/>
      <c r="F295" s="49"/>
    </row>
    <row r="296" spans="1:6" ht="15" customHeight="1">
      <c r="A296" s="48">
        <f t="shared" si="10"/>
        <v>46496</v>
      </c>
      <c r="B296" s="44">
        <f t="shared" si="9"/>
        <v>4</v>
      </c>
      <c r="C296" s="49"/>
      <c r="D296" s="49"/>
      <c r="E296" s="44"/>
      <c r="F296" s="49"/>
    </row>
    <row r="297" spans="1:6" ht="15" customHeight="1">
      <c r="A297" s="48">
        <f t="shared" si="10"/>
        <v>46497</v>
      </c>
      <c r="B297" s="44">
        <f t="shared" si="9"/>
        <v>4</v>
      </c>
      <c r="C297" s="49"/>
      <c r="D297" s="49"/>
      <c r="E297" s="44"/>
      <c r="F297" s="49"/>
    </row>
    <row r="298" spans="1:6" ht="15" customHeight="1">
      <c r="A298" s="48">
        <f t="shared" si="10"/>
        <v>46498</v>
      </c>
      <c r="B298" s="44">
        <f t="shared" si="9"/>
        <v>4</v>
      </c>
      <c r="C298" s="49"/>
      <c r="D298" s="49"/>
      <c r="E298" s="44"/>
      <c r="F298" s="49"/>
    </row>
    <row r="299" spans="1:6" ht="15" customHeight="1">
      <c r="A299" s="48">
        <f t="shared" si="10"/>
        <v>46499</v>
      </c>
      <c r="B299" s="44">
        <f t="shared" si="9"/>
        <v>4</v>
      </c>
      <c r="C299" s="49" t="s">
        <v>52</v>
      </c>
      <c r="D299" s="49"/>
      <c r="E299" s="44"/>
      <c r="F299" s="49"/>
    </row>
    <row r="300" spans="1:6" ht="15" customHeight="1">
      <c r="A300" s="48">
        <f t="shared" si="10"/>
        <v>46500</v>
      </c>
      <c r="B300" s="44">
        <f t="shared" si="9"/>
        <v>4</v>
      </c>
      <c r="C300" s="49"/>
      <c r="D300" s="49"/>
      <c r="E300" s="44"/>
      <c r="F300" s="49"/>
    </row>
    <row r="301" spans="1:6" ht="15" customHeight="1">
      <c r="A301" s="48">
        <f t="shared" si="10"/>
        <v>46501</v>
      </c>
      <c r="B301" s="44">
        <f t="shared" si="9"/>
        <v>4</v>
      </c>
      <c r="C301" s="49"/>
      <c r="D301" s="49"/>
      <c r="E301" s="44"/>
      <c r="F301" s="49"/>
    </row>
    <row r="302" spans="1:6" ht="15" customHeight="1">
      <c r="A302" s="48">
        <f t="shared" si="10"/>
        <v>46502</v>
      </c>
      <c r="B302" s="44">
        <f t="shared" si="9"/>
        <v>4</v>
      </c>
      <c r="C302" s="49"/>
      <c r="D302" s="49"/>
      <c r="E302" s="44"/>
      <c r="F302" s="49"/>
    </row>
    <row r="303" spans="1:6" ht="15" customHeight="1">
      <c r="A303" s="48">
        <f t="shared" si="10"/>
        <v>46503</v>
      </c>
      <c r="B303" s="44">
        <f t="shared" si="9"/>
        <v>4</v>
      </c>
      <c r="C303" s="49"/>
      <c r="D303" s="49"/>
      <c r="E303" s="44"/>
      <c r="F303" s="49"/>
    </row>
    <row r="304" spans="1:6" ht="15" customHeight="1">
      <c r="A304" s="48">
        <f t="shared" si="10"/>
        <v>46504</v>
      </c>
      <c r="B304" s="44">
        <f t="shared" si="9"/>
        <v>4</v>
      </c>
      <c r="C304" s="49"/>
      <c r="D304" s="49"/>
      <c r="E304" s="44"/>
      <c r="F304" s="49"/>
    </row>
    <row r="305" spans="1:6" ht="15" customHeight="1">
      <c r="A305" s="48">
        <f t="shared" si="10"/>
        <v>46505</v>
      </c>
      <c r="B305" s="44">
        <f t="shared" si="9"/>
        <v>4</v>
      </c>
      <c r="C305" s="49" t="s">
        <v>19</v>
      </c>
      <c r="D305" s="49"/>
      <c r="E305" s="44"/>
      <c r="F305" s="49"/>
    </row>
    <row r="306" spans="1:6" ht="15" customHeight="1">
      <c r="A306" s="48">
        <f t="shared" si="10"/>
        <v>46506</v>
      </c>
      <c r="B306" s="44">
        <f t="shared" si="9"/>
        <v>4</v>
      </c>
      <c r="C306" s="49" t="s">
        <v>11</v>
      </c>
      <c r="D306" s="49"/>
      <c r="E306" s="44"/>
      <c r="F306" s="49"/>
    </row>
    <row r="307" spans="1:6" ht="15" customHeight="1">
      <c r="A307" s="48">
        <f t="shared" si="10"/>
        <v>46507</v>
      </c>
      <c r="B307" s="44">
        <f t="shared" si="9"/>
        <v>4</v>
      </c>
      <c r="C307" s="49"/>
      <c r="D307" s="49"/>
      <c r="E307" s="44"/>
      <c r="F307" s="49"/>
    </row>
    <row r="308" spans="1:6" ht="15" customHeight="1">
      <c r="A308" s="48">
        <f t="shared" si="10"/>
        <v>46508</v>
      </c>
      <c r="B308" s="44">
        <f t="shared" si="9"/>
        <v>5</v>
      </c>
      <c r="C308" s="49"/>
      <c r="D308" s="49"/>
      <c r="E308" s="44"/>
      <c r="F308" s="49"/>
    </row>
    <row r="309" spans="1:6" ht="15" customHeight="1">
      <c r="A309" s="48">
        <f t="shared" si="10"/>
        <v>46509</v>
      </c>
      <c r="B309" s="44">
        <f t="shared" si="9"/>
        <v>5</v>
      </c>
      <c r="C309" s="49"/>
      <c r="D309" s="49"/>
      <c r="E309" s="44"/>
      <c r="F309" s="49"/>
    </row>
    <row r="310" spans="1:6" ht="15" customHeight="1">
      <c r="A310" s="48">
        <f t="shared" si="10"/>
        <v>46510</v>
      </c>
      <c r="B310" s="44">
        <f t="shared" si="9"/>
        <v>5</v>
      </c>
      <c r="C310" s="49"/>
      <c r="D310" s="49"/>
      <c r="E310" s="44"/>
      <c r="F310" s="49"/>
    </row>
    <row r="311" spans="1:6" ht="15" customHeight="1">
      <c r="A311" s="48">
        <f t="shared" si="10"/>
        <v>46511</v>
      </c>
      <c r="B311" s="44">
        <f t="shared" si="9"/>
        <v>5</v>
      </c>
      <c r="C311" s="49"/>
      <c r="D311" s="49"/>
      <c r="E311" s="44"/>
      <c r="F311" s="49"/>
    </row>
    <row r="312" spans="1:6" ht="15" customHeight="1">
      <c r="A312" s="48">
        <f t="shared" si="10"/>
        <v>46512</v>
      </c>
      <c r="B312" s="44">
        <f t="shared" si="9"/>
        <v>5</v>
      </c>
      <c r="C312" s="49"/>
      <c r="D312" s="49"/>
      <c r="E312" s="44"/>
      <c r="F312" s="49"/>
    </row>
    <row r="313" spans="1:6" ht="15" customHeight="1">
      <c r="A313" s="48">
        <f t="shared" si="10"/>
        <v>46513</v>
      </c>
      <c r="B313" s="44">
        <f t="shared" si="9"/>
        <v>5</v>
      </c>
      <c r="C313" s="49" t="s">
        <v>11</v>
      </c>
      <c r="D313" s="49"/>
      <c r="E313" s="44"/>
      <c r="F313" s="49"/>
    </row>
    <row r="314" spans="1:6" ht="15" customHeight="1">
      <c r="A314" s="48">
        <f t="shared" si="10"/>
        <v>46514</v>
      </c>
      <c r="B314" s="44">
        <f t="shared" si="9"/>
        <v>5</v>
      </c>
      <c r="C314" s="49"/>
      <c r="D314" s="49"/>
      <c r="E314" s="44"/>
      <c r="F314" s="49"/>
    </row>
    <row r="315" spans="1:6" ht="15" customHeight="1">
      <c r="A315" s="48">
        <f t="shared" si="10"/>
        <v>46515</v>
      </c>
      <c r="B315" s="44">
        <f t="shared" si="9"/>
        <v>5</v>
      </c>
      <c r="C315" s="49"/>
      <c r="D315" s="49"/>
      <c r="E315" s="44"/>
      <c r="F315" s="49"/>
    </row>
    <row r="316" spans="1:6" ht="15" customHeight="1">
      <c r="A316" s="48">
        <f t="shared" si="10"/>
        <v>46516</v>
      </c>
      <c r="B316" s="44">
        <f t="shared" si="9"/>
        <v>5</v>
      </c>
      <c r="C316" s="49"/>
      <c r="D316" s="49"/>
      <c r="E316" s="44"/>
      <c r="F316" s="49"/>
    </row>
    <row r="317" spans="1:6" ht="15" customHeight="1">
      <c r="A317" s="48">
        <f t="shared" si="10"/>
        <v>46517</v>
      </c>
      <c r="B317" s="44">
        <f t="shared" si="9"/>
        <v>5</v>
      </c>
      <c r="C317" s="49"/>
      <c r="D317" s="49"/>
      <c r="E317" s="44"/>
      <c r="F317" s="49"/>
    </row>
    <row r="318" spans="1:6" ht="15" customHeight="1">
      <c r="A318" s="48">
        <f t="shared" si="10"/>
        <v>46518</v>
      </c>
      <c r="B318" s="44">
        <f t="shared" si="9"/>
        <v>5</v>
      </c>
      <c r="C318" s="49"/>
      <c r="D318" s="49"/>
      <c r="E318" s="44"/>
      <c r="F318" s="49"/>
    </row>
    <row r="319" spans="1:6" ht="15" customHeight="1">
      <c r="A319" s="48">
        <f t="shared" si="10"/>
        <v>46519</v>
      </c>
      <c r="B319" s="44">
        <f t="shared" si="9"/>
        <v>5</v>
      </c>
      <c r="C319" s="49"/>
      <c r="D319" s="49"/>
      <c r="E319" s="44"/>
      <c r="F319" s="49"/>
    </row>
    <row r="320" spans="1:6" ht="15" customHeight="1">
      <c r="A320" s="48">
        <f t="shared" si="10"/>
        <v>46520</v>
      </c>
      <c r="B320" s="44">
        <f t="shared" si="9"/>
        <v>5</v>
      </c>
      <c r="C320" s="49" t="s">
        <v>51</v>
      </c>
      <c r="D320" s="49"/>
      <c r="E320" s="44"/>
      <c r="F320" s="49"/>
    </row>
    <row r="321" spans="1:6" ht="15" customHeight="1">
      <c r="A321" s="48">
        <f t="shared" si="10"/>
        <v>46521</v>
      </c>
      <c r="B321" s="44">
        <f t="shared" si="9"/>
        <v>5</v>
      </c>
      <c r="C321" s="49"/>
      <c r="D321" s="49"/>
      <c r="E321" s="44"/>
      <c r="F321" s="49"/>
    </row>
    <row r="322" spans="1:6" ht="15" customHeight="1">
      <c r="A322" s="48">
        <f t="shared" si="10"/>
        <v>46522</v>
      </c>
      <c r="B322" s="44">
        <f t="shared" si="9"/>
        <v>5</v>
      </c>
      <c r="C322" s="49"/>
      <c r="D322" s="49"/>
      <c r="E322" s="44"/>
      <c r="F322" s="49"/>
    </row>
    <row r="323" spans="1:6" ht="15" customHeight="1">
      <c r="A323" s="48">
        <f t="shared" si="10"/>
        <v>46523</v>
      </c>
      <c r="B323" s="44">
        <f t="shared" si="9"/>
        <v>5</v>
      </c>
      <c r="C323" s="49"/>
      <c r="D323" s="49"/>
      <c r="E323" s="44"/>
      <c r="F323" s="49"/>
    </row>
    <row r="324" spans="1:6" ht="15" customHeight="1">
      <c r="A324" s="48">
        <f t="shared" si="10"/>
        <v>46524</v>
      </c>
      <c r="B324" s="44">
        <f t="shared" si="9"/>
        <v>5</v>
      </c>
      <c r="C324" s="49"/>
      <c r="D324" s="49"/>
      <c r="E324" s="44"/>
      <c r="F324" s="49"/>
    </row>
    <row r="325" spans="1:6" ht="15" customHeight="1">
      <c r="A325" s="48">
        <f t="shared" si="10"/>
        <v>46525</v>
      </c>
      <c r="B325" s="44">
        <f t="shared" ref="B325:B368" si="11">MONTH(A325)</f>
        <v>5</v>
      </c>
      <c r="C325" s="49"/>
      <c r="D325" s="49"/>
      <c r="E325" s="44"/>
      <c r="F325" s="49"/>
    </row>
    <row r="326" spans="1:6" ht="15" customHeight="1">
      <c r="A326" s="48">
        <f t="shared" si="10"/>
        <v>46526</v>
      </c>
      <c r="B326" s="44">
        <f t="shared" si="11"/>
        <v>5</v>
      </c>
      <c r="C326" s="49"/>
      <c r="D326" s="49"/>
      <c r="E326" s="44"/>
      <c r="F326" s="49"/>
    </row>
    <row r="327" spans="1:6" ht="15" customHeight="1">
      <c r="A327" s="48">
        <f t="shared" si="10"/>
        <v>46527</v>
      </c>
      <c r="B327" s="44">
        <f t="shared" si="11"/>
        <v>5</v>
      </c>
      <c r="C327" s="49" t="s">
        <v>54</v>
      </c>
      <c r="D327" s="49"/>
      <c r="E327" s="44"/>
      <c r="F327" s="49"/>
    </row>
    <row r="328" spans="1:6" ht="15" customHeight="1">
      <c r="A328" s="48">
        <f t="shared" si="10"/>
        <v>46528</v>
      </c>
      <c r="B328" s="44">
        <f t="shared" si="11"/>
        <v>5</v>
      </c>
      <c r="C328" s="49"/>
      <c r="D328" s="49"/>
      <c r="E328" s="44"/>
      <c r="F328" s="49"/>
    </row>
    <row r="329" spans="1:6" ht="15" customHeight="1">
      <c r="A329" s="48">
        <f t="shared" si="10"/>
        <v>46529</v>
      </c>
      <c r="B329" s="44">
        <f t="shared" si="11"/>
        <v>5</v>
      </c>
      <c r="C329" s="49"/>
      <c r="D329" s="49"/>
      <c r="E329" s="44"/>
      <c r="F329" s="49"/>
    </row>
    <row r="330" spans="1:6" ht="15" customHeight="1">
      <c r="A330" s="48">
        <f t="shared" si="10"/>
        <v>46530</v>
      </c>
      <c r="B330" s="44">
        <f t="shared" si="11"/>
        <v>5</v>
      </c>
      <c r="C330" s="49"/>
      <c r="D330" s="49"/>
      <c r="E330" s="44"/>
      <c r="F330" s="49"/>
    </row>
    <row r="331" spans="1:6" ht="15" customHeight="1">
      <c r="A331" s="48">
        <f t="shared" si="10"/>
        <v>46531</v>
      </c>
      <c r="B331" s="44">
        <f t="shared" si="11"/>
        <v>5</v>
      </c>
      <c r="C331" s="49"/>
      <c r="D331" s="49"/>
      <c r="E331" s="44"/>
      <c r="F331" s="49"/>
    </row>
    <row r="332" spans="1:6" ht="15" customHeight="1">
      <c r="A332" s="48">
        <f t="shared" si="10"/>
        <v>46532</v>
      </c>
      <c r="B332" s="44">
        <f t="shared" si="11"/>
        <v>5</v>
      </c>
      <c r="C332" s="49"/>
      <c r="D332" s="49"/>
      <c r="E332" s="44"/>
      <c r="F332" s="49"/>
    </row>
    <row r="333" spans="1:6" ht="15" customHeight="1">
      <c r="A333" s="48">
        <f t="shared" si="10"/>
        <v>46533</v>
      </c>
      <c r="B333" s="44">
        <f t="shared" si="11"/>
        <v>5</v>
      </c>
      <c r="C333" s="49"/>
      <c r="D333" s="49"/>
      <c r="E333" s="44"/>
      <c r="F333" s="49"/>
    </row>
    <row r="334" spans="1:6" ht="15" customHeight="1">
      <c r="A334" s="48">
        <f t="shared" si="10"/>
        <v>46534</v>
      </c>
      <c r="B334" s="44">
        <f t="shared" si="11"/>
        <v>5</v>
      </c>
      <c r="C334" s="49" t="s">
        <v>80</v>
      </c>
      <c r="D334" s="49"/>
      <c r="E334" s="44"/>
      <c r="F334" s="49"/>
    </row>
    <row r="335" spans="1:6" ht="15" customHeight="1">
      <c r="A335" s="48">
        <f t="shared" si="10"/>
        <v>46535</v>
      </c>
      <c r="B335" s="44">
        <f t="shared" si="11"/>
        <v>5</v>
      </c>
      <c r="C335" s="49"/>
      <c r="D335" s="49"/>
      <c r="E335" s="44"/>
      <c r="F335" s="49"/>
    </row>
    <row r="336" spans="1:6" ht="15" customHeight="1">
      <c r="A336" s="48">
        <f t="shared" si="10"/>
        <v>46536</v>
      </c>
      <c r="B336" s="44">
        <f t="shared" si="11"/>
        <v>5</v>
      </c>
      <c r="C336" s="49"/>
      <c r="D336" s="49"/>
      <c r="E336" s="44"/>
      <c r="F336" s="49"/>
    </row>
    <row r="337" spans="1:6" ht="15" customHeight="1">
      <c r="A337" s="48">
        <f t="shared" si="10"/>
        <v>46537</v>
      </c>
      <c r="B337" s="44">
        <f t="shared" si="11"/>
        <v>5</v>
      </c>
      <c r="C337" s="49"/>
      <c r="D337" s="49"/>
      <c r="E337" s="44"/>
      <c r="F337" s="49"/>
    </row>
    <row r="338" spans="1:6" ht="15" customHeight="1">
      <c r="A338" s="48">
        <f t="shared" si="10"/>
        <v>46538</v>
      </c>
      <c r="B338" s="44">
        <f t="shared" si="11"/>
        <v>5</v>
      </c>
      <c r="C338" s="49"/>
      <c r="D338" s="49"/>
      <c r="E338" s="44"/>
      <c r="F338" s="49"/>
    </row>
    <row r="339" spans="1:6" ht="15" customHeight="1">
      <c r="A339" s="48">
        <f t="shared" si="10"/>
        <v>46539</v>
      </c>
      <c r="B339" s="44">
        <f t="shared" si="11"/>
        <v>6</v>
      </c>
      <c r="C339" s="49"/>
      <c r="D339" s="49"/>
      <c r="E339" s="44"/>
      <c r="F339" s="49"/>
    </row>
    <row r="340" spans="1:6" ht="15" customHeight="1">
      <c r="A340" s="48">
        <f t="shared" si="10"/>
        <v>46540</v>
      </c>
      <c r="B340" s="44">
        <f t="shared" si="11"/>
        <v>6</v>
      </c>
      <c r="C340" s="49"/>
      <c r="D340" s="49"/>
      <c r="E340" s="44"/>
      <c r="F340" s="49"/>
    </row>
    <row r="341" spans="1:6" ht="15" customHeight="1">
      <c r="A341" s="48">
        <f t="shared" si="10"/>
        <v>46541</v>
      </c>
      <c r="B341" s="44">
        <f t="shared" si="11"/>
        <v>6</v>
      </c>
      <c r="C341" s="49"/>
      <c r="D341" s="49"/>
      <c r="E341" s="44"/>
      <c r="F341" s="49"/>
    </row>
    <row r="342" spans="1:6" ht="15" customHeight="1">
      <c r="A342" s="48">
        <f t="shared" si="10"/>
        <v>46542</v>
      </c>
      <c r="B342" s="44">
        <f t="shared" si="11"/>
        <v>6</v>
      </c>
      <c r="C342" s="49"/>
      <c r="D342" s="49"/>
      <c r="E342" s="44"/>
      <c r="F342" s="49"/>
    </row>
    <row r="343" spans="1:6" ht="15" customHeight="1">
      <c r="A343" s="48">
        <f t="shared" si="10"/>
        <v>46543</v>
      </c>
      <c r="B343" s="44">
        <f t="shared" si="11"/>
        <v>6</v>
      </c>
      <c r="C343" s="49"/>
      <c r="D343" s="49"/>
      <c r="E343" s="44"/>
      <c r="F343" s="49"/>
    </row>
    <row r="344" spans="1:6" ht="15" customHeight="1">
      <c r="A344" s="48">
        <f t="shared" ref="A344:A368" si="12">A343+1</f>
        <v>46544</v>
      </c>
      <c r="B344" s="44">
        <f t="shared" si="11"/>
        <v>6</v>
      </c>
      <c r="C344" s="49"/>
      <c r="D344" s="49"/>
      <c r="E344" s="44"/>
      <c r="F344" s="49"/>
    </row>
    <row r="345" spans="1:6" ht="15" customHeight="1">
      <c r="A345" s="48">
        <f t="shared" si="12"/>
        <v>46545</v>
      </c>
      <c r="B345" s="44">
        <f t="shared" si="11"/>
        <v>6</v>
      </c>
      <c r="C345" s="49"/>
      <c r="D345" s="49"/>
      <c r="E345" s="44"/>
      <c r="F345" s="49"/>
    </row>
    <row r="346" spans="1:6" ht="15" customHeight="1">
      <c r="A346" s="48">
        <f t="shared" si="12"/>
        <v>46546</v>
      </c>
      <c r="B346" s="44">
        <f t="shared" si="11"/>
        <v>6</v>
      </c>
      <c r="C346" s="49"/>
      <c r="D346" s="49"/>
      <c r="E346" s="44"/>
      <c r="F346" s="49"/>
    </row>
    <row r="347" spans="1:6" ht="15" customHeight="1">
      <c r="A347" s="48">
        <f t="shared" si="12"/>
        <v>46547</v>
      </c>
      <c r="B347" s="44">
        <f t="shared" si="11"/>
        <v>6</v>
      </c>
      <c r="C347" s="49"/>
      <c r="D347" s="49"/>
      <c r="E347" s="44"/>
      <c r="F347" s="49"/>
    </row>
    <row r="348" spans="1:6" ht="15" customHeight="1">
      <c r="A348" s="48">
        <f t="shared" si="12"/>
        <v>46548</v>
      </c>
      <c r="B348" s="44">
        <f t="shared" si="11"/>
        <v>6</v>
      </c>
      <c r="C348" s="49" t="s">
        <v>81</v>
      </c>
      <c r="D348" s="49"/>
      <c r="E348" s="44"/>
      <c r="F348" s="49"/>
    </row>
    <row r="349" spans="1:6" ht="15" customHeight="1">
      <c r="A349" s="48">
        <f t="shared" si="12"/>
        <v>46549</v>
      </c>
      <c r="B349" s="44">
        <f t="shared" si="11"/>
        <v>6</v>
      </c>
      <c r="C349" s="49"/>
      <c r="D349" s="49"/>
      <c r="E349" s="44"/>
      <c r="F349" s="49"/>
    </row>
    <row r="350" spans="1:6" ht="15" customHeight="1">
      <c r="A350" s="48">
        <f t="shared" si="12"/>
        <v>46550</v>
      </c>
      <c r="B350" s="44">
        <f t="shared" si="11"/>
        <v>6</v>
      </c>
      <c r="C350" s="49"/>
      <c r="D350" s="49"/>
      <c r="E350" s="44"/>
      <c r="F350" s="49"/>
    </row>
    <row r="351" spans="1:6" ht="15" customHeight="1">
      <c r="A351" s="48">
        <f t="shared" si="12"/>
        <v>46551</v>
      </c>
      <c r="B351" s="44">
        <f t="shared" si="11"/>
        <v>6</v>
      </c>
      <c r="C351" s="49"/>
      <c r="D351" s="49"/>
      <c r="E351" s="44"/>
      <c r="F351" s="49"/>
    </row>
    <row r="352" spans="1:6" ht="15" customHeight="1">
      <c r="A352" s="48">
        <f t="shared" si="12"/>
        <v>46552</v>
      </c>
      <c r="B352" s="44">
        <f t="shared" si="11"/>
        <v>6</v>
      </c>
      <c r="C352" s="49"/>
      <c r="D352" s="49"/>
      <c r="E352" s="44"/>
      <c r="F352" s="49"/>
    </row>
    <row r="353" spans="1:6" ht="15" customHeight="1">
      <c r="A353" s="48">
        <f t="shared" si="12"/>
        <v>46553</v>
      </c>
      <c r="B353" s="44">
        <f t="shared" si="11"/>
        <v>6</v>
      </c>
      <c r="C353" s="49"/>
      <c r="D353" s="49"/>
      <c r="E353" s="44"/>
      <c r="F353" s="49"/>
    </row>
    <row r="354" spans="1:6" ht="15" customHeight="1">
      <c r="A354" s="48">
        <f t="shared" si="12"/>
        <v>46554</v>
      </c>
      <c r="B354" s="44">
        <f t="shared" si="11"/>
        <v>6</v>
      </c>
      <c r="C354" s="49"/>
      <c r="D354" s="49"/>
      <c r="E354" s="44"/>
      <c r="F354" s="49"/>
    </row>
    <row r="355" spans="1:6" ht="15" customHeight="1">
      <c r="A355" s="48">
        <f t="shared" si="12"/>
        <v>46555</v>
      </c>
      <c r="B355" s="44">
        <f t="shared" si="11"/>
        <v>6</v>
      </c>
      <c r="C355" s="49"/>
      <c r="D355" s="49"/>
      <c r="E355" s="44"/>
      <c r="F355" s="49"/>
    </row>
    <row r="356" spans="1:6" ht="15" customHeight="1">
      <c r="A356" s="48">
        <f t="shared" si="12"/>
        <v>46556</v>
      </c>
      <c r="B356" s="44">
        <f t="shared" si="11"/>
        <v>6</v>
      </c>
      <c r="C356" s="49"/>
      <c r="D356" s="49"/>
      <c r="E356" s="44"/>
      <c r="F356" s="49"/>
    </row>
    <row r="357" spans="1:6" ht="15" customHeight="1">
      <c r="A357" s="48">
        <f t="shared" si="12"/>
        <v>46557</v>
      </c>
      <c r="B357" s="44">
        <f t="shared" si="11"/>
        <v>6</v>
      </c>
      <c r="C357" s="49"/>
      <c r="D357" s="49"/>
      <c r="E357" s="44"/>
      <c r="F357" s="49"/>
    </row>
    <row r="358" spans="1:6" ht="15" customHeight="1">
      <c r="A358" s="48">
        <f t="shared" si="12"/>
        <v>46558</v>
      </c>
      <c r="B358" s="44">
        <f t="shared" si="11"/>
        <v>6</v>
      </c>
      <c r="C358" s="49"/>
      <c r="D358" s="49"/>
      <c r="E358" s="44"/>
      <c r="F358" s="49"/>
    </row>
    <row r="359" spans="1:6" ht="15" customHeight="1">
      <c r="A359" s="48">
        <f t="shared" si="12"/>
        <v>46559</v>
      </c>
      <c r="B359" s="44">
        <f t="shared" si="11"/>
        <v>6</v>
      </c>
      <c r="C359" s="49"/>
      <c r="D359" s="49"/>
      <c r="E359" s="44"/>
      <c r="F359" s="49"/>
    </row>
    <row r="360" spans="1:6" ht="15" customHeight="1">
      <c r="A360" s="48">
        <f t="shared" si="12"/>
        <v>46560</v>
      </c>
      <c r="B360" s="44">
        <f t="shared" si="11"/>
        <v>6</v>
      </c>
      <c r="C360" s="49"/>
      <c r="D360" s="49"/>
      <c r="E360" s="44"/>
      <c r="F360" s="49"/>
    </row>
    <row r="361" spans="1:6" ht="15" customHeight="1">
      <c r="A361" s="48">
        <f t="shared" si="12"/>
        <v>46561</v>
      </c>
      <c r="B361" s="44">
        <f t="shared" si="11"/>
        <v>6</v>
      </c>
      <c r="C361" s="49"/>
      <c r="D361" s="49"/>
      <c r="E361" s="44"/>
      <c r="F361" s="49"/>
    </row>
    <row r="362" spans="1:6" ht="15" customHeight="1">
      <c r="A362" s="48">
        <f t="shared" si="12"/>
        <v>46562</v>
      </c>
      <c r="B362" s="44">
        <f t="shared" si="11"/>
        <v>6</v>
      </c>
      <c r="C362" s="49" t="s">
        <v>4</v>
      </c>
      <c r="D362" s="49"/>
      <c r="E362" s="44"/>
      <c r="F362" s="49"/>
    </row>
    <row r="363" spans="1:6" ht="15" customHeight="1">
      <c r="A363" s="48">
        <f t="shared" si="12"/>
        <v>46563</v>
      </c>
      <c r="B363" s="44">
        <f t="shared" si="11"/>
        <v>6</v>
      </c>
      <c r="C363" s="49"/>
      <c r="D363" s="49"/>
      <c r="E363" s="44"/>
      <c r="F363" s="49"/>
    </row>
    <row r="364" spans="1:6" ht="15" customHeight="1">
      <c r="A364" s="48">
        <f t="shared" si="12"/>
        <v>46564</v>
      </c>
      <c r="B364" s="44">
        <f t="shared" si="11"/>
        <v>6</v>
      </c>
      <c r="C364" s="49"/>
      <c r="D364" s="49"/>
      <c r="E364" s="44"/>
      <c r="F364" s="49"/>
    </row>
    <row r="365" spans="1:6" ht="15" customHeight="1">
      <c r="A365" s="48">
        <f t="shared" si="12"/>
        <v>46565</v>
      </c>
      <c r="B365" s="44">
        <f t="shared" si="11"/>
        <v>6</v>
      </c>
      <c r="C365" s="49"/>
      <c r="D365" s="49"/>
      <c r="E365" s="44"/>
      <c r="F365" s="49"/>
    </row>
    <row r="366" spans="1:6" ht="15" customHeight="1">
      <c r="A366" s="48">
        <f t="shared" si="12"/>
        <v>46566</v>
      </c>
      <c r="B366" s="44">
        <f t="shared" si="11"/>
        <v>6</v>
      </c>
      <c r="C366" s="49"/>
      <c r="D366" s="49"/>
      <c r="E366" s="44"/>
      <c r="F366" s="49"/>
    </row>
    <row r="367" spans="1:6" ht="15" customHeight="1">
      <c r="A367" s="48">
        <f t="shared" si="12"/>
        <v>46567</v>
      </c>
      <c r="B367" s="44">
        <f t="shared" si="11"/>
        <v>6</v>
      </c>
      <c r="C367" s="49"/>
      <c r="D367" s="49"/>
      <c r="E367" s="44"/>
      <c r="F367" s="49"/>
    </row>
    <row r="368" spans="1:6" ht="15" customHeight="1">
      <c r="A368" s="48">
        <f t="shared" si="12"/>
        <v>46568</v>
      </c>
      <c r="B368" s="44">
        <f t="shared" si="11"/>
        <v>6</v>
      </c>
      <c r="C368" s="49" t="s">
        <v>75</v>
      </c>
      <c r="D368" s="49"/>
      <c r="E368" s="44"/>
      <c r="F368" s="49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9C29D-9DBB-42B7-B5D2-1B06FF130440}">
  <sheetPr codeName="Feuil2"/>
  <dimension ref="A1:M385"/>
  <sheetViews>
    <sheetView workbookViewId="0">
      <selection activeCell="B76" sqref="B76"/>
    </sheetView>
  </sheetViews>
  <sheetFormatPr baseColWidth="10" defaultRowHeight="18.75"/>
  <cols>
    <col min="1" max="1" width="36" style="15" customWidth="1"/>
    <col min="2" max="2" width="28.3984375" style="23" bestFit="1" customWidth="1"/>
    <col min="3" max="3" width="28.3984375" style="15" customWidth="1"/>
    <col min="4" max="4" width="6" style="15" customWidth="1"/>
    <col min="5" max="5" width="5.3984375" style="16" customWidth="1"/>
    <col min="6" max="6" width="5" style="15" customWidth="1"/>
    <col min="7" max="7" width="4.09765625" customWidth="1"/>
    <col min="12" max="12" width="22.69921875" bestFit="1" customWidth="1"/>
  </cols>
  <sheetData>
    <row r="1" spans="1:12" ht="25.5">
      <c r="A1" s="24" t="s">
        <v>16</v>
      </c>
      <c r="B1" s="25" t="s">
        <v>72</v>
      </c>
      <c r="C1" s="34" t="s">
        <v>73</v>
      </c>
      <c r="D1" s="34" t="s">
        <v>64</v>
      </c>
      <c r="E1" s="35" t="s">
        <v>65</v>
      </c>
      <c r="F1" s="34" t="s">
        <v>66</v>
      </c>
      <c r="H1" s="5"/>
      <c r="I1" s="6" t="s">
        <v>56</v>
      </c>
      <c r="J1" s="7" t="s">
        <v>57</v>
      </c>
      <c r="L1" s="19"/>
    </row>
    <row r="2" spans="1:12">
      <c r="A2" s="27" t="s">
        <v>17</v>
      </c>
      <c r="B2" s="28">
        <f>IF(MONTH(DATE(var_an,D2,1)+(E2-WEEKDAY(DATE(var_an,D2,1),2)))&lt;&gt;D2,DATE(var_an,D2,1)+(E2-WEEKDAY(DATE(var_an,D2,1),2))+F2*7,DATE(var_an,D2,1)+(E2-WEEKDAY(DATE(var_an,D2,1),2)))+(F2-1)*7</f>
        <v>46332</v>
      </c>
      <c r="C2" s="27" t="s">
        <v>18</v>
      </c>
      <c r="D2" s="29">
        <v>11</v>
      </c>
      <c r="E2" s="26">
        <v>5</v>
      </c>
      <c r="F2" s="30">
        <v>1</v>
      </c>
      <c r="H2" s="8" t="s">
        <v>67</v>
      </c>
      <c r="I2" s="9">
        <v>46206</v>
      </c>
      <c r="J2" s="9">
        <v>46266</v>
      </c>
      <c r="L2" s="20"/>
    </row>
    <row r="3" spans="1:12">
      <c r="A3" s="31" t="s">
        <v>19</v>
      </c>
      <c r="B3" s="28">
        <f>IF(MONTH(EOMONTH(DATE(var_an+1,D3,1),0)-(2-WEEKDAY(DATE(var_an+1,D3,1),2)))&lt;&gt;D3,EOMONTH(DATE(var_an+1,D3,1),0)+(2-WEEKDAY(DATE(var_an+1,D3,1),2)),EOMONTH(DATE(var_an+1,D3,1),0)-(2-WEEKDAY(DATE(var_an+1,D3,1),2)))</f>
        <v>46415</v>
      </c>
      <c r="C3" s="31" t="s">
        <v>20</v>
      </c>
      <c r="D3" s="29">
        <v>1</v>
      </c>
      <c r="E3" s="26">
        <v>4</v>
      </c>
      <c r="F3" s="30"/>
      <c r="H3" s="10" t="s">
        <v>58</v>
      </c>
      <c r="I3" s="9">
        <v>46312</v>
      </c>
      <c r="J3" s="9">
        <v>46328</v>
      </c>
      <c r="L3" s="18"/>
    </row>
    <row r="4" spans="1:12">
      <c r="A4" s="31" t="s">
        <v>19</v>
      </c>
      <c r="B4" s="28">
        <f>IF(MONTH(EOMONTH(DATE(var_an+1,D4,1),0)-(2-WEEKDAY(DATE(var_an+1,D4,1),2)))&lt;&gt;D4,EOMONTH(DATE(var_an+1,D4,1),0)+(2-WEEKDAY(DATE(var_an+1,D4,1),2)),EOMONTH(DATE(var_an+1,D4,1),0)-(2-WEEKDAY(DATE(var_an+1,D4,1),2)))</f>
        <v>46445</v>
      </c>
      <c r="C4" s="31" t="s">
        <v>20</v>
      </c>
      <c r="D4" s="29">
        <v>2</v>
      </c>
      <c r="E4" s="26">
        <v>4</v>
      </c>
      <c r="F4" s="30"/>
      <c r="H4" s="8" t="s">
        <v>59</v>
      </c>
      <c r="I4" s="9">
        <v>46375</v>
      </c>
      <c r="J4" s="9">
        <v>46391</v>
      </c>
      <c r="L4" s="18"/>
    </row>
    <row r="5" spans="1:12">
      <c r="A5" s="31" t="s">
        <v>19</v>
      </c>
      <c r="B5" s="28">
        <f>IF(MONTH(EOMONTH(DATE(var_an+1,D5,1),0)-(2-WEEKDAY(DATE(var_an+1,D5,1),2)))&lt;&gt;D5,EOMONTH(DATE(var_an+1,D5,1),0)+(2-WEEKDAY(DATE(var_an+1,D5,1),2)),EOMONTH(DATE(var_an+1,D5,1),0)-(2-WEEKDAY(DATE(var_an+1,D5,1),2)))</f>
        <v>46476</v>
      </c>
      <c r="C5" s="31" t="s">
        <v>20</v>
      </c>
      <c r="D5" s="29">
        <v>3</v>
      </c>
      <c r="E5" s="26">
        <v>4</v>
      </c>
      <c r="F5" s="30"/>
      <c r="H5" s="11" t="s">
        <v>60</v>
      </c>
      <c r="I5" s="9">
        <v>46431</v>
      </c>
      <c r="J5" s="9">
        <v>46447</v>
      </c>
      <c r="L5" s="18"/>
    </row>
    <row r="6" spans="1:12">
      <c r="A6" s="31" t="s">
        <v>19</v>
      </c>
      <c r="B6" s="28">
        <f>IF(MONTH(EOMONTH(DATE(var_an+1,D6,1),0)-(2-WEEKDAY(DATE(var_an+1,D6,1),2)))&lt;&gt;D6,EOMONTH(DATE(var_an+1,D6,1),0)+(2-WEEKDAY(DATE(var_an+1,D6,1),2)),EOMONTH(DATE(var_an+1,D6,1),0)-(2-WEEKDAY(DATE(var_an+1,D6,1),2)))</f>
        <v>46505</v>
      </c>
      <c r="C6" s="31" t="s">
        <v>20</v>
      </c>
      <c r="D6" s="29">
        <v>4</v>
      </c>
      <c r="E6" s="26">
        <v>4</v>
      </c>
      <c r="F6" s="30"/>
      <c r="H6" s="11" t="s">
        <v>61</v>
      </c>
      <c r="I6" s="9">
        <v>46438</v>
      </c>
      <c r="J6" s="9">
        <v>46454</v>
      </c>
      <c r="L6" s="18"/>
    </row>
    <row r="7" spans="1:12">
      <c r="A7" s="31" t="s">
        <v>19</v>
      </c>
      <c r="B7" s="28">
        <f>IF(MONTH(EOMONTH(DATE(var_an+1,D7,1),0)-(2-WEEKDAY(DATE(var_an+1,D7,1),2)))&lt;&gt;D7,EOMONTH(DATE(var_an+1,D7,1),0)+(2-WEEKDAY(DATE(var_an+1,D7,1),2)),EOMONTH(DATE(var_an+1,D7,1),0)-(2-WEEKDAY(DATE(var_an+1,D7,1),2)))</f>
        <v>46534</v>
      </c>
      <c r="C7" s="31" t="s">
        <v>20</v>
      </c>
      <c r="D7" s="29">
        <v>5</v>
      </c>
      <c r="E7" s="26">
        <v>4</v>
      </c>
      <c r="F7" s="30"/>
      <c r="H7" s="11" t="s">
        <v>63</v>
      </c>
      <c r="I7" s="9">
        <v>46424</v>
      </c>
      <c r="J7" s="9">
        <v>46440</v>
      </c>
      <c r="L7" s="18"/>
    </row>
    <row r="8" spans="1:12" ht="25.5">
      <c r="A8" s="31" t="s">
        <v>19</v>
      </c>
      <c r="B8" s="28">
        <f>IF(MONTH(EOMONTH(DATE(var_an+1,D8,1),0)-(2-WEEKDAY(DATE(var_an+1,D8,1),2)))&lt;&gt;D8,EOMONTH(DATE(var_an+1,D8,1),0)+(2-WEEKDAY(DATE(var_an+1,D8,1),2)),EOMONTH(DATE(var_an+1,D8,1),0)-(2-WEEKDAY(DATE(var_an+1,D8,1),2)))</f>
        <v>46568</v>
      </c>
      <c r="C8" s="31" t="s">
        <v>20</v>
      </c>
      <c r="D8" s="29">
        <v>6</v>
      </c>
      <c r="E8" s="26">
        <v>4</v>
      </c>
      <c r="F8" s="30"/>
      <c r="H8" s="12" t="s">
        <v>62</v>
      </c>
      <c r="I8" s="9">
        <v>46487</v>
      </c>
      <c r="J8" s="9">
        <v>46503</v>
      </c>
      <c r="L8" s="18"/>
    </row>
    <row r="9" spans="1:12">
      <c r="A9" s="31" t="s">
        <v>19</v>
      </c>
      <c r="B9" s="28">
        <f>IF(MONTH(EOMONTH(DATE(var_an,D9,1),0)-(2-WEEKDAY(DATE(var_an,D9,1),2)))&lt;&gt;D9,EOMONTH(DATE(var_an,D9,1),0)+(2-WEEKDAY(DATE(var_an,D9,1),2)),EOMONTH(DATE(var_an,D9,1),0)-(2-WEEKDAY(DATE(var_an,D9,1),2)))</f>
        <v>46233</v>
      </c>
      <c r="C9" s="31" t="s">
        <v>20</v>
      </c>
      <c r="D9" s="29">
        <v>7</v>
      </c>
      <c r="E9" s="26">
        <v>4</v>
      </c>
      <c r="F9" s="30"/>
      <c r="H9" s="12" t="s">
        <v>61</v>
      </c>
      <c r="I9" s="9">
        <v>46494</v>
      </c>
      <c r="J9" s="9">
        <v>46510</v>
      </c>
      <c r="L9" s="18"/>
    </row>
    <row r="10" spans="1:12">
      <c r="A10" s="31" t="s">
        <v>19</v>
      </c>
      <c r="B10" s="28">
        <f>IF(MONTH(EOMONTH(DATE(var_an,D10,1),0)-(2-WEEKDAY(DATE(var_an,D10,1),2)))&lt;&gt;D10,EOMONTH(DATE(var_an,D10,1),0)+(2-WEEKDAY(DATE(var_an,D10,1),2)),EOMONTH(DATE(var_an,D10,1),0)-(2-WEEKDAY(DATE(var_an,D10,1),2)))</f>
        <v>46261</v>
      </c>
      <c r="C10" s="31" t="s">
        <v>20</v>
      </c>
      <c r="D10" s="29">
        <v>8</v>
      </c>
      <c r="E10" s="26">
        <v>4</v>
      </c>
      <c r="F10" s="30"/>
      <c r="H10" s="12" t="s">
        <v>63</v>
      </c>
      <c r="I10" s="9">
        <v>46480</v>
      </c>
      <c r="J10" s="9">
        <v>46496</v>
      </c>
      <c r="L10" s="18"/>
    </row>
    <row r="11" spans="1:12">
      <c r="A11" s="31" t="s">
        <v>19</v>
      </c>
      <c r="B11" s="28">
        <f>IF(MONTH(EOMONTH(DATE(var_an,D11,1),0)-(2-WEEKDAY(DATE(var_an,D11,1),2)))&lt;&gt;D11,EOMONTH(DATE(var_an,D11,1),0)+(2-WEEKDAY(DATE(var_an,D11,1),2)),EOMONTH(DATE(var_an,D11,1),0)-(2-WEEKDAY(DATE(var_an,D11,1),2)))</f>
        <v>46295</v>
      </c>
      <c r="C11" s="31" t="s">
        <v>20</v>
      </c>
      <c r="D11" s="29">
        <v>9</v>
      </c>
      <c r="E11" s="26">
        <v>4</v>
      </c>
      <c r="F11" s="30"/>
      <c r="H11" s="8" t="s">
        <v>67</v>
      </c>
      <c r="I11" s="9">
        <v>46571</v>
      </c>
      <c r="J11" s="9">
        <v>46632</v>
      </c>
      <c r="L11" s="18"/>
    </row>
    <row r="12" spans="1:12">
      <c r="A12" s="31" t="s">
        <v>19</v>
      </c>
      <c r="B12" s="28">
        <f>IF(MONTH(EOMONTH(DATE(var_an,D12,1),0)-(2-WEEKDAY(DATE(var_an,D12,1),2)))&lt;&gt;D12,EOMONTH(DATE(var_an,D12,1),0)+(2-WEEKDAY(DATE(var_an,D12,1),2)),EOMONTH(DATE(var_an,D12,1),0)-(2-WEEKDAY(DATE(var_an,D12,1),2)))</f>
        <v>46324</v>
      </c>
      <c r="C12" s="31" t="s">
        <v>20</v>
      </c>
      <c r="D12" s="29">
        <v>10</v>
      </c>
      <c r="E12" s="26">
        <v>4</v>
      </c>
      <c r="F12" s="30"/>
      <c r="H12" s="10" t="s">
        <v>58</v>
      </c>
      <c r="I12" s="9">
        <v>46683</v>
      </c>
      <c r="J12" s="9">
        <v>46699</v>
      </c>
      <c r="L12" s="18"/>
    </row>
    <row r="13" spans="1:12">
      <c r="A13" s="31" t="s">
        <v>19</v>
      </c>
      <c r="B13" s="28">
        <f>IF(MONTH(EOMONTH(DATE(var_an,D13,1),0)-(2-WEEKDAY(DATE(var_an,D13,1),2)))&lt;&gt;D13,EOMONTH(DATE(var_an,D13,1),0)+(2-WEEKDAY(DATE(var_an,D13,1),2)),EOMONTH(DATE(var_an,D13,1),0)-(2-WEEKDAY(DATE(var_an,D13,1),2)))</f>
        <v>46351</v>
      </c>
      <c r="C13" s="31" t="s">
        <v>20</v>
      </c>
      <c r="D13" s="29">
        <v>11</v>
      </c>
      <c r="E13" s="26">
        <v>4</v>
      </c>
      <c r="F13" s="30"/>
      <c r="H13" s="8" t="s">
        <v>59</v>
      </c>
      <c r="I13" s="9">
        <v>46739</v>
      </c>
      <c r="J13" s="9">
        <v>46755</v>
      </c>
      <c r="L13" s="18"/>
    </row>
    <row r="14" spans="1:12">
      <c r="A14" s="31" t="s">
        <v>19</v>
      </c>
      <c r="B14" s="28">
        <f>IF(MONTH(EOMONTH(DATE(var_an,D14,1),0)-(2-WEEKDAY(DATE(var_an,D14,1),2)))&lt;&gt;D14,EOMONTH(DATE(var_an,D14,1),0)+(2-WEEKDAY(DATE(var_an,D14,1),2)),EOMONTH(DATE(var_an,D14,1),0)-(2-WEEKDAY(DATE(var_an,D14,1),2)))</f>
        <v>46387</v>
      </c>
      <c r="C14" s="31" t="s">
        <v>20</v>
      </c>
      <c r="D14" s="29">
        <v>12</v>
      </c>
      <c r="E14" s="26">
        <v>4</v>
      </c>
      <c r="F14" s="30"/>
      <c r="H14" s="11" t="s">
        <v>60</v>
      </c>
      <c r="I14" s="9">
        <v>46802</v>
      </c>
      <c r="J14" s="9">
        <v>46818</v>
      </c>
      <c r="L14" s="18"/>
    </row>
    <row r="15" spans="1:12">
      <c r="A15" s="31" t="s">
        <v>21</v>
      </c>
      <c r="B15" s="28">
        <f>IF(MONTH(DATE(var_an,D15,1)+(E15-WEEKDAY(DATE(var_an,D15,1),2)))&lt;&gt;D15,DATE(var_an,D15,1)+(E15-WEEKDAY(DATE(var_an,D15,1),2))+F15*7,DATE(var_an,D15,1)+(E15-WEEKDAY(DATE(var_an,D15,1),2)))+(F15-1)*7</f>
        <v>46359</v>
      </c>
      <c r="C15" s="31" t="s">
        <v>22</v>
      </c>
      <c r="D15" s="29">
        <v>12</v>
      </c>
      <c r="E15" s="26">
        <v>4</v>
      </c>
      <c r="F15" s="30">
        <v>1</v>
      </c>
      <c r="H15" s="11" t="s">
        <v>61</v>
      </c>
      <c r="I15" s="9">
        <v>46788</v>
      </c>
      <c r="J15" s="9">
        <v>46804</v>
      </c>
      <c r="L15" s="18"/>
    </row>
    <row r="16" spans="1:12">
      <c r="A16" s="31" t="s">
        <v>23</v>
      </c>
      <c r="B16" s="28">
        <f>DATE(var_an+1, D16, 1) + (6 - WEEKDAY(DATE(var_an+1, D16, 1), 2)) +(F16-1)*7</f>
        <v>46389</v>
      </c>
      <c r="C16" s="31" t="s">
        <v>24</v>
      </c>
      <c r="D16" s="29">
        <v>1</v>
      </c>
      <c r="E16" s="26">
        <v>4</v>
      </c>
      <c r="F16" s="30">
        <v>1</v>
      </c>
      <c r="H16" s="11" t="s">
        <v>63</v>
      </c>
      <c r="I16" s="9">
        <v>46795</v>
      </c>
      <c r="J16" s="9">
        <v>46811</v>
      </c>
      <c r="L16" s="18"/>
    </row>
    <row r="17" spans="1:13" ht="25.5">
      <c r="A17" s="32" t="s">
        <v>25</v>
      </c>
      <c r="B17" s="28">
        <f>DATE(var_an+1, D17, 1) + (6 - WEEKDAY(DATE(var_an+1, D17, 1), 2)) +(F17-1)*7</f>
        <v>46424</v>
      </c>
      <c r="C17" s="32" t="s">
        <v>26</v>
      </c>
      <c r="D17" s="29">
        <v>2</v>
      </c>
      <c r="E17" s="26">
        <v>4</v>
      </c>
      <c r="F17" s="30">
        <v>1</v>
      </c>
      <c r="H17" s="12" t="s">
        <v>62</v>
      </c>
      <c r="I17" s="9">
        <v>46865</v>
      </c>
      <c r="J17" s="9">
        <v>46882</v>
      </c>
      <c r="L17" s="18"/>
    </row>
    <row r="18" spans="1:13">
      <c r="A18" s="32" t="s">
        <v>27</v>
      </c>
      <c r="B18" s="28">
        <f>IF(MONTH(EOMONTH(DATE(var_an+1,D18,1),0)-(2-WEEKDAY(DATE(var_an+1,D18,1),2)))&lt;&gt;D18,EOMONTH(DATE(var_an+1,D18,1),0)+(2-WEEKDAY(DATE(var_an+1,D18,1),2)),EOMONTH(DATE(var_an+1,D18,1),0)-(2-WEEKDAY(DATE(var_an+1,D18,1),2)))</f>
        <v>46476</v>
      </c>
      <c r="C18" s="32" t="s">
        <v>28</v>
      </c>
      <c r="D18" s="29">
        <v>3</v>
      </c>
      <c r="E18" s="26">
        <v>4</v>
      </c>
      <c r="F18" s="30"/>
      <c r="H18" s="12" t="s">
        <v>61</v>
      </c>
      <c r="I18" s="9">
        <v>46851</v>
      </c>
      <c r="J18" s="9">
        <v>46867</v>
      </c>
      <c r="K18" s="4"/>
      <c r="L18" s="18"/>
    </row>
    <row r="19" spans="1:13">
      <c r="A19" s="32" t="s">
        <v>53</v>
      </c>
      <c r="B19" s="28">
        <f>IF(MONTH(DATE(var_an+1,D19,1)+(E19-WEEKDAY(DATE(var_an+1,D19,1),2)))&lt;&gt;D19,DATE(var_an+1,D19,1)+(E19-WEEKDAY(DATE(var_an+1,D19,1),2))+F19*7,DATE(var_an+1,D19,1)+(E19-WEEKDAY(DATE(var_an+1,D19,1),2)))+(F19-1)*7</f>
        <v>46450</v>
      </c>
      <c r="C19" s="32" t="s">
        <v>29</v>
      </c>
      <c r="D19" s="29">
        <v>3</v>
      </c>
      <c r="E19" s="26">
        <v>4</v>
      </c>
      <c r="F19" s="30">
        <v>1</v>
      </c>
      <c r="H19" s="12" t="s">
        <v>63</v>
      </c>
      <c r="I19" s="9">
        <v>46858</v>
      </c>
      <c r="J19" s="9">
        <v>46875</v>
      </c>
      <c r="K19" s="4"/>
      <c r="L19" s="18"/>
    </row>
    <row r="20" spans="1:13">
      <c r="A20" s="32" t="s">
        <v>53</v>
      </c>
      <c r="B20" s="28">
        <f>IF(MONTH(DATE(var_an+1,D20,1)+(E20-WEEKDAY(DATE(var_an+1,D20,1),2)))&lt;&gt;D20,DATE(var_an+1,D20,1)+(E20-WEEKDAY(DATE(var_an+1,D20,1),2))+F20*7,DATE(var_an+1,D20,1)+(E20-WEEKDAY(DATE(var_an+1,D20,1),2)))+(F20-1)*7</f>
        <v>46480</v>
      </c>
      <c r="C20" s="32" t="s">
        <v>30</v>
      </c>
      <c r="D20" s="29">
        <v>4</v>
      </c>
      <c r="E20" s="26">
        <v>6</v>
      </c>
      <c r="F20" s="30">
        <v>1</v>
      </c>
      <c r="H20" s="21" t="s">
        <v>68</v>
      </c>
      <c r="I20" s="9">
        <v>46898</v>
      </c>
      <c r="J20" s="9">
        <v>46902</v>
      </c>
      <c r="K20" s="4"/>
      <c r="L20" s="18"/>
    </row>
    <row r="21" spans="1:13">
      <c r="A21" s="32" t="s">
        <v>54</v>
      </c>
      <c r="B21" s="28">
        <f>IF(MONTH(DATE(var_an+1,D21,1)+(E21-WEEKDAY(DATE(var_an+1,D21,1),2)))&lt;&gt;D21,DATE(var_an+1,D21,1)+(E21-WEEKDAY(DATE(var_an+1,D21,1),2))+F21*7,DATE(var_an+1,D21,1)+(E21-WEEKDAY(DATE(var_an+1,D21,1),2)))+(F21-1)*7</f>
        <v>46527</v>
      </c>
      <c r="C21" s="32" t="s">
        <v>31</v>
      </c>
      <c r="D21" s="29">
        <v>5</v>
      </c>
      <c r="E21" s="26">
        <v>4</v>
      </c>
      <c r="F21" s="30">
        <v>2</v>
      </c>
      <c r="H21" s="8" t="s">
        <v>67</v>
      </c>
      <c r="I21" s="9">
        <v>46937</v>
      </c>
      <c r="J21" s="9">
        <v>46996</v>
      </c>
      <c r="K21" s="4"/>
      <c r="L21" s="18"/>
      <c r="M21" s="13"/>
    </row>
    <row r="22" spans="1:13">
      <c r="A22" s="32" t="s">
        <v>54</v>
      </c>
      <c r="B22" s="28">
        <f>IF(MONTH(DATE(var_an+1,D22,1)+(E22-WEEKDAY(DATE(var_an+1,D22,1),2)))&lt;&gt;D22,DATE(var_an+1,D22,1)+(E22-WEEKDAY(DATE(var_an+1,D22,1),2))+F22*7,DATE(var_an+1,D22,1)+(E22-WEEKDAY(DATE(var_an+1,D22,1),2)))+(F22-1)*7</f>
        <v>46548</v>
      </c>
      <c r="C22" s="32" t="s">
        <v>32</v>
      </c>
      <c r="D22" s="29">
        <v>6</v>
      </c>
      <c r="E22" s="26">
        <v>4</v>
      </c>
      <c r="F22" s="30">
        <v>2</v>
      </c>
      <c r="K22" s="4"/>
      <c r="L22" s="18"/>
    </row>
    <row r="23" spans="1:13">
      <c r="A23" s="32" t="s">
        <v>55</v>
      </c>
      <c r="B23" s="28"/>
      <c r="C23" s="32" t="s">
        <v>33</v>
      </c>
      <c r="D23" s="29">
        <v>3</v>
      </c>
      <c r="E23" s="26"/>
      <c r="F23" s="30"/>
      <c r="K23" s="4"/>
      <c r="L23" s="18"/>
    </row>
    <row r="24" spans="1:13">
      <c r="A24" s="32" t="s">
        <v>4</v>
      </c>
      <c r="B24" s="28">
        <f>IF(MONTH(EOMONTH(DATE(var_an+1,D24,1),0)-(2-WEEKDAY(DATE(var_an+1,D24,1),2)))&lt;&gt;D24,EOMONTH(DATE(var_an+1,D24,1),0)+(2-WEEKDAY(DATE(var_an+1,D24,1),2)),EOMONTH(DATE(var_an+1,D24,1),0)-(2-WEEKDAY(DATE(var_an+1,D24,1),2)))</f>
        <v>46568</v>
      </c>
      <c r="C24" s="32" t="s">
        <v>70</v>
      </c>
      <c r="D24" s="29">
        <v>6</v>
      </c>
      <c r="E24" s="26">
        <v>4</v>
      </c>
      <c r="F24" s="30"/>
      <c r="K24" s="4"/>
      <c r="L24" s="18"/>
    </row>
    <row r="25" spans="1:13">
      <c r="A25" s="32" t="s">
        <v>34</v>
      </c>
      <c r="B25" s="28">
        <f>IF(MONTH(DATE(var_an,D25,1)+(E25-WEEKDAY(DATE(var_an,D25,1),2)))&lt;&gt;D25,DATE(var_an,D25,1)+(E25-WEEKDAY(DATE(var_an,D25,1),2))+F2*7,DATE(var_an,D25,1)+(E25-WEEKDAY(DATE(var_an,D25,1),2)))+(F25-1)*7</f>
        <v>46345</v>
      </c>
      <c r="C25" s="32" t="s">
        <v>35</v>
      </c>
      <c r="D25" s="29">
        <v>11</v>
      </c>
      <c r="E25" s="26">
        <v>4</v>
      </c>
      <c r="F25" s="30">
        <v>3</v>
      </c>
      <c r="K25" s="4"/>
      <c r="L25" s="18"/>
    </row>
    <row r="26" spans="1:13">
      <c r="A26" s="14" t="s">
        <v>37</v>
      </c>
      <c r="B26" s="28">
        <v>46205</v>
      </c>
      <c r="C26" s="17"/>
      <c r="D26" s="17"/>
      <c r="E26" s="26"/>
      <c r="F26" s="30"/>
      <c r="H26" s="2"/>
      <c r="L26" s="18"/>
    </row>
    <row r="27" spans="1:13">
      <c r="A27" s="14" t="s">
        <v>6</v>
      </c>
      <c r="B27" s="28">
        <f>B26+7</f>
        <v>46212</v>
      </c>
      <c r="C27" s="33"/>
      <c r="D27" s="17"/>
      <c r="E27" s="26"/>
      <c r="F27" s="30"/>
      <c r="H27" s="1"/>
      <c r="L27" s="18"/>
    </row>
    <row r="28" spans="1:13">
      <c r="A28" s="14" t="s">
        <v>38</v>
      </c>
      <c r="B28" s="28">
        <f>B27+7</f>
        <v>46219</v>
      </c>
      <c r="C28" s="17"/>
      <c r="D28" s="17"/>
      <c r="E28" s="26"/>
      <c r="F28" s="30"/>
      <c r="L28" s="18"/>
    </row>
    <row r="29" spans="1:13">
      <c r="A29" s="14" t="s">
        <v>36</v>
      </c>
      <c r="B29" s="28">
        <f>B28+7</f>
        <v>46226</v>
      </c>
      <c r="C29" s="17"/>
      <c r="D29" s="17"/>
      <c r="E29" s="26"/>
      <c r="F29" s="30"/>
      <c r="L29" s="18"/>
    </row>
    <row r="30" spans="1:13">
      <c r="A30" s="14" t="s">
        <v>36</v>
      </c>
      <c r="B30" s="28">
        <f>B29+7</f>
        <v>46233</v>
      </c>
      <c r="C30" s="17"/>
      <c r="D30" s="17"/>
      <c r="E30" s="26"/>
      <c r="F30" s="30"/>
      <c r="H30" s="2"/>
      <c r="L30" s="18"/>
    </row>
    <row r="31" spans="1:13">
      <c r="A31" s="14" t="s">
        <v>36</v>
      </c>
      <c r="B31" s="28">
        <f>B30+7</f>
        <v>46240</v>
      </c>
      <c r="C31" s="17"/>
      <c r="D31" s="17"/>
      <c r="E31" s="26"/>
      <c r="F31" s="30"/>
      <c r="L31" s="18"/>
    </row>
    <row r="32" spans="1:13">
      <c r="A32" s="14" t="s">
        <v>6</v>
      </c>
      <c r="B32" s="28">
        <f>B31+7</f>
        <v>46247</v>
      </c>
      <c r="C32" s="17"/>
      <c r="D32" s="17"/>
      <c r="E32" s="26"/>
      <c r="F32" s="30"/>
      <c r="L32" s="18"/>
    </row>
    <row r="33" spans="1:12">
      <c r="A33" s="14" t="s">
        <v>6</v>
      </c>
      <c r="B33" s="28">
        <f>B32+7</f>
        <v>46254</v>
      </c>
      <c r="C33" s="17"/>
      <c r="D33" s="17"/>
      <c r="E33" s="26"/>
      <c r="F33" s="30"/>
      <c r="L33" s="18"/>
    </row>
    <row r="34" spans="1:12">
      <c r="A34" s="14" t="s">
        <v>39</v>
      </c>
      <c r="B34" s="28">
        <f>B33+7</f>
        <v>46261</v>
      </c>
      <c r="C34" s="17"/>
      <c r="D34" s="17"/>
      <c r="E34" s="26"/>
      <c r="F34" s="30"/>
      <c r="L34" s="18"/>
    </row>
    <row r="35" spans="1:12">
      <c r="A35" s="14" t="s">
        <v>40</v>
      </c>
      <c r="B35" s="28">
        <v>46262</v>
      </c>
      <c r="C35" s="17"/>
      <c r="D35" s="17"/>
      <c r="E35" s="26"/>
      <c r="F35" s="30"/>
      <c r="L35" s="18"/>
    </row>
    <row r="36" spans="1:12">
      <c r="A36" s="14"/>
      <c r="B36" s="28">
        <f>B34+7</f>
        <v>46268</v>
      </c>
      <c r="C36" s="17"/>
      <c r="D36" s="17"/>
      <c r="E36" s="26"/>
      <c r="F36" s="30"/>
      <c r="L36" s="18"/>
    </row>
    <row r="37" spans="1:12">
      <c r="A37" s="14" t="s">
        <v>41</v>
      </c>
      <c r="B37" s="28">
        <f>B36+7</f>
        <v>46275</v>
      </c>
      <c r="C37" s="17"/>
      <c r="D37" s="17"/>
      <c r="E37" s="26"/>
      <c r="F37" s="30"/>
      <c r="L37" s="18"/>
    </row>
    <row r="38" spans="1:12">
      <c r="A38" s="14" t="s">
        <v>42</v>
      </c>
      <c r="B38" s="28">
        <f>B37+7</f>
        <v>46282</v>
      </c>
      <c r="C38" s="17"/>
      <c r="D38" s="17"/>
      <c r="E38" s="26"/>
      <c r="F38" s="30"/>
      <c r="L38" s="18"/>
    </row>
    <row r="39" spans="1:12">
      <c r="A39" s="14" t="s">
        <v>43</v>
      </c>
      <c r="B39" s="28">
        <f>B38+7</f>
        <v>46289</v>
      </c>
      <c r="C39" s="17"/>
      <c r="D39" s="17"/>
      <c r="E39" s="26"/>
      <c r="F39" s="30"/>
      <c r="L39" s="18"/>
    </row>
    <row r="40" spans="1:12">
      <c r="A40" s="14" t="s">
        <v>44</v>
      </c>
      <c r="B40" s="28">
        <f>B39+7</f>
        <v>46296</v>
      </c>
      <c r="C40" s="17"/>
      <c r="D40" s="17"/>
      <c r="E40" s="26"/>
      <c r="F40" s="30"/>
      <c r="L40" s="18"/>
    </row>
    <row r="41" spans="1:12">
      <c r="A41" s="14" t="s">
        <v>42</v>
      </c>
      <c r="B41" s="28">
        <f>B40+7</f>
        <v>46303</v>
      </c>
      <c r="C41" s="17"/>
      <c r="D41" s="17"/>
      <c r="E41" s="26"/>
      <c r="F41" s="30"/>
      <c r="L41" s="18"/>
    </row>
    <row r="42" spans="1:12">
      <c r="A42" s="14" t="s">
        <v>42</v>
      </c>
      <c r="B42" s="28">
        <f>B41+7</f>
        <v>46310</v>
      </c>
      <c r="C42" s="17"/>
      <c r="D42" s="17"/>
      <c r="E42" s="26"/>
      <c r="F42" s="30"/>
      <c r="L42" s="18"/>
    </row>
    <row r="43" spans="1:12">
      <c r="A43" s="14" t="s">
        <v>6</v>
      </c>
      <c r="B43" s="28">
        <f>B42+7</f>
        <v>46317</v>
      </c>
      <c r="C43" s="17"/>
      <c r="D43" s="17"/>
      <c r="E43" s="26"/>
      <c r="F43" s="30"/>
      <c r="L43" s="18"/>
    </row>
    <row r="44" spans="1:12">
      <c r="A44" s="14" t="s">
        <v>6</v>
      </c>
      <c r="B44" s="28">
        <f>B43+7</f>
        <v>46324</v>
      </c>
      <c r="C44" s="17"/>
      <c r="D44" s="17"/>
      <c r="E44" s="26"/>
      <c r="F44" s="30"/>
      <c r="H44" s="2"/>
      <c r="L44" s="18"/>
    </row>
    <row r="45" spans="1:12">
      <c r="A45" s="14" t="s">
        <v>17</v>
      </c>
      <c r="B45" s="28">
        <f>B44+7</f>
        <v>46331</v>
      </c>
      <c r="C45" s="17"/>
      <c r="D45" s="17"/>
      <c r="E45" s="26"/>
      <c r="F45" s="30"/>
      <c r="L45" s="18"/>
    </row>
    <row r="46" spans="1:12">
      <c r="A46" s="14" t="s">
        <v>15</v>
      </c>
      <c r="B46" s="28">
        <v>46332</v>
      </c>
      <c r="C46" s="17"/>
      <c r="D46" s="17"/>
      <c r="E46" s="26"/>
      <c r="F46" s="30"/>
      <c r="L46" s="18"/>
    </row>
    <row r="47" spans="1:12">
      <c r="A47" s="14" t="s">
        <v>15</v>
      </c>
      <c r="B47" s="28">
        <v>46333</v>
      </c>
      <c r="C47" s="17"/>
      <c r="D47" s="17"/>
      <c r="E47" s="26"/>
      <c r="F47" s="30"/>
      <c r="L47" s="18"/>
    </row>
    <row r="48" spans="1:12">
      <c r="A48" s="14" t="s">
        <v>15</v>
      </c>
      <c r="B48" s="28">
        <v>46334</v>
      </c>
      <c r="C48" s="17"/>
      <c r="D48" s="17"/>
      <c r="E48" s="26"/>
      <c r="F48" s="30"/>
      <c r="L48" s="18"/>
    </row>
    <row r="49" spans="1:12">
      <c r="A49" s="14" t="s">
        <v>45</v>
      </c>
      <c r="B49" s="28">
        <f>B45+7</f>
        <v>46338</v>
      </c>
      <c r="C49" s="17"/>
      <c r="D49" s="17"/>
      <c r="E49" s="26"/>
      <c r="F49" s="30"/>
      <c r="L49" s="18"/>
    </row>
    <row r="50" spans="1:12">
      <c r="A50" s="14" t="s">
        <v>46</v>
      </c>
      <c r="B50" s="28">
        <f>B49+7</f>
        <v>46345</v>
      </c>
      <c r="C50" s="17"/>
      <c r="D50" s="17"/>
      <c r="E50" s="26"/>
      <c r="F50" s="30"/>
      <c r="L50" s="18"/>
    </row>
    <row r="51" spans="1:12">
      <c r="A51" s="14" t="s">
        <v>47</v>
      </c>
      <c r="B51" s="28">
        <f>B50+7</f>
        <v>46352</v>
      </c>
      <c r="C51" s="17"/>
      <c r="D51" s="17"/>
      <c r="E51" s="26"/>
      <c r="F51" s="30"/>
      <c r="L51" s="18"/>
    </row>
    <row r="52" spans="1:12">
      <c r="A52" s="14"/>
      <c r="B52" s="28">
        <f>B51+7</f>
        <v>46359</v>
      </c>
      <c r="C52" s="17"/>
      <c r="D52" s="17"/>
      <c r="E52" s="26"/>
      <c r="F52" s="30"/>
      <c r="H52" s="3"/>
      <c r="L52" s="18"/>
    </row>
    <row r="53" spans="1:12">
      <c r="A53" s="14" t="s">
        <v>48</v>
      </c>
      <c r="B53" s="28">
        <f>B52+7</f>
        <v>46366</v>
      </c>
      <c r="C53" s="17"/>
      <c r="D53" s="17"/>
      <c r="E53" s="26"/>
      <c r="F53" s="30"/>
      <c r="H53" s="3"/>
      <c r="L53" s="18"/>
    </row>
    <row r="54" spans="1:12">
      <c r="A54" s="14" t="s">
        <v>12</v>
      </c>
      <c r="B54" s="28">
        <f>B53+7</f>
        <v>46373</v>
      </c>
      <c r="C54" s="17"/>
      <c r="D54" s="17"/>
      <c r="E54" s="26"/>
      <c r="F54" s="30"/>
      <c r="H54" s="3"/>
      <c r="L54" s="18"/>
    </row>
    <row r="55" spans="1:12">
      <c r="A55" s="14" t="s">
        <v>6</v>
      </c>
      <c r="B55" s="28">
        <f>B54+7</f>
        <v>46380</v>
      </c>
      <c r="C55" s="17"/>
      <c r="D55" s="17"/>
      <c r="E55" s="26"/>
      <c r="F55" s="30"/>
      <c r="H55" s="3"/>
      <c r="L55" s="18"/>
    </row>
    <row r="56" spans="1:12">
      <c r="A56" s="14" t="s">
        <v>6</v>
      </c>
      <c r="B56" s="28">
        <f>B55+7</f>
        <v>46387</v>
      </c>
      <c r="C56" s="17"/>
      <c r="D56" s="17"/>
      <c r="E56" s="26"/>
      <c r="F56" s="30"/>
      <c r="H56" s="3"/>
      <c r="L56" s="18"/>
    </row>
    <row r="57" spans="1:12">
      <c r="A57" s="14" t="s">
        <v>9</v>
      </c>
      <c r="B57" s="28">
        <f>B56+7</f>
        <v>46394</v>
      </c>
      <c r="C57" s="17"/>
      <c r="D57" s="17"/>
      <c r="E57" s="26"/>
      <c r="F57" s="30"/>
      <c r="H57" s="3"/>
      <c r="L57" s="18"/>
    </row>
    <row r="58" spans="1:12">
      <c r="A58" s="14" t="s">
        <v>14</v>
      </c>
      <c r="B58" s="28">
        <f>B57+7</f>
        <v>46401</v>
      </c>
      <c r="C58" s="17"/>
      <c r="D58" s="17"/>
      <c r="E58" s="26"/>
      <c r="F58" s="30"/>
      <c r="H58" s="3"/>
      <c r="L58" s="18"/>
    </row>
    <row r="59" spans="1:12">
      <c r="A59" s="14" t="s">
        <v>7</v>
      </c>
      <c r="B59" s="28">
        <f>B58+7</f>
        <v>46408</v>
      </c>
      <c r="C59" s="17"/>
      <c r="D59" s="17"/>
      <c r="E59" s="26"/>
      <c r="F59" s="30"/>
      <c r="H59" s="4"/>
      <c r="L59" s="18"/>
    </row>
    <row r="60" spans="1:12">
      <c r="A60" s="14" t="s">
        <v>49</v>
      </c>
      <c r="B60" s="28">
        <f>B59+7</f>
        <v>46415</v>
      </c>
      <c r="C60" s="17"/>
      <c r="D60" s="17"/>
      <c r="E60" s="26"/>
      <c r="F60" s="30"/>
      <c r="H60" s="4"/>
      <c r="L60" s="18"/>
    </row>
    <row r="61" spans="1:12">
      <c r="A61" s="14"/>
      <c r="B61" s="28">
        <f>B60+7</f>
        <v>46422</v>
      </c>
      <c r="C61" s="17"/>
      <c r="D61" s="17"/>
      <c r="E61" s="26"/>
      <c r="F61" s="30"/>
      <c r="H61" s="4"/>
      <c r="L61" s="18"/>
    </row>
    <row r="62" spans="1:12">
      <c r="A62" s="14" t="s">
        <v>8</v>
      </c>
      <c r="B62" s="28">
        <f>B61+7</f>
        <v>46429</v>
      </c>
      <c r="C62" s="17"/>
      <c r="D62" s="17"/>
      <c r="E62" s="26"/>
      <c r="F62" s="30"/>
      <c r="H62" s="4"/>
      <c r="L62" s="18"/>
    </row>
    <row r="63" spans="1:12">
      <c r="A63" s="14" t="s">
        <v>6</v>
      </c>
      <c r="B63" s="28">
        <f>B62+7</f>
        <v>46436</v>
      </c>
      <c r="C63" s="17"/>
      <c r="D63" s="17"/>
      <c r="E63" s="26"/>
      <c r="F63" s="30"/>
      <c r="H63" s="4"/>
      <c r="L63" s="18"/>
    </row>
    <row r="64" spans="1:12">
      <c r="A64" s="14" t="s">
        <v>6</v>
      </c>
      <c r="B64" s="28">
        <f>B63+7</f>
        <v>46443</v>
      </c>
      <c r="C64" s="17"/>
      <c r="D64" s="17"/>
      <c r="E64" s="26"/>
      <c r="F64" s="30"/>
      <c r="H64" s="4"/>
      <c r="L64" s="18"/>
    </row>
    <row r="65" spans="1:12">
      <c r="A65" s="14" t="s">
        <v>49</v>
      </c>
      <c r="B65" s="28">
        <f>B64+7</f>
        <v>46450</v>
      </c>
      <c r="C65" s="17"/>
      <c r="D65" s="17"/>
      <c r="E65" s="26"/>
      <c r="F65" s="30"/>
      <c r="H65" s="4"/>
      <c r="L65" s="18"/>
    </row>
    <row r="66" spans="1:12">
      <c r="A66" s="14" t="s">
        <v>50</v>
      </c>
      <c r="B66" s="28">
        <f>B65+7</f>
        <v>46457</v>
      </c>
      <c r="C66" s="17"/>
      <c r="D66" s="17"/>
      <c r="E66" s="26"/>
      <c r="F66" s="30"/>
      <c r="H66" s="4"/>
      <c r="L66" s="18"/>
    </row>
    <row r="67" spans="1:12">
      <c r="A67" s="14" t="s">
        <v>49</v>
      </c>
      <c r="B67" s="28">
        <f>B66+7</f>
        <v>46464</v>
      </c>
      <c r="C67" s="17"/>
      <c r="D67" s="17"/>
      <c r="E67" s="26"/>
      <c r="F67" s="30"/>
      <c r="H67" s="4"/>
      <c r="L67" s="18"/>
    </row>
    <row r="68" spans="1:12">
      <c r="A68" s="14" t="s">
        <v>10</v>
      </c>
      <c r="B68" s="28">
        <f>B67+7</f>
        <v>46471</v>
      </c>
      <c r="C68" s="17"/>
      <c r="D68" s="17"/>
      <c r="E68" s="26"/>
      <c r="F68" s="30"/>
      <c r="H68" s="4"/>
      <c r="L68" s="18"/>
    </row>
    <row r="69" spans="1:12">
      <c r="A69" s="14" t="s">
        <v>51</v>
      </c>
      <c r="B69" s="28">
        <f>B68+7</f>
        <v>46478</v>
      </c>
      <c r="C69" s="17"/>
      <c r="D69" s="17"/>
      <c r="E69" s="26"/>
      <c r="F69" s="30"/>
      <c r="H69" s="4"/>
      <c r="L69" s="18"/>
    </row>
    <row r="70" spans="1:12">
      <c r="A70" s="14" t="s">
        <v>49</v>
      </c>
      <c r="B70" s="28">
        <f>B69+7</f>
        <v>46485</v>
      </c>
      <c r="C70" s="17"/>
      <c r="D70" s="17"/>
      <c r="E70" s="26"/>
      <c r="F70" s="30"/>
      <c r="H70" s="4"/>
      <c r="L70" s="18"/>
    </row>
    <row r="71" spans="1:12">
      <c r="A71" s="14" t="s">
        <v>6</v>
      </c>
      <c r="B71" s="28">
        <f>B70+7</f>
        <v>46492</v>
      </c>
      <c r="C71" s="17"/>
      <c r="D71" s="17"/>
      <c r="E71" s="26"/>
      <c r="F71" s="30"/>
      <c r="H71" s="4"/>
      <c r="L71" s="18"/>
    </row>
    <row r="72" spans="1:12">
      <c r="A72" s="14" t="s">
        <v>52</v>
      </c>
      <c r="B72" s="28">
        <f>B71+7</f>
        <v>46499</v>
      </c>
      <c r="C72" s="17"/>
      <c r="D72" s="17"/>
      <c r="E72" s="26"/>
      <c r="F72" s="30"/>
      <c r="H72" s="4"/>
    </row>
    <row r="73" spans="1:12">
      <c r="A73" s="14" t="s">
        <v>11</v>
      </c>
      <c r="B73" s="28">
        <f>Données!B72+7</f>
        <v>46506</v>
      </c>
      <c r="C73" s="17"/>
      <c r="D73" s="17"/>
      <c r="E73" s="26"/>
      <c r="F73" s="30"/>
      <c r="H73" s="4"/>
    </row>
    <row r="74" spans="1:12">
      <c r="A74" s="14" t="s">
        <v>11</v>
      </c>
      <c r="B74" s="28">
        <f>B73+7</f>
        <v>46513</v>
      </c>
      <c r="C74" s="17"/>
      <c r="D74" s="17"/>
      <c r="E74" s="26"/>
      <c r="F74" s="30"/>
      <c r="H74" s="4"/>
    </row>
    <row r="75" spans="1:12">
      <c r="A75" s="14" t="s">
        <v>51</v>
      </c>
      <c r="B75" s="28">
        <f>B74+7</f>
        <v>46520</v>
      </c>
      <c r="C75" s="17"/>
      <c r="D75" s="17"/>
      <c r="E75" s="26"/>
      <c r="F75" s="30"/>
    </row>
    <row r="76" spans="1:12">
      <c r="A76" s="14"/>
      <c r="B76" s="28">
        <f>B75+7</f>
        <v>46527</v>
      </c>
      <c r="C76" s="17"/>
      <c r="D76" s="17"/>
      <c r="E76" s="26"/>
      <c r="F76" s="30"/>
    </row>
    <row r="77" spans="1:12">
      <c r="A77" s="14" t="s">
        <v>52</v>
      </c>
      <c r="B77" s="28">
        <f>B76+7</f>
        <v>46534</v>
      </c>
      <c r="C77" s="17"/>
      <c r="D77" s="17"/>
      <c r="E77" s="26"/>
      <c r="F77" s="30"/>
    </row>
    <row r="78" spans="1:12">
      <c r="A78" s="14"/>
      <c r="B78" s="28">
        <f>B77+7</f>
        <v>46541</v>
      </c>
      <c r="C78" s="17"/>
      <c r="D78" s="17"/>
      <c r="E78" s="26"/>
      <c r="F78" s="30"/>
    </row>
    <row r="79" spans="1:12">
      <c r="A79" s="14" t="s">
        <v>49</v>
      </c>
      <c r="B79" s="28">
        <f>B78+7</f>
        <v>46548</v>
      </c>
      <c r="C79" s="17"/>
      <c r="D79" s="17"/>
      <c r="E79" s="26"/>
      <c r="F79" s="30"/>
    </row>
    <row r="80" spans="1:12">
      <c r="A80" s="14"/>
      <c r="B80" s="28">
        <f>B79+7</f>
        <v>46555</v>
      </c>
      <c r="C80" s="17"/>
      <c r="D80" s="17"/>
      <c r="E80" s="26"/>
      <c r="F80" s="30"/>
    </row>
    <row r="81" spans="1:6">
      <c r="A81" s="14" t="s">
        <v>4</v>
      </c>
      <c r="B81" s="28">
        <f>B80+7</f>
        <v>46562</v>
      </c>
      <c r="C81" s="17"/>
      <c r="D81" s="17"/>
      <c r="E81" s="26"/>
      <c r="F81" s="30"/>
    </row>
    <row r="82" spans="1:6">
      <c r="A82" s="30" t="s">
        <v>69</v>
      </c>
      <c r="B82" s="28">
        <v>46207</v>
      </c>
      <c r="C82" s="30"/>
      <c r="D82" s="30"/>
      <c r="E82" s="26"/>
      <c r="F82" s="30"/>
    </row>
    <row r="83" spans="1:6">
      <c r="A83" s="30" t="s">
        <v>69</v>
      </c>
      <c r="B83" s="28">
        <v>46208</v>
      </c>
      <c r="C83" s="30"/>
      <c r="D83" s="30"/>
      <c r="E83" s="26"/>
      <c r="F83" s="30"/>
    </row>
    <row r="84" spans="1:6">
      <c r="A84" s="30" t="s">
        <v>69</v>
      </c>
      <c r="B84" s="28">
        <v>46209</v>
      </c>
      <c r="C84" s="30"/>
      <c r="D84" s="30"/>
      <c r="E84" s="26"/>
      <c r="F84" s="30"/>
    </row>
    <row r="85" spans="1:6">
      <c r="A85" s="30" t="s">
        <v>69</v>
      </c>
      <c r="B85" s="28">
        <v>46210</v>
      </c>
      <c r="C85" s="30"/>
      <c r="D85" s="30"/>
      <c r="E85" s="26"/>
      <c r="F85" s="30"/>
    </row>
    <row r="86" spans="1:6">
      <c r="A86" s="30" t="s">
        <v>69</v>
      </c>
      <c r="B86" s="28">
        <v>46211</v>
      </c>
      <c r="C86" s="30"/>
      <c r="D86" s="30"/>
      <c r="E86" s="26"/>
      <c r="F86" s="30"/>
    </row>
    <row r="87" spans="1:6">
      <c r="A87" s="30" t="s">
        <v>69</v>
      </c>
      <c r="B87" s="28">
        <v>46212</v>
      </c>
      <c r="C87" s="30"/>
      <c r="D87" s="30"/>
      <c r="E87" s="26"/>
      <c r="F87" s="30"/>
    </row>
    <row r="88" spans="1:6">
      <c r="A88" s="30" t="s">
        <v>69</v>
      </c>
      <c r="B88" s="28">
        <v>46213</v>
      </c>
      <c r="C88" s="30"/>
      <c r="D88" s="30"/>
      <c r="E88" s="26"/>
      <c r="F88" s="30"/>
    </row>
    <row r="89" spans="1:6">
      <c r="A89" s="30" t="s">
        <v>69</v>
      </c>
      <c r="B89" s="28">
        <v>46214</v>
      </c>
      <c r="C89" s="30"/>
      <c r="D89" s="30"/>
      <c r="E89" s="26"/>
      <c r="F89" s="30"/>
    </row>
    <row r="90" spans="1:6">
      <c r="A90" s="30" t="s">
        <v>69</v>
      </c>
      <c r="B90" s="28">
        <v>46215</v>
      </c>
      <c r="C90" s="30"/>
      <c r="D90" s="30"/>
      <c r="E90" s="26"/>
      <c r="F90" s="30"/>
    </row>
    <row r="91" spans="1:6">
      <c r="A91" s="30" t="s">
        <v>69</v>
      </c>
      <c r="B91" s="28">
        <v>46216</v>
      </c>
      <c r="C91" s="30"/>
      <c r="D91" s="30"/>
      <c r="E91" s="26"/>
      <c r="F91" s="30"/>
    </row>
    <row r="92" spans="1:6">
      <c r="A92" s="30" t="s">
        <v>69</v>
      </c>
      <c r="B92" s="28">
        <v>46217</v>
      </c>
      <c r="C92" s="30"/>
      <c r="D92" s="30"/>
      <c r="E92" s="26"/>
      <c r="F92" s="30"/>
    </row>
    <row r="93" spans="1:6">
      <c r="A93" s="30" t="s">
        <v>69</v>
      </c>
      <c r="B93" s="28">
        <v>46218</v>
      </c>
      <c r="C93" s="30"/>
      <c r="D93" s="30"/>
      <c r="E93" s="26"/>
      <c r="F93" s="30"/>
    </row>
    <row r="94" spans="1:6">
      <c r="A94" s="30" t="s">
        <v>69</v>
      </c>
      <c r="B94" s="28">
        <v>46219</v>
      </c>
      <c r="C94" s="30"/>
      <c r="D94" s="30"/>
      <c r="E94" s="26"/>
      <c r="F94" s="30"/>
    </row>
    <row r="95" spans="1:6">
      <c r="A95" s="30" t="s">
        <v>69</v>
      </c>
      <c r="B95" s="28">
        <v>46220</v>
      </c>
      <c r="C95" s="30"/>
      <c r="D95" s="30"/>
      <c r="E95" s="26"/>
      <c r="F95" s="30"/>
    </row>
    <row r="96" spans="1:6">
      <c r="A96" s="30" t="s">
        <v>69</v>
      </c>
      <c r="B96" s="28">
        <v>46221</v>
      </c>
      <c r="C96" s="30"/>
      <c r="D96" s="30"/>
      <c r="E96" s="26"/>
      <c r="F96" s="30"/>
    </row>
    <row r="97" spans="1:6">
      <c r="A97" s="30" t="s">
        <v>69</v>
      </c>
      <c r="B97" s="28">
        <v>46222</v>
      </c>
      <c r="C97" s="30"/>
      <c r="D97" s="30"/>
      <c r="E97" s="26"/>
      <c r="F97" s="30"/>
    </row>
    <row r="98" spans="1:6">
      <c r="A98" s="30" t="s">
        <v>69</v>
      </c>
      <c r="B98" s="28">
        <v>46223</v>
      </c>
      <c r="C98" s="30"/>
      <c r="D98" s="30"/>
      <c r="E98" s="26"/>
      <c r="F98" s="30"/>
    </row>
    <row r="99" spans="1:6">
      <c r="A99" s="30" t="s">
        <v>69</v>
      </c>
      <c r="B99" s="28">
        <v>46224</v>
      </c>
      <c r="C99" s="30"/>
      <c r="D99" s="30"/>
      <c r="E99" s="26"/>
      <c r="F99" s="30"/>
    </row>
    <row r="100" spans="1:6">
      <c r="A100" s="30" t="s">
        <v>69</v>
      </c>
      <c r="B100" s="28">
        <v>46225</v>
      </c>
      <c r="C100" s="30"/>
      <c r="D100" s="30"/>
      <c r="E100" s="26"/>
      <c r="F100" s="30"/>
    </row>
    <row r="101" spans="1:6">
      <c r="A101" s="30" t="s">
        <v>69</v>
      </c>
      <c r="B101" s="28">
        <v>46226</v>
      </c>
      <c r="C101" s="30"/>
      <c r="D101" s="30"/>
      <c r="E101" s="26"/>
      <c r="F101" s="30"/>
    </row>
    <row r="102" spans="1:6">
      <c r="A102" s="30" t="s">
        <v>69</v>
      </c>
      <c r="B102" s="28">
        <v>46227</v>
      </c>
      <c r="C102" s="30"/>
      <c r="D102" s="30"/>
      <c r="E102" s="26"/>
      <c r="F102" s="30"/>
    </row>
    <row r="103" spans="1:6">
      <c r="A103" s="30" t="s">
        <v>69</v>
      </c>
      <c r="B103" s="28">
        <v>46228</v>
      </c>
      <c r="C103" s="30"/>
      <c r="D103" s="30"/>
      <c r="E103" s="26"/>
      <c r="F103" s="30"/>
    </row>
    <row r="104" spans="1:6">
      <c r="A104" s="30" t="s">
        <v>69</v>
      </c>
      <c r="B104" s="28">
        <v>46229</v>
      </c>
      <c r="C104" s="30"/>
      <c r="D104" s="30"/>
      <c r="E104" s="26"/>
      <c r="F104" s="30"/>
    </row>
    <row r="105" spans="1:6">
      <c r="A105" s="30" t="s">
        <v>69</v>
      </c>
      <c r="B105" s="28">
        <v>46230</v>
      </c>
      <c r="C105" s="30"/>
      <c r="D105" s="30"/>
      <c r="E105" s="26"/>
      <c r="F105" s="30"/>
    </row>
    <row r="106" spans="1:6">
      <c r="A106" s="30" t="s">
        <v>69</v>
      </c>
      <c r="B106" s="28">
        <v>46231</v>
      </c>
      <c r="C106" s="30"/>
      <c r="D106" s="30"/>
      <c r="E106" s="26"/>
      <c r="F106" s="30"/>
    </row>
    <row r="107" spans="1:6">
      <c r="A107" s="30" t="s">
        <v>69</v>
      </c>
      <c r="B107" s="28">
        <v>46232</v>
      </c>
      <c r="C107" s="30"/>
      <c r="D107" s="30"/>
      <c r="E107" s="26"/>
      <c r="F107" s="30"/>
    </row>
    <row r="108" spans="1:6">
      <c r="A108" s="30" t="s">
        <v>69</v>
      </c>
      <c r="B108" s="28">
        <v>46233</v>
      </c>
      <c r="C108" s="30"/>
      <c r="D108" s="30"/>
      <c r="E108" s="26"/>
      <c r="F108" s="30"/>
    </row>
    <row r="109" spans="1:6">
      <c r="A109" s="30" t="s">
        <v>69</v>
      </c>
      <c r="B109" s="28">
        <v>46234</v>
      </c>
      <c r="C109" s="30"/>
      <c r="D109" s="30"/>
      <c r="E109" s="26"/>
      <c r="F109" s="30"/>
    </row>
    <row r="110" spans="1:6">
      <c r="A110" s="30" t="s">
        <v>69</v>
      </c>
      <c r="B110" s="28">
        <v>46235</v>
      </c>
      <c r="C110" s="30"/>
      <c r="D110" s="30"/>
      <c r="E110" s="26"/>
      <c r="F110" s="30"/>
    </row>
    <row r="111" spans="1:6">
      <c r="A111" s="30" t="s">
        <v>69</v>
      </c>
      <c r="B111" s="28">
        <v>46236</v>
      </c>
      <c r="C111" s="30"/>
      <c r="D111" s="30"/>
      <c r="E111" s="26"/>
      <c r="F111" s="30"/>
    </row>
    <row r="112" spans="1:6">
      <c r="A112" s="30" t="s">
        <v>69</v>
      </c>
      <c r="B112" s="28">
        <v>46237</v>
      </c>
      <c r="C112" s="30"/>
      <c r="D112" s="30"/>
      <c r="E112" s="26"/>
      <c r="F112" s="30"/>
    </row>
    <row r="113" spans="1:6">
      <c r="A113" s="30" t="s">
        <v>69</v>
      </c>
      <c r="B113" s="28">
        <v>46238</v>
      </c>
      <c r="C113" s="30"/>
      <c r="D113" s="30"/>
      <c r="E113" s="26"/>
      <c r="F113" s="30"/>
    </row>
    <row r="114" spans="1:6">
      <c r="A114" s="30" t="s">
        <v>69</v>
      </c>
      <c r="B114" s="28">
        <v>46239</v>
      </c>
      <c r="C114" s="30"/>
      <c r="D114" s="30"/>
      <c r="E114" s="26"/>
      <c r="F114" s="30"/>
    </row>
    <row r="115" spans="1:6">
      <c r="A115" s="30" t="s">
        <v>69</v>
      </c>
      <c r="B115" s="28">
        <v>46240</v>
      </c>
      <c r="C115" s="30"/>
      <c r="D115" s="30"/>
      <c r="E115" s="26"/>
      <c r="F115" s="30"/>
    </row>
    <row r="116" spans="1:6">
      <c r="A116" s="30" t="s">
        <v>69</v>
      </c>
      <c r="B116" s="28">
        <v>46241</v>
      </c>
      <c r="C116" s="30"/>
      <c r="D116" s="30"/>
      <c r="E116" s="26"/>
      <c r="F116" s="30"/>
    </row>
    <row r="117" spans="1:6">
      <c r="A117" s="30" t="s">
        <v>69</v>
      </c>
      <c r="B117" s="28">
        <v>46242</v>
      </c>
      <c r="C117" s="30"/>
      <c r="D117" s="30"/>
      <c r="E117" s="26"/>
      <c r="F117" s="30"/>
    </row>
    <row r="118" spans="1:6">
      <c r="A118" s="30" t="s">
        <v>69</v>
      </c>
      <c r="B118" s="28">
        <v>46243</v>
      </c>
      <c r="C118" s="30"/>
      <c r="D118" s="30"/>
      <c r="E118" s="26"/>
      <c r="F118" s="30"/>
    </row>
    <row r="119" spans="1:6">
      <c r="A119" s="30" t="s">
        <v>69</v>
      </c>
      <c r="B119" s="28">
        <v>46244</v>
      </c>
      <c r="C119" s="30"/>
      <c r="D119" s="30"/>
      <c r="E119" s="26"/>
      <c r="F119" s="30"/>
    </row>
    <row r="120" spans="1:6">
      <c r="A120" s="30" t="s">
        <v>69</v>
      </c>
      <c r="B120" s="28">
        <v>46245</v>
      </c>
      <c r="C120" s="30"/>
      <c r="D120" s="30"/>
      <c r="E120" s="26"/>
      <c r="F120" s="30"/>
    </row>
    <row r="121" spans="1:6">
      <c r="A121" s="30" t="s">
        <v>69</v>
      </c>
      <c r="B121" s="28">
        <v>46246</v>
      </c>
      <c r="C121" s="30"/>
      <c r="D121" s="30"/>
      <c r="E121" s="26"/>
      <c r="F121" s="30"/>
    </row>
    <row r="122" spans="1:6">
      <c r="A122" s="30" t="s">
        <v>69</v>
      </c>
      <c r="B122" s="28">
        <v>46247</v>
      </c>
      <c r="C122" s="30"/>
      <c r="D122" s="30"/>
      <c r="E122" s="26"/>
      <c r="F122" s="30"/>
    </row>
    <row r="123" spans="1:6">
      <c r="A123" s="30" t="s">
        <v>69</v>
      </c>
      <c r="B123" s="28">
        <v>46248</v>
      </c>
      <c r="C123" s="30"/>
      <c r="D123" s="30"/>
      <c r="E123" s="26"/>
      <c r="F123" s="30"/>
    </row>
    <row r="124" spans="1:6">
      <c r="A124" s="30" t="s">
        <v>69</v>
      </c>
      <c r="B124" s="28">
        <v>46249</v>
      </c>
      <c r="C124" s="30"/>
      <c r="D124" s="30"/>
      <c r="E124" s="26"/>
      <c r="F124" s="30"/>
    </row>
    <row r="125" spans="1:6">
      <c r="A125" s="30" t="s">
        <v>69</v>
      </c>
      <c r="B125" s="28">
        <v>46250</v>
      </c>
      <c r="C125" s="30"/>
      <c r="D125" s="30"/>
      <c r="E125" s="26"/>
      <c r="F125" s="30"/>
    </row>
    <row r="126" spans="1:6">
      <c r="A126" s="30" t="s">
        <v>69</v>
      </c>
      <c r="B126" s="28">
        <v>46251</v>
      </c>
      <c r="C126" s="30"/>
      <c r="D126" s="30"/>
      <c r="E126" s="26"/>
      <c r="F126" s="30"/>
    </row>
    <row r="127" spans="1:6">
      <c r="A127" s="30" t="s">
        <v>69</v>
      </c>
      <c r="B127" s="28">
        <v>46252</v>
      </c>
      <c r="C127" s="30"/>
      <c r="D127" s="30"/>
      <c r="E127" s="26"/>
      <c r="F127" s="30"/>
    </row>
    <row r="128" spans="1:6">
      <c r="A128" s="30" t="s">
        <v>69</v>
      </c>
      <c r="B128" s="28">
        <v>46253</v>
      </c>
      <c r="C128" s="30"/>
      <c r="D128" s="30"/>
      <c r="E128" s="26"/>
      <c r="F128" s="30"/>
    </row>
    <row r="129" spans="1:6">
      <c r="A129" s="30" t="s">
        <v>69</v>
      </c>
      <c r="B129" s="28">
        <v>46254</v>
      </c>
      <c r="C129" s="30"/>
      <c r="D129" s="30"/>
      <c r="E129" s="26"/>
      <c r="F129" s="30"/>
    </row>
    <row r="130" spans="1:6">
      <c r="A130" s="30" t="s">
        <v>69</v>
      </c>
      <c r="B130" s="28">
        <v>46255</v>
      </c>
      <c r="C130" s="30"/>
      <c r="D130" s="30"/>
      <c r="E130" s="26"/>
      <c r="F130" s="30"/>
    </row>
    <row r="131" spans="1:6">
      <c r="A131" s="30" t="s">
        <v>69</v>
      </c>
      <c r="B131" s="28">
        <v>46256</v>
      </c>
      <c r="C131" s="30"/>
      <c r="D131" s="30"/>
      <c r="E131" s="26"/>
      <c r="F131" s="30"/>
    </row>
    <row r="132" spans="1:6">
      <c r="A132" s="30" t="s">
        <v>69</v>
      </c>
      <c r="B132" s="28">
        <v>46257</v>
      </c>
      <c r="C132" s="30"/>
      <c r="D132" s="30"/>
      <c r="E132" s="26"/>
      <c r="F132" s="30"/>
    </row>
    <row r="133" spans="1:6">
      <c r="A133" s="30" t="s">
        <v>69</v>
      </c>
      <c r="B133" s="28">
        <v>46258</v>
      </c>
      <c r="C133" s="30"/>
      <c r="D133" s="30"/>
      <c r="E133" s="26"/>
      <c r="F133" s="30"/>
    </row>
    <row r="134" spans="1:6">
      <c r="A134" s="30" t="s">
        <v>69</v>
      </c>
      <c r="B134" s="28">
        <v>46259</v>
      </c>
      <c r="C134" s="30"/>
      <c r="D134" s="30"/>
      <c r="E134" s="26"/>
      <c r="F134" s="30"/>
    </row>
    <row r="135" spans="1:6">
      <c r="A135" s="30" t="s">
        <v>69</v>
      </c>
      <c r="B135" s="28">
        <v>46260</v>
      </c>
      <c r="C135" s="30"/>
      <c r="D135" s="30"/>
      <c r="E135" s="26"/>
      <c r="F135" s="30"/>
    </row>
    <row r="136" spans="1:6">
      <c r="A136" s="30" t="s">
        <v>69</v>
      </c>
      <c r="B136" s="28">
        <v>46261</v>
      </c>
      <c r="C136" s="30"/>
      <c r="D136" s="30"/>
      <c r="E136" s="26"/>
      <c r="F136" s="30"/>
    </row>
    <row r="137" spans="1:6">
      <c r="A137" s="30" t="s">
        <v>69</v>
      </c>
      <c r="B137" s="28">
        <v>46262</v>
      </c>
      <c r="C137" s="30"/>
      <c r="D137" s="30"/>
      <c r="E137" s="26"/>
      <c r="F137" s="30"/>
    </row>
    <row r="138" spans="1:6">
      <c r="A138" s="30" t="s">
        <v>69</v>
      </c>
      <c r="B138" s="28">
        <v>46263</v>
      </c>
      <c r="C138" s="30"/>
      <c r="D138" s="30"/>
      <c r="E138" s="26"/>
      <c r="F138" s="30"/>
    </row>
    <row r="139" spans="1:6">
      <c r="A139" s="30" t="s">
        <v>69</v>
      </c>
      <c r="B139" s="28">
        <v>46264</v>
      </c>
      <c r="C139" s="30"/>
      <c r="D139" s="30"/>
      <c r="E139" s="26"/>
      <c r="F139" s="30"/>
    </row>
    <row r="140" spans="1:6">
      <c r="A140" s="30" t="s">
        <v>69</v>
      </c>
      <c r="B140" s="28">
        <v>46265</v>
      </c>
      <c r="C140" s="30"/>
      <c r="D140" s="30"/>
      <c r="E140" s="26"/>
      <c r="F140" s="30"/>
    </row>
    <row r="141" spans="1:6">
      <c r="A141" s="30" t="s">
        <v>69</v>
      </c>
      <c r="B141" s="28">
        <v>46313</v>
      </c>
      <c r="C141" s="30"/>
      <c r="D141" s="30"/>
      <c r="E141" s="26"/>
      <c r="F141" s="30"/>
    </row>
    <row r="142" spans="1:6">
      <c r="A142" s="30" t="s">
        <v>69</v>
      </c>
      <c r="B142" s="28">
        <v>46314</v>
      </c>
      <c r="C142" s="30"/>
      <c r="D142" s="30"/>
      <c r="E142" s="26"/>
      <c r="F142" s="30"/>
    </row>
    <row r="143" spans="1:6">
      <c r="A143" s="30" t="s">
        <v>69</v>
      </c>
      <c r="B143" s="28">
        <v>46315</v>
      </c>
      <c r="C143" s="30"/>
      <c r="D143" s="30"/>
      <c r="E143" s="26"/>
      <c r="F143" s="30"/>
    </row>
    <row r="144" spans="1:6">
      <c r="A144" s="30" t="s">
        <v>69</v>
      </c>
      <c r="B144" s="28">
        <v>46316</v>
      </c>
      <c r="C144" s="30"/>
      <c r="D144" s="30"/>
      <c r="E144" s="26"/>
      <c r="F144" s="30"/>
    </row>
    <row r="145" spans="1:6">
      <c r="A145" s="30" t="s">
        <v>69</v>
      </c>
      <c r="B145" s="28">
        <v>46317</v>
      </c>
      <c r="C145" s="30"/>
      <c r="D145" s="30"/>
      <c r="E145" s="26"/>
      <c r="F145" s="30"/>
    </row>
    <row r="146" spans="1:6">
      <c r="A146" s="30" t="s">
        <v>69</v>
      </c>
      <c r="B146" s="28">
        <v>46318</v>
      </c>
      <c r="C146" s="30"/>
      <c r="D146" s="30"/>
      <c r="E146" s="26"/>
      <c r="F146" s="30"/>
    </row>
    <row r="147" spans="1:6">
      <c r="A147" s="30" t="s">
        <v>69</v>
      </c>
      <c r="B147" s="28">
        <v>46319</v>
      </c>
      <c r="C147" s="30"/>
      <c r="D147" s="30"/>
      <c r="E147" s="26"/>
      <c r="F147" s="30"/>
    </row>
    <row r="148" spans="1:6">
      <c r="A148" s="30" t="s">
        <v>69</v>
      </c>
      <c r="B148" s="28">
        <v>46320</v>
      </c>
      <c r="C148" s="30"/>
      <c r="D148" s="30"/>
      <c r="E148" s="26"/>
      <c r="F148" s="30"/>
    </row>
    <row r="149" spans="1:6">
      <c r="A149" s="30" t="s">
        <v>69</v>
      </c>
      <c r="B149" s="28">
        <v>46321</v>
      </c>
      <c r="C149" s="30"/>
      <c r="D149" s="30"/>
      <c r="E149" s="26"/>
      <c r="F149" s="30"/>
    </row>
    <row r="150" spans="1:6">
      <c r="A150" s="30" t="s">
        <v>69</v>
      </c>
      <c r="B150" s="28">
        <v>46322</v>
      </c>
      <c r="C150" s="30"/>
      <c r="D150" s="30"/>
      <c r="E150" s="26"/>
      <c r="F150" s="30"/>
    </row>
    <row r="151" spans="1:6">
      <c r="A151" s="30" t="s">
        <v>69</v>
      </c>
      <c r="B151" s="28">
        <v>46323</v>
      </c>
      <c r="C151" s="30"/>
      <c r="D151" s="30"/>
      <c r="E151" s="26"/>
      <c r="F151" s="30"/>
    </row>
    <row r="152" spans="1:6">
      <c r="A152" s="30" t="s">
        <v>69</v>
      </c>
      <c r="B152" s="28">
        <v>46324</v>
      </c>
      <c r="C152" s="30"/>
      <c r="D152" s="30"/>
      <c r="E152" s="26"/>
      <c r="F152" s="30"/>
    </row>
    <row r="153" spans="1:6">
      <c r="A153" s="30" t="s">
        <v>69</v>
      </c>
      <c r="B153" s="28">
        <v>46325</v>
      </c>
      <c r="C153" s="30"/>
      <c r="D153" s="30"/>
      <c r="E153" s="26"/>
      <c r="F153" s="30"/>
    </row>
    <row r="154" spans="1:6">
      <c r="A154" s="30" t="s">
        <v>69</v>
      </c>
      <c r="B154" s="28">
        <v>46326</v>
      </c>
      <c r="C154" s="30"/>
      <c r="D154" s="30"/>
      <c r="E154" s="26"/>
      <c r="F154" s="30"/>
    </row>
    <row r="155" spans="1:6">
      <c r="A155" s="30" t="s">
        <v>69</v>
      </c>
      <c r="B155" s="28">
        <v>46327</v>
      </c>
      <c r="C155" s="30"/>
      <c r="D155" s="30"/>
      <c r="E155" s="26"/>
      <c r="F155" s="30"/>
    </row>
    <row r="156" spans="1:6">
      <c r="A156" s="30" t="s">
        <v>69</v>
      </c>
      <c r="B156" s="28">
        <v>46376</v>
      </c>
      <c r="C156" s="30"/>
      <c r="D156" s="30"/>
      <c r="E156" s="26"/>
      <c r="F156" s="30"/>
    </row>
    <row r="157" spans="1:6">
      <c r="A157" s="30" t="s">
        <v>69</v>
      </c>
      <c r="B157" s="28">
        <v>46377</v>
      </c>
      <c r="C157" s="30"/>
      <c r="D157" s="30"/>
      <c r="E157" s="26"/>
      <c r="F157" s="30"/>
    </row>
    <row r="158" spans="1:6">
      <c r="A158" s="30" t="s">
        <v>69</v>
      </c>
      <c r="B158" s="28">
        <v>46378</v>
      </c>
      <c r="C158" s="30"/>
      <c r="D158" s="30"/>
      <c r="E158" s="26"/>
      <c r="F158" s="30"/>
    </row>
    <row r="159" spans="1:6">
      <c r="A159" s="30" t="s">
        <v>69</v>
      </c>
      <c r="B159" s="28">
        <v>46379</v>
      </c>
      <c r="C159" s="30"/>
      <c r="D159" s="30"/>
      <c r="E159" s="26"/>
      <c r="F159" s="30"/>
    </row>
    <row r="160" spans="1:6">
      <c r="A160" s="30" t="s">
        <v>69</v>
      </c>
      <c r="B160" s="28">
        <v>46380</v>
      </c>
      <c r="C160" s="30"/>
      <c r="D160" s="30"/>
      <c r="E160" s="26"/>
      <c r="F160" s="30"/>
    </row>
    <row r="161" spans="1:6">
      <c r="A161" s="30" t="s">
        <v>69</v>
      </c>
      <c r="B161" s="28">
        <v>46381</v>
      </c>
      <c r="C161" s="30"/>
      <c r="D161" s="30"/>
      <c r="E161" s="26"/>
      <c r="F161" s="30"/>
    </row>
    <row r="162" spans="1:6">
      <c r="A162" s="30" t="s">
        <v>69</v>
      </c>
      <c r="B162" s="28">
        <v>46382</v>
      </c>
      <c r="C162" s="30"/>
      <c r="D162" s="30"/>
      <c r="E162" s="26"/>
      <c r="F162" s="30"/>
    </row>
    <row r="163" spans="1:6">
      <c r="A163" s="30" t="s">
        <v>69</v>
      </c>
      <c r="B163" s="28">
        <v>46383</v>
      </c>
      <c r="C163" s="30"/>
      <c r="D163" s="30"/>
      <c r="E163" s="26"/>
      <c r="F163" s="30"/>
    </row>
    <row r="164" spans="1:6">
      <c r="A164" s="30" t="s">
        <v>69</v>
      </c>
      <c r="B164" s="28">
        <v>46384</v>
      </c>
      <c r="C164" s="30"/>
      <c r="D164" s="30"/>
      <c r="E164" s="26"/>
      <c r="F164" s="30"/>
    </row>
    <row r="165" spans="1:6">
      <c r="A165" s="30" t="s">
        <v>69</v>
      </c>
      <c r="B165" s="28">
        <v>46385</v>
      </c>
      <c r="C165" s="30"/>
      <c r="D165" s="30"/>
      <c r="E165" s="26"/>
      <c r="F165" s="30"/>
    </row>
    <row r="166" spans="1:6">
      <c r="A166" s="30" t="s">
        <v>69</v>
      </c>
      <c r="B166" s="28">
        <v>46386</v>
      </c>
      <c r="C166" s="30"/>
      <c r="D166" s="30"/>
      <c r="E166" s="26"/>
      <c r="F166" s="30"/>
    </row>
    <row r="167" spans="1:6">
      <c r="A167" s="30" t="s">
        <v>69</v>
      </c>
      <c r="B167" s="28">
        <v>46387</v>
      </c>
      <c r="C167" s="30"/>
      <c r="D167" s="30"/>
      <c r="E167" s="26"/>
      <c r="F167" s="30"/>
    </row>
    <row r="168" spans="1:6">
      <c r="A168" s="30" t="s">
        <v>69</v>
      </c>
      <c r="B168" s="28">
        <v>46388</v>
      </c>
      <c r="C168" s="30"/>
      <c r="D168" s="30"/>
      <c r="E168" s="26"/>
      <c r="F168" s="30"/>
    </row>
    <row r="169" spans="1:6">
      <c r="A169" s="30" t="s">
        <v>69</v>
      </c>
      <c r="B169" s="28">
        <v>46389</v>
      </c>
      <c r="C169" s="30"/>
      <c r="D169" s="30"/>
      <c r="E169" s="26"/>
      <c r="F169" s="30"/>
    </row>
    <row r="170" spans="1:6">
      <c r="A170" s="30" t="s">
        <v>69</v>
      </c>
      <c r="B170" s="28">
        <v>46390</v>
      </c>
      <c r="C170" s="30"/>
      <c r="D170" s="30"/>
      <c r="E170" s="26"/>
      <c r="F170" s="30"/>
    </row>
    <row r="171" spans="1:6">
      <c r="A171" s="30" t="s">
        <v>69</v>
      </c>
      <c r="B171" s="28">
        <v>46425</v>
      </c>
      <c r="C171" s="30"/>
      <c r="D171" s="30"/>
      <c r="E171" s="26"/>
      <c r="F171" s="30"/>
    </row>
    <row r="172" spans="1:6">
      <c r="A172" s="30" t="s">
        <v>69</v>
      </c>
      <c r="B172" s="28">
        <v>46426</v>
      </c>
      <c r="C172" s="30"/>
      <c r="D172" s="30"/>
      <c r="E172" s="26"/>
      <c r="F172" s="30"/>
    </row>
    <row r="173" spans="1:6">
      <c r="A173" s="30" t="s">
        <v>69</v>
      </c>
      <c r="B173" s="28">
        <v>46427</v>
      </c>
      <c r="C173" s="30"/>
      <c r="D173" s="30"/>
      <c r="E173" s="26"/>
      <c r="F173" s="30"/>
    </row>
    <row r="174" spans="1:6">
      <c r="A174" s="30" t="s">
        <v>69</v>
      </c>
      <c r="B174" s="28">
        <v>46428</v>
      </c>
      <c r="C174" s="30"/>
      <c r="D174" s="30"/>
      <c r="E174" s="26"/>
      <c r="F174" s="30"/>
    </row>
    <row r="175" spans="1:6">
      <c r="A175" s="30" t="s">
        <v>69</v>
      </c>
      <c r="B175" s="28">
        <v>46429</v>
      </c>
      <c r="C175" s="30"/>
      <c r="D175" s="30"/>
      <c r="E175" s="26"/>
      <c r="F175" s="30"/>
    </row>
    <row r="176" spans="1:6">
      <c r="A176" s="30" t="s">
        <v>69</v>
      </c>
      <c r="B176" s="28">
        <v>46430</v>
      </c>
      <c r="C176" s="30"/>
      <c r="D176" s="30"/>
      <c r="E176" s="26"/>
      <c r="F176" s="30"/>
    </row>
    <row r="177" spans="1:6">
      <c r="A177" s="30" t="s">
        <v>69</v>
      </c>
      <c r="B177" s="28">
        <v>46431</v>
      </c>
      <c r="C177" s="30"/>
      <c r="D177" s="30"/>
      <c r="E177" s="26"/>
      <c r="F177" s="30"/>
    </row>
    <row r="178" spans="1:6">
      <c r="A178" s="30" t="s">
        <v>69</v>
      </c>
      <c r="B178" s="28">
        <v>46432</v>
      </c>
      <c r="C178" s="30"/>
      <c r="D178" s="30"/>
      <c r="E178" s="26"/>
      <c r="F178" s="30"/>
    </row>
    <row r="179" spans="1:6">
      <c r="A179" s="30" t="s">
        <v>69</v>
      </c>
      <c r="B179" s="28">
        <v>46433</v>
      </c>
      <c r="C179" s="30"/>
      <c r="D179" s="30"/>
      <c r="E179" s="26"/>
      <c r="F179" s="30"/>
    </row>
    <row r="180" spans="1:6">
      <c r="A180" s="30" t="s">
        <v>69</v>
      </c>
      <c r="B180" s="28">
        <v>46434</v>
      </c>
      <c r="C180" s="30"/>
      <c r="D180" s="30"/>
      <c r="E180" s="26"/>
      <c r="F180" s="30"/>
    </row>
    <row r="181" spans="1:6">
      <c r="A181" s="30" t="s">
        <v>69</v>
      </c>
      <c r="B181" s="28">
        <v>46435</v>
      </c>
      <c r="C181" s="30"/>
      <c r="D181" s="30"/>
      <c r="E181" s="26"/>
      <c r="F181" s="30"/>
    </row>
    <row r="182" spans="1:6">
      <c r="A182" s="30" t="s">
        <v>69</v>
      </c>
      <c r="B182" s="28">
        <v>46436</v>
      </c>
      <c r="C182" s="30"/>
      <c r="D182" s="30"/>
      <c r="E182" s="26"/>
      <c r="F182" s="30"/>
    </row>
    <row r="183" spans="1:6">
      <c r="A183" s="30" t="s">
        <v>69</v>
      </c>
      <c r="B183" s="28">
        <v>46437</v>
      </c>
      <c r="C183" s="30"/>
      <c r="D183" s="30"/>
      <c r="E183" s="26"/>
      <c r="F183" s="30"/>
    </row>
    <row r="184" spans="1:6">
      <c r="A184" s="30" t="s">
        <v>69</v>
      </c>
      <c r="B184" s="28">
        <v>46438</v>
      </c>
      <c r="C184" s="30"/>
      <c r="D184" s="30"/>
      <c r="E184" s="26"/>
      <c r="F184" s="30"/>
    </row>
    <row r="185" spans="1:6">
      <c r="A185" s="30" t="s">
        <v>69</v>
      </c>
      <c r="B185" s="28">
        <v>46439</v>
      </c>
      <c r="C185" s="30"/>
      <c r="D185" s="30"/>
      <c r="E185" s="26"/>
      <c r="F185" s="30"/>
    </row>
    <row r="186" spans="1:6">
      <c r="A186" s="30" t="s">
        <v>69</v>
      </c>
      <c r="B186" s="28">
        <v>46481</v>
      </c>
      <c r="C186" s="30"/>
      <c r="D186" s="30"/>
      <c r="E186" s="26"/>
      <c r="F186" s="30"/>
    </row>
    <row r="187" spans="1:6">
      <c r="A187" s="30" t="s">
        <v>69</v>
      </c>
      <c r="B187" s="28">
        <v>46482</v>
      </c>
      <c r="C187" s="30"/>
      <c r="D187" s="30"/>
      <c r="E187" s="26"/>
      <c r="F187" s="30"/>
    </row>
    <row r="188" spans="1:6">
      <c r="A188" s="30" t="s">
        <v>69</v>
      </c>
      <c r="B188" s="28">
        <v>46483</v>
      </c>
      <c r="C188" s="30"/>
      <c r="D188" s="30"/>
      <c r="E188" s="26"/>
      <c r="F188" s="30"/>
    </row>
    <row r="189" spans="1:6">
      <c r="A189" s="30" t="s">
        <v>69</v>
      </c>
      <c r="B189" s="28">
        <v>46484</v>
      </c>
      <c r="C189" s="30"/>
      <c r="D189" s="30"/>
      <c r="E189" s="26"/>
      <c r="F189" s="30"/>
    </row>
    <row r="190" spans="1:6">
      <c r="A190" s="30" t="s">
        <v>69</v>
      </c>
      <c r="B190" s="28">
        <v>46485</v>
      </c>
      <c r="C190" s="30"/>
      <c r="D190" s="30"/>
      <c r="E190" s="26"/>
      <c r="F190" s="30"/>
    </row>
    <row r="191" spans="1:6">
      <c r="A191" s="30" t="s">
        <v>69</v>
      </c>
      <c r="B191" s="28">
        <v>46486</v>
      </c>
      <c r="C191" s="30"/>
      <c r="D191" s="30"/>
      <c r="E191" s="26"/>
      <c r="F191" s="30"/>
    </row>
    <row r="192" spans="1:6">
      <c r="A192" s="30" t="s">
        <v>69</v>
      </c>
      <c r="B192" s="28">
        <v>46487</v>
      </c>
      <c r="C192" s="30"/>
      <c r="D192" s="30"/>
      <c r="E192" s="26"/>
      <c r="F192" s="30"/>
    </row>
    <row r="193" spans="1:6">
      <c r="A193" s="30" t="s">
        <v>69</v>
      </c>
      <c r="B193" s="28">
        <v>46488</v>
      </c>
      <c r="C193" s="30"/>
      <c r="D193" s="30"/>
      <c r="E193" s="26"/>
      <c r="F193" s="30"/>
    </row>
    <row r="194" spans="1:6">
      <c r="A194" s="30" t="s">
        <v>69</v>
      </c>
      <c r="B194" s="28">
        <v>46489</v>
      </c>
      <c r="C194" s="30"/>
      <c r="D194" s="30"/>
      <c r="E194" s="26"/>
      <c r="F194" s="30"/>
    </row>
    <row r="195" spans="1:6">
      <c r="A195" s="30" t="s">
        <v>69</v>
      </c>
      <c r="B195" s="28">
        <v>46490</v>
      </c>
      <c r="C195" s="30"/>
      <c r="D195" s="30"/>
      <c r="E195" s="26"/>
      <c r="F195" s="30"/>
    </row>
    <row r="196" spans="1:6">
      <c r="A196" s="30" t="s">
        <v>69</v>
      </c>
      <c r="B196" s="28">
        <v>46491</v>
      </c>
      <c r="C196" s="30"/>
      <c r="D196" s="30"/>
      <c r="E196" s="26"/>
      <c r="F196" s="30"/>
    </row>
    <row r="197" spans="1:6">
      <c r="A197" s="30" t="s">
        <v>69</v>
      </c>
      <c r="B197" s="28">
        <v>46492</v>
      </c>
      <c r="C197" s="30"/>
      <c r="D197" s="30"/>
      <c r="E197" s="26"/>
      <c r="F197" s="30"/>
    </row>
    <row r="198" spans="1:6">
      <c r="A198" s="30" t="s">
        <v>69</v>
      </c>
      <c r="B198" s="28">
        <v>46493</v>
      </c>
      <c r="C198" s="30"/>
      <c r="D198" s="30"/>
      <c r="E198" s="26"/>
      <c r="F198" s="30"/>
    </row>
    <row r="199" spans="1:6">
      <c r="A199" s="30" t="s">
        <v>69</v>
      </c>
      <c r="B199" s="28">
        <v>46494</v>
      </c>
      <c r="C199" s="30"/>
      <c r="D199" s="30"/>
      <c r="E199" s="26"/>
      <c r="F199" s="30"/>
    </row>
    <row r="200" spans="1:6">
      <c r="A200" s="30" t="s">
        <v>69</v>
      </c>
      <c r="B200" s="28">
        <v>46495</v>
      </c>
      <c r="C200" s="30"/>
      <c r="D200" s="30"/>
      <c r="E200" s="26"/>
      <c r="F200" s="30"/>
    </row>
    <row r="201" spans="1:6">
      <c r="A201" s="30" t="s">
        <v>69</v>
      </c>
      <c r="B201" s="28">
        <v>46572</v>
      </c>
      <c r="C201" s="30"/>
      <c r="D201" s="30"/>
      <c r="E201" s="26"/>
      <c r="F201" s="30"/>
    </row>
    <row r="202" spans="1:6">
      <c r="A202" s="30" t="s">
        <v>69</v>
      </c>
      <c r="B202" s="28">
        <v>46573</v>
      </c>
      <c r="C202" s="30"/>
      <c r="D202" s="30"/>
      <c r="E202" s="26"/>
      <c r="F202" s="30"/>
    </row>
    <row r="203" spans="1:6">
      <c r="A203" s="30" t="s">
        <v>69</v>
      </c>
      <c r="B203" s="28">
        <v>46574</v>
      </c>
      <c r="C203" s="30"/>
      <c r="D203" s="30"/>
      <c r="E203" s="26"/>
      <c r="F203" s="30"/>
    </row>
    <row r="204" spans="1:6">
      <c r="A204" s="30" t="s">
        <v>69</v>
      </c>
      <c r="B204" s="28">
        <v>46575</v>
      </c>
      <c r="C204" s="30"/>
      <c r="D204" s="30"/>
      <c r="E204" s="26"/>
      <c r="F204" s="30"/>
    </row>
    <row r="205" spans="1:6">
      <c r="A205" s="30" t="s">
        <v>69</v>
      </c>
      <c r="B205" s="28">
        <v>46576</v>
      </c>
      <c r="C205" s="30"/>
      <c r="D205" s="30"/>
      <c r="E205" s="26"/>
      <c r="F205" s="30"/>
    </row>
    <row r="206" spans="1:6">
      <c r="A206" s="30" t="s">
        <v>69</v>
      </c>
      <c r="B206" s="28">
        <v>46577</v>
      </c>
      <c r="C206" s="30"/>
      <c r="D206" s="30"/>
      <c r="E206" s="26"/>
      <c r="F206" s="30"/>
    </row>
    <row r="207" spans="1:6">
      <c r="A207" s="30" t="s">
        <v>69</v>
      </c>
      <c r="B207" s="28">
        <v>46578</v>
      </c>
      <c r="C207" s="30"/>
      <c r="D207" s="30"/>
      <c r="E207" s="26"/>
      <c r="F207" s="30"/>
    </row>
    <row r="208" spans="1:6">
      <c r="A208" s="30" t="s">
        <v>69</v>
      </c>
      <c r="B208" s="28">
        <v>46579</v>
      </c>
      <c r="C208" s="30"/>
      <c r="D208" s="30"/>
      <c r="E208" s="26"/>
      <c r="F208" s="30"/>
    </row>
    <row r="209" spans="1:6">
      <c r="A209" s="30" t="s">
        <v>69</v>
      </c>
      <c r="B209" s="28">
        <v>46580</v>
      </c>
      <c r="C209" s="30"/>
      <c r="D209" s="30"/>
      <c r="E209" s="26"/>
      <c r="F209" s="30"/>
    </row>
    <row r="210" spans="1:6">
      <c r="A210" s="30" t="s">
        <v>69</v>
      </c>
      <c r="B210" s="28">
        <v>46581</v>
      </c>
      <c r="C210" s="30"/>
      <c r="D210" s="30"/>
      <c r="E210" s="26"/>
      <c r="F210" s="30"/>
    </row>
    <row r="211" spans="1:6">
      <c r="A211" s="30" t="s">
        <v>69</v>
      </c>
      <c r="B211" s="28">
        <v>46582</v>
      </c>
      <c r="C211" s="30"/>
      <c r="D211" s="30"/>
      <c r="E211" s="26"/>
      <c r="F211" s="30"/>
    </row>
    <row r="212" spans="1:6">
      <c r="A212" s="30" t="s">
        <v>69</v>
      </c>
      <c r="B212" s="28">
        <v>46583</v>
      </c>
      <c r="C212" s="30"/>
      <c r="D212" s="30"/>
      <c r="E212" s="26"/>
      <c r="F212" s="30"/>
    </row>
    <row r="213" spans="1:6">
      <c r="A213" s="30" t="s">
        <v>69</v>
      </c>
      <c r="B213" s="28">
        <v>46584</v>
      </c>
      <c r="C213" s="30"/>
      <c r="D213" s="30"/>
      <c r="E213" s="26"/>
      <c r="F213" s="30"/>
    </row>
    <row r="214" spans="1:6">
      <c r="A214" s="30" t="s">
        <v>69</v>
      </c>
      <c r="B214" s="28">
        <v>46585</v>
      </c>
      <c r="C214" s="30"/>
      <c r="D214" s="30"/>
      <c r="E214" s="26"/>
      <c r="F214" s="30"/>
    </row>
    <row r="215" spans="1:6">
      <c r="A215" s="30" t="s">
        <v>69</v>
      </c>
      <c r="B215" s="28">
        <v>46586</v>
      </c>
      <c r="C215" s="30"/>
      <c r="D215" s="30"/>
      <c r="E215" s="26"/>
      <c r="F215" s="30"/>
    </row>
    <row r="216" spans="1:6">
      <c r="A216" s="30" t="s">
        <v>69</v>
      </c>
      <c r="B216" s="28">
        <v>46587</v>
      </c>
      <c r="C216" s="30"/>
      <c r="D216" s="30"/>
      <c r="E216" s="26"/>
      <c r="F216" s="30"/>
    </row>
    <row r="217" spans="1:6">
      <c r="A217" s="30" t="s">
        <v>69</v>
      </c>
      <c r="B217" s="28">
        <v>46588</v>
      </c>
      <c r="C217" s="30"/>
      <c r="D217" s="30"/>
      <c r="E217" s="26"/>
      <c r="F217" s="30"/>
    </row>
    <row r="218" spans="1:6">
      <c r="A218" s="30" t="s">
        <v>69</v>
      </c>
      <c r="B218" s="28">
        <v>46589</v>
      </c>
      <c r="C218" s="30"/>
      <c r="D218" s="30"/>
      <c r="E218" s="26"/>
      <c r="F218" s="30"/>
    </row>
    <row r="219" spans="1:6">
      <c r="A219" s="30" t="s">
        <v>69</v>
      </c>
      <c r="B219" s="28">
        <v>46590</v>
      </c>
      <c r="C219" s="30"/>
      <c r="D219" s="30"/>
      <c r="E219" s="26"/>
      <c r="F219" s="30"/>
    </row>
    <row r="220" spans="1:6">
      <c r="A220" s="30" t="s">
        <v>69</v>
      </c>
      <c r="B220" s="28">
        <v>46591</v>
      </c>
      <c r="C220" s="30"/>
      <c r="D220" s="30"/>
      <c r="E220" s="26"/>
      <c r="F220" s="30"/>
    </row>
    <row r="221" spans="1:6">
      <c r="A221" s="30" t="s">
        <v>69</v>
      </c>
      <c r="B221" s="28">
        <v>46592</v>
      </c>
      <c r="C221" s="30"/>
      <c r="D221" s="30"/>
      <c r="E221" s="26"/>
      <c r="F221" s="30"/>
    </row>
    <row r="222" spans="1:6">
      <c r="A222" s="30" t="s">
        <v>69</v>
      </c>
      <c r="B222" s="28">
        <v>46593</v>
      </c>
      <c r="C222" s="30"/>
      <c r="D222" s="30"/>
      <c r="E222" s="26"/>
      <c r="F222" s="30"/>
    </row>
    <row r="223" spans="1:6">
      <c r="A223" s="30" t="s">
        <v>69</v>
      </c>
      <c r="B223" s="28">
        <v>46594</v>
      </c>
      <c r="C223" s="30"/>
      <c r="D223" s="30"/>
      <c r="E223" s="26"/>
      <c r="F223" s="30"/>
    </row>
    <row r="224" spans="1:6">
      <c r="A224" s="30" t="s">
        <v>69</v>
      </c>
      <c r="B224" s="28">
        <v>46595</v>
      </c>
      <c r="C224" s="30"/>
      <c r="D224" s="30"/>
      <c r="E224" s="26"/>
      <c r="F224" s="30"/>
    </row>
    <row r="225" spans="1:6">
      <c r="A225" s="30" t="s">
        <v>69</v>
      </c>
      <c r="B225" s="28">
        <v>46596</v>
      </c>
      <c r="C225" s="30"/>
      <c r="D225" s="30"/>
      <c r="E225" s="26"/>
      <c r="F225" s="30"/>
    </row>
    <row r="226" spans="1:6">
      <c r="A226" s="30" t="s">
        <v>69</v>
      </c>
      <c r="B226" s="28">
        <v>46597</v>
      </c>
      <c r="C226" s="30"/>
      <c r="D226" s="30"/>
      <c r="E226" s="26"/>
      <c r="F226" s="30"/>
    </row>
    <row r="227" spans="1:6">
      <c r="A227" s="30" t="s">
        <v>69</v>
      </c>
      <c r="B227" s="28">
        <v>46598</v>
      </c>
      <c r="C227" s="30"/>
      <c r="D227" s="30"/>
      <c r="E227" s="26"/>
      <c r="F227" s="30"/>
    </row>
    <row r="228" spans="1:6">
      <c r="A228" s="30" t="s">
        <v>69</v>
      </c>
      <c r="B228" s="28">
        <v>46599</v>
      </c>
      <c r="C228" s="30"/>
      <c r="D228" s="30"/>
      <c r="E228" s="26"/>
      <c r="F228" s="30"/>
    </row>
    <row r="229" spans="1:6">
      <c r="A229" s="30" t="s">
        <v>69</v>
      </c>
      <c r="B229" s="28">
        <v>46600</v>
      </c>
      <c r="C229" s="30"/>
      <c r="D229" s="30"/>
      <c r="E229" s="26"/>
      <c r="F229" s="30"/>
    </row>
    <row r="230" spans="1:6">
      <c r="A230" s="30" t="s">
        <v>69</v>
      </c>
      <c r="B230" s="28">
        <v>46601</v>
      </c>
      <c r="C230" s="30"/>
      <c r="D230" s="30"/>
      <c r="E230" s="26"/>
      <c r="F230" s="30"/>
    </row>
    <row r="231" spans="1:6">
      <c r="A231" s="30" t="s">
        <v>69</v>
      </c>
      <c r="B231" s="28">
        <v>46602</v>
      </c>
      <c r="C231" s="30"/>
      <c r="D231" s="30"/>
      <c r="E231" s="26"/>
      <c r="F231" s="30"/>
    </row>
    <row r="232" spans="1:6">
      <c r="A232" s="30" t="s">
        <v>69</v>
      </c>
      <c r="B232" s="28">
        <v>46603</v>
      </c>
      <c r="C232" s="30"/>
      <c r="D232" s="30"/>
      <c r="E232" s="26"/>
      <c r="F232" s="30"/>
    </row>
    <row r="233" spans="1:6">
      <c r="A233" s="30" t="s">
        <v>69</v>
      </c>
      <c r="B233" s="28">
        <v>46604</v>
      </c>
      <c r="C233" s="30"/>
      <c r="D233" s="30"/>
      <c r="E233" s="26"/>
      <c r="F233" s="30"/>
    </row>
    <row r="234" spans="1:6">
      <c r="A234" s="30" t="s">
        <v>69</v>
      </c>
      <c r="B234" s="28">
        <v>46605</v>
      </c>
      <c r="C234" s="30"/>
      <c r="D234" s="30"/>
      <c r="E234" s="26"/>
      <c r="F234" s="30"/>
    </row>
    <row r="235" spans="1:6">
      <c r="A235" s="30" t="s">
        <v>69</v>
      </c>
      <c r="B235" s="28">
        <v>46606</v>
      </c>
      <c r="C235" s="30"/>
      <c r="D235" s="30"/>
      <c r="E235" s="26"/>
      <c r="F235" s="30"/>
    </row>
    <row r="236" spans="1:6">
      <c r="A236" s="30" t="s">
        <v>69</v>
      </c>
      <c r="B236" s="28">
        <v>46607</v>
      </c>
      <c r="C236" s="30"/>
      <c r="D236" s="30"/>
      <c r="E236" s="26"/>
      <c r="F236" s="30"/>
    </row>
    <row r="237" spans="1:6">
      <c r="A237" s="30" t="s">
        <v>69</v>
      </c>
      <c r="B237" s="28">
        <v>46608</v>
      </c>
      <c r="C237" s="30"/>
      <c r="D237" s="30"/>
      <c r="E237" s="26"/>
      <c r="F237" s="30"/>
    </row>
    <row r="238" spans="1:6">
      <c r="A238" s="30" t="s">
        <v>69</v>
      </c>
      <c r="B238" s="28">
        <v>46609</v>
      </c>
      <c r="C238" s="30"/>
      <c r="D238" s="30"/>
      <c r="E238" s="26"/>
      <c r="F238" s="30"/>
    </row>
    <row r="239" spans="1:6">
      <c r="A239" s="30" t="s">
        <v>69</v>
      </c>
      <c r="B239" s="28">
        <v>46610</v>
      </c>
      <c r="C239" s="30"/>
      <c r="D239" s="30"/>
      <c r="E239" s="26"/>
      <c r="F239" s="30"/>
    </row>
    <row r="240" spans="1:6">
      <c r="A240" s="30" t="s">
        <v>69</v>
      </c>
      <c r="B240" s="28">
        <v>46611</v>
      </c>
      <c r="C240" s="30"/>
      <c r="D240" s="30"/>
      <c r="E240" s="26"/>
      <c r="F240" s="30"/>
    </row>
    <row r="241" spans="1:6">
      <c r="A241" s="30" t="s">
        <v>69</v>
      </c>
      <c r="B241" s="28">
        <v>46612</v>
      </c>
      <c r="C241" s="30"/>
      <c r="D241" s="30"/>
      <c r="E241" s="26"/>
      <c r="F241" s="30"/>
    </row>
    <row r="242" spans="1:6">
      <c r="A242" s="30" t="s">
        <v>69</v>
      </c>
      <c r="B242" s="28">
        <v>46613</v>
      </c>
      <c r="C242" s="30"/>
      <c r="D242" s="30"/>
      <c r="E242" s="26"/>
      <c r="F242" s="30"/>
    </row>
    <row r="243" spans="1:6">
      <c r="A243" s="30" t="s">
        <v>69</v>
      </c>
      <c r="B243" s="28">
        <v>46614</v>
      </c>
      <c r="C243" s="30"/>
      <c r="D243" s="30"/>
      <c r="E243" s="26"/>
      <c r="F243" s="30"/>
    </row>
    <row r="244" spans="1:6">
      <c r="A244" s="30" t="s">
        <v>69</v>
      </c>
      <c r="B244" s="28">
        <v>46615</v>
      </c>
      <c r="C244" s="30"/>
      <c r="D244" s="30"/>
      <c r="E244" s="26"/>
      <c r="F244" s="30"/>
    </row>
    <row r="245" spans="1:6">
      <c r="A245" s="30" t="s">
        <v>69</v>
      </c>
      <c r="B245" s="28">
        <v>46616</v>
      </c>
      <c r="C245" s="30"/>
      <c r="D245" s="30"/>
      <c r="E245" s="26"/>
      <c r="F245" s="30"/>
    </row>
    <row r="246" spans="1:6">
      <c r="A246" s="30" t="s">
        <v>69</v>
      </c>
      <c r="B246" s="28">
        <v>46617</v>
      </c>
      <c r="C246" s="30"/>
      <c r="D246" s="30"/>
      <c r="E246" s="26"/>
      <c r="F246" s="30"/>
    </row>
    <row r="247" spans="1:6">
      <c r="A247" s="30" t="s">
        <v>69</v>
      </c>
      <c r="B247" s="28">
        <v>46618</v>
      </c>
      <c r="C247" s="30"/>
      <c r="D247" s="30"/>
      <c r="E247" s="26"/>
      <c r="F247" s="30"/>
    </row>
    <row r="248" spans="1:6">
      <c r="A248" s="30" t="s">
        <v>69</v>
      </c>
      <c r="B248" s="28">
        <v>46619</v>
      </c>
      <c r="C248" s="30"/>
      <c r="D248" s="30"/>
      <c r="E248" s="26"/>
      <c r="F248" s="30"/>
    </row>
    <row r="249" spans="1:6">
      <c r="A249" s="30" t="s">
        <v>69</v>
      </c>
      <c r="B249" s="28">
        <v>46620</v>
      </c>
      <c r="C249" s="30"/>
      <c r="D249" s="30"/>
      <c r="E249" s="26"/>
      <c r="F249" s="30"/>
    </row>
    <row r="250" spans="1:6">
      <c r="A250" s="30" t="s">
        <v>69</v>
      </c>
      <c r="B250" s="28">
        <v>46621</v>
      </c>
      <c r="C250" s="30"/>
      <c r="D250" s="30"/>
      <c r="E250" s="26"/>
      <c r="F250" s="30"/>
    </row>
    <row r="251" spans="1:6">
      <c r="A251" s="30" t="s">
        <v>69</v>
      </c>
      <c r="B251" s="28">
        <v>46622</v>
      </c>
      <c r="C251" s="30"/>
      <c r="D251" s="30"/>
      <c r="E251" s="26"/>
      <c r="F251" s="30"/>
    </row>
    <row r="252" spans="1:6">
      <c r="A252" s="30" t="s">
        <v>69</v>
      </c>
      <c r="B252" s="28">
        <v>46623</v>
      </c>
      <c r="C252" s="30"/>
      <c r="D252" s="30"/>
      <c r="E252" s="26"/>
      <c r="F252" s="30"/>
    </row>
    <row r="253" spans="1:6">
      <c r="A253" s="30" t="s">
        <v>69</v>
      </c>
      <c r="B253" s="28">
        <v>46624</v>
      </c>
      <c r="C253" s="30"/>
      <c r="D253" s="30"/>
      <c r="E253" s="26"/>
      <c r="F253" s="30"/>
    </row>
    <row r="254" spans="1:6">
      <c r="A254" s="30" t="s">
        <v>69</v>
      </c>
      <c r="B254" s="28">
        <v>46625</v>
      </c>
      <c r="C254" s="30"/>
      <c r="D254" s="30"/>
      <c r="E254" s="26"/>
      <c r="F254" s="30"/>
    </row>
    <row r="255" spans="1:6">
      <c r="A255" s="30" t="s">
        <v>69</v>
      </c>
      <c r="B255" s="28">
        <v>46626</v>
      </c>
      <c r="C255" s="30"/>
      <c r="D255" s="30"/>
      <c r="E255" s="26"/>
      <c r="F255" s="30"/>
    </row>
    <row r="256" spans="1:6">
      <c r="A256" s="30" t="s">
        <v>69</v>
      </c>
      <c r="B256" s="28">
        <v>46627</v>
      </c>
      <c r="C256" s="30"/>
      <c r="D256" s="30"/>
      <c r="E256" s="26"/>
      <c r="F256" s="30"/>
    </row>
    <row r="257" spans="1:6">
      <c r="A257" s="30" t="s">
        <v>69</v>
      </c>
      <c r="B257" s="28">
        <v>46628</v>
      </c>
      <c r="C257" s="30"/>
      <c r="D257" s="30"/>
      <c r="E257" s="26"/>
      <c r="F257" s="30"/>
    </row>
    <row r="258" spans="1:6">
      <c r="A258" s="30" t="s">
        <v>69</v>
      </c>
      <c r="B258" s="28">
        <v>46629</v>
      </c>
      <c r="C258" s="30"/>
      <c r="D258" s="30"/>
      <c r="E258" s="26"/>
      <c r="F258" s="30"/>
    </row>
    <row r="259" spans="1:6">
      <c r="A259" s="30" t="s">
        <v>69</v>
      </c>
      <c r="B259" s="28">
        <v>46630</v>
      </c>
      <c r="C259" s="30"/>
      <c r="D259" s="30"/>
      <c r="E259" s="26"/>
      <c r="F259" s="30"/>
    </row>
    <row r="260" spans="1:6">
      <c r="A260" s="30" t="s">
        <v>69</v>
      </c>
      <c r="B260" s="28">
        <v>46631</v>
      </c>
      <c r="C260" s="30"/>
      <c r="D260" s="30"/>
      <c r="E260" s="26"/>
      <c r="F260" s="30"/>
    </row>
    <row r="261" spans="1:6">
      <c r="A261" s="30" t="s">
        <v>69</v>
      </c>
      <c r="B261" s="28">
        <v>46684</v>
      </c>
      <c r="C261" s="30"/>
      <c r="D261" s="30"/>
      <c r="E261" s="26"/>
      <c r="F261" s="30"/>
    </row>
    <row r="262" spans="1:6">
      <c r="A262" s="30" t="s">
        <v>69</v>
      </c>
      <c r="B262" s="28">
        <v>46685</v>
      </c>
      <c r="C262" s="30"/>
      <c r="D262" s="30"/>
      <c r="E262" s="26"/>
      <c r="F262" s="30"/>
    </row>
    <row r="263" spans="1:6">
      <c r="A263" s="30" t="s">
        <v>69</v>
      </c>
      <c r="B263" s="28">
        <v>46686</v>
      </c>
      <c r="C263" s="30"/>
      <c r="D263" s="30"/>
      <c r="E263" s="26"/>
      <c r="F263" s="30"/>
    </row>
    <row r="264" spans="1:6">
      <c r="A264" s="30" t="s">
        <v>69</v>
      </c>
      <c r="B264" s="28">
        <v>46687</v>
      </c>
      <c r="C264" s="30"/>
      <c r="D264" s="30"/>
      <c r="E264" s="26"/>
      <c r="F264" s="30"/>
    </row>
    <row r="265" spans="1:6">
      <c r="A265" s="30" t="s">
        <v>69</v>
      </c>
      <c r="B265" s="28">
        <v>46688</v>
      </c>
      <c r="C265" s="30"/>
      <c r="D265" s="30"/>
      <c r="E265" s="26"/>
      <c r="F265" s="30"/>
    </row>
    <row r="266" spans="1:6">
      <c r="A266" s="30" t="s">
        <v>69</v>
      </c>
      <c r="B266" s="28">
        <v>46689</v>
      </c>
      <c r="C266" s="30"/>
      <c r="D266" s="30"/>
      <c r="E266" s="26"/>
      <c r="F266" s="30"/>
    </row>
    <row r="267" spans="1:6">
      <c r="A267" s="30" t="s">
        <v>69</v>
      </c>
      <c r="B267" s="28">
        <v>46690</v>
      </c>
      <c r="C267" s="30"/>
      <c r="D267" s="30"/>
      <c r="E267" s="26"/>
      <c r="F267" s="30"/>
    </row>
    <row r="268" spans="1:6">
      <c r="A268" s="30" t="s">
        <v>69</v>
      </c>
      <c r="B268" s="28">
        <v>46691</v>
      </c>
      <c r="C268" s="30"/>
      <c r="D268" s="30"/>
      <c r="E268" s="26"/>
      <c r="F268" s="30"/>
    </row>
    <row r="269" spans="1:6">
      <c r="A269" s="30" t="s">
        <v>69</v>
      </c>
      <c r="B269" s="28">
        <v>46692</v>
      </c>
      <c r="C269" s="30"/>
      <c r="D269" s="30"/>
      <c r="E269" s="26"/>
      <c r="F269" s="30"/>
    </row>
    <row r="270" spans="1:6">
      <c r="A270" s="30" t="s">
        <v>69</v>
      </c>
      <c r="B270" s="28">
        <v>46693</v>
      </c>
      <c r="C270" s="30"/>
      <c r="D270" s="30"/>
      <c r="E270" s="26"/>
      <c r="F270" s="30"/>
    </row>
    <row r="271" spans="1:6">
      <c r="A271" s="30" t="s">
        <v>69</v>
      </c>
      <c r="B271" s="28">
        <v>46694</v>
      </c>
      <c r="C271" s="30"/>
      <c r="D271" s="30"/>
      <c r="E271" s="26"/>
      <c r="F271" s="30"/>
    </row>
    <row r="272" spans="1:6">
      <c r="A272" s="30" t="s">
        <v>69</v>
      </c>
      <c r="B272" s="28">
        <v>46695</v>
      </c>
      <c r="C272" s="30"/>
      <c r="D272" s="30"/>
      <c r="E272" s="26"/>
      <c r="F272" s="30"/>
    </row>
    <row r="273" spans="1:6">
      <c r="A273" s="30" t="s">
        <v>69</v>
      </c>
      <c r="B273" s="28">
        <v>46696</v>
      </c>
      <c r="C273" s="30"/>
      <c r="D273" s="30"/>
      <c r="E273" s="26"/>
      <c r="F273" s="30"/>
    </row>
    <row r="274" spans="1:6">
      <c r="A274" s="30" t="s">
        <v>69</v>
      </c>
      <c r="B274" s="28">
        <v>46697</v>
      </c>
      <c r="C274" s="30"/>
      <c r="D274" s="30"/>
      <c r="E274" s="26"/>
      <c r="F274" s="30"/>
    </row>
    <row r="275" spans="1:6">
      <c r="A275" s="30" t="s">
        <v>69</v>
      </c>
      <c r="B275" s="28">
        <v>46698</v>
      </c>
      <c r="C275" s="30"/>
      <c r="D275" s="30"/>
      <c r="E275" s="26"/>
      <c r="F275" s="30"/>
    </row>
    <row r="276" spans="1:6">
      <c r="A276" s="30" t="s">
        <v>69</v>
      </c>
      <c r="B276" s="28">
        <v>46740</v>
      </c>
      <c r="C276" s="30"/>
      <c r="D276" s="30"/>
      <c r="E276" s="26"/>
      <c r="F276" s="30"/>
    </row>
    <row r="277" spans="1:6">
      <c r="A277" s="30" t="s">
        <v>69</v>
      </c>
      <c r="B277" s="28">
        <v>46741</v>
      </c>
      <c r="C277" s="30"/>
      <c r="D277" s="30"/>
      <c r="E277" s="26"/>
      <c r="F277" s="30"/>
    </row>
    <row r="278" spans="1:6">
      <c r="A278" s="30" t="s">
        <v>69</v>
      </c>
      <c r="B278" s="28">
        <v>46742</v>
      </c>
      <c r="C278" s="30"/>
      <c r="D278" s="30"/>
      <c r="E278" s="26"/>
      <c r="F278" s="30"/>
    </row>
    <row r="279" spans="1:6">
      <c r="A279" s="30" t="s">
        <v>69</v>
      </c>
      <c r="B279" s="28">
        <v>46743</v>
      </c>
      <c r="C279" s="30"/>
      <c r="D279" s="30"/>
      <c r="E279" s="26"/>
      <c r="F279" s="30"/>
    </row>
    <row r="280" spans="1:6">
      <c r="A280" s="30" t="s">
        <v>69</v>
      </c>
      <c r="B280" s="28">
        <v>46744</v>
      </c>
      <c r="C280" s="30"/>
      <c r="D280" s="30"/>
      <c r="E280" s="26"/>
      <c r="F280" s="30"/>
    </row>
    <row r="281" spans="1:6">
      <c r="A281" s="30" t="s">
        <v>69</v>
      </c>
      <c r="B281" s="28">
        <v>46745</v>
      </c>
      <c r="C281" s="30"/>
      <c r="D281" s="30"/>
      <c r="E281" s="26"/>
      <c r="F281" s="30"/>
    </row>
    <row r="282" spans="1:6">
      <c r="A282" s="30" t="s">
        <v>69</v>
      </c>
      <c r="B282" s="28">
        <v>46746</v>
      </c>
      <c r="C282" s="30"/>
      <c r="D282" s="30"/>
      <c r="E282" s="26"/>
      <c r="F282" s="30"/>
    </row>
    <row r="283" spans="1:6">
      <c r="A283" s="30" t="s">
        <v>69</v>
      </c>
      <c r="B283" s="28">
        <v>46747</v>
      </c>
      <c r="C283" s="30"/>
      <c r="D283" s="30"/>
      <c r="E283" s="26"/>
      <c r="F283" s="30"/>
    </row>
    <row r="284" spans="1:6">
      <c r="A284" s="30" t="s">
        <v>69</v>
      </c>
      <c r="B284" s="28">
        <v>46748</v>
      </c>
      <c r="C284" s="30"/>
      <c r="D284" s="30"/>
      <c r="E284" s="26"/>
      <c r="F284" s="30"/>
    </row>
    <row r="285" spans="1:6">
      <c r="A285" s="30" t="s">
        <v>69</v>
      </c>
      <c r="B285" s="28">
        <v>46749</v>
      </c>
      <c r="C285" s="30"/>
      <c r="D285" s="30"/>
      <c r="E285" s="26"/>
      <c r="F285" s="30"/>
    </row>
    <row r="286" spans="1:6">
      <c r="A286" s="30" t="s">
        <v>69</v>
      </c>
      <c r="B286" s="28">
        <v>46750</v>
      </c>
      <c r="C286" s="30"/>
      <c r="D286" s="30"/>
      <c r="E286" s="26"/>
      <c r="F286" s="30"/>
    </row>
    <row r="287" spans="1:6">
      <c r="A287" s="30" t="s">
        <v>69</v>
      </c>
      <c r="B287" s="28">
        <v>46751</v>
      </c>
      <c r="C287" s="30"/>
      <c r="D287" s="30"/>
      <c r="E287" s="26"/>
      <c r="F287" s="30"/>
    </row>
    <row r="288" spans="1:6">
      <c r="A288" s="30" t="s">
        <v>69</v>
      </c>
      <c r="B288" s="28">
        <v>46752</v>
      </c>
      <c r="C288" s="30"/>
      <c r="D288" s="30"/>
      <c r="E288" s="26"/>
      <c r="F288" s="30"/>
    </row>
    <row r="289" spans="1:6">
      <c r="A289" s="30" t="s">
        <v>69</v>
      </c>
      <c r="B289" s="28">
        <v>46753</v>
      </c>
      <c r="C289" s="30"/>
      <c r="D289" s="30"/>
      <c r="E289" s="26"/>
      <c r="F289" s="30"/>
    </row>
    <row r="290" spans="1:6">
      <c r="A290" s="30" t="s">
        <v>69</v>
      </c>
      <c r="B290" s="28">
        <v>46754</v>
      </c>
      <c r="C290" s="30"/>
      <c r="D290" s="30"/>
      <c r="E290" s="26"/>
      <c r="F290" s="30"/>
    </row>
    <row r="291" spans="1:6">
      <c r="A291" s="30" t="s">
        <v>69</v>
      </c>
      <c r="B291" s="28">
        <v>46796</v>
      </c>
      <c r="C291" s="30"/>
      <c r="D291" s="30"/>
      <c r="E291" s="26"/>
      <c r="F291" s="30"/>
    </row>
    <row r="292" spans="1:6">
      <c r="A292" s="30" t="s">
        <v>69</v>
      </c>
      <c r="B292" s="28">
        <v>46797</v>
      </c>
      <c r="C292" s="30"/>
      <c r="D292" s="30"/>
      <c r="E292" s="26"/>
      <c r="F292" s="30"/>
    </row>
    <row r="293" spans="1:6">
      <c r="A293" s="30" t="s">
        <v>69</v>
      </c>
      <c r="B293" s="28">
        <v>46798</v>
      </c>
      <c r="C293" s="30"/>
      <c r="D293" s="30"/>
      <c r="E293" s="26"/>
      <c r="F293" s="30"/>
    </row>
    <row r="294" spans="1:6">
      <c r="A294" s="30" t="s">
        <v>69</v>
      </c>
      <c r="B294" s="28">
        <v>46799</v>
      </c>
      <c r="C294" s="30"/>
      <c r="D294" s="30"/>
      <c r="E294" s="26"/>
      <c r="F294" s="30"/>
    </row>
    <row r="295" spans="1:6">
      <c r="A295" s="30" t="s">
        <v>69</v>
      </c>
      <c r="B295" s="28">
        <v>46800</v>
      </c>
      <c r="C295" s="30"/>
      <c r="D295" s="30"/>
      <c r="E295" s="26"/>
      <c r="F295" s="30"/>
    </row>
    <row r="296" spans="1:6">
      <c r="A296" s="30" t="s">
        <v>69</v>
      </c>
      <c r="B296" s="28">
        <v>46801</v>
      </c>
      <c r="C296" s="30"/>
      <c r="D296" s="30"/>
      <c r="E296" s="26"/>
      <c r="F296" s="30"/>
    </row>
    <row r="297" spans="1:6">
      <c r="A297" s="30" t="s">
        <v>69</v>
      </c>
      <c r="B297" s="28">
        <v>46802</v>
      </c>
      <c r="C297" s="30"/>
      <c r="D297" s="30"/>
      <c r="E297" s="26"/>
      <c r="F297" s="30"/>
    </row>
    <row r="298" spans="1:6">
      <c r="A298" s="30" t="s">
        <v>69</v>
      </c>
      <c r="B298" s="28">
        <v>46803</v>
      </c>
      <c r="C298" s="30"/>
      <c r="D298" s="30"/>
      <c r="E298" s="26"/>
      <c r="F298" s="30"/>
    </row>
    <row r="299" spans="1:6">
      <c r="A299" s="30" t="s">
        <v>69</v>
      </c>
      <c r="B299" s="28">
        <v>46804</v>
      </c>
      <c r="C299" s="30"/>
      <c r="D299" s="30"/>
      <c r="E299" s="26"/>
      <c r="F299" s="30"/>
    </row>
    <row r="300" spans="1:6">
      <c r="A300" s="30" t="s">
        <v>69</v>
      </c>
      <c r="B300" s="28">
        <v>46805</v>
      </c>
      <c r="C300" s="30"/>
      <c r="D300" s="30"/>
      <c r="E300" s="26"/>
      <c r="F300" s="30"/>
    </row>
    <row r="301" spans="1:6">
      <c r="A301" s="30" t="s">
        <v>69</v>
      </c>
      <c r="B301" s="28">
        <v>46806</v>
      </c>
      <c r="C301" s="30"/>
      <c r="D301" s="30"/>
      <c r="E301" s="26"/>
      <c r="F301" s="30"/>
    </row>
    <row r="302" spans="1:6">
      <c r="A302" s="30" t="s">
        <v>69</v>
      </c>
      <c r="B302" s="28">
        <v>46807</v>
      </c>
      <c r="C302" s="30"/>
      <c r="D302" s="30"/>
      <c r="E302" s="26"/>
      <c r="F302" s="30"/>
    </row>
    <row r="303" spans="1:6">
      <c r="A303" s="30" t="s">
        <v>69</v>
      </c>
      <c r="B303" s="28">
        <v>46808</v>
      </c>
      <c r="C303" s="30"/>
      <c r="D303" s="30"/>
      <c r="E303" s="26"/>
      <c r="F303" s="30"/>
    </row>
    <row r="304" spans="1:6">
      <c r="A304" s="30" t="s">
        <v>69</v>
      </c>
      <c r="B304" s="28">
        <v>46809</v>
      </c>
      <c r="C304" s="30"/>
      <c r="D304" s="30"/>
      <c r="E304" s="26"/>
      <c r="F304" s="30"/>
    </row>
    <row r="305" spans="1:6">
      <c r="A305" s="30" t="s">
        <v>69</v>
      </c>
      <c r="B305" s="28">
        <v>46810</v>
      </c>
      <c r="C305" s="30"/>
      <c r="D305" s="30"/>
      <c r="E305" s="26"/>
      <c r="F305" s="30"/>
    </row>
    <row r="306" spans="1:6">
      <c r="A306" s="30" t="s">
        <v>69</v>
      </c>
      <c r="B306" s="28">
        <v>46859</v>
      </c>
      <c r="C306" s="30"/>
      <c r="D306" s="30"/>
      <c r="E306" s="26"/>
      <c r="F306" s="30"/>
    </row>
    <row r="307" spans="1:6">
      <c r="A307" s="30" t="s">
        <v>69</v>
      </c>
      <c r="B307" s="28">
        <v>46860</v>
      </c>
      <c r="C307" s="30"/>
      <c r="D307" s="30"/>
      <c r="E307" s="26"/>
      <c r="F307" s="30"/>
    </row>
    <row r="308" spans="1:6">
      <c r="A308" s="30" t="s">
        <v>69</v>
      </c>
      <c r="B308" s="28">
        <v>46861</v>
      </c>
      <c r="C308" s="30"/>
      <c r="D308" s="30"/>
      <c r="E308" s="26"/>
      <c r="F308" s="30"/>
    </row>
    <row r="309" spans="1:6">
      <c r="A309" s="30" t="s">
        <v>69</v>
      </c>
      <c r="B309" s="28">
        <v>46862</v>
      </c>
      <c r="C309" s="30"/>
      <c r="D309" s="30"/>
      <c r="E309" s="26"/>
      <c r="F309" s="30"/>
    </row>
    <row r="310" spans="1:6">
      <c r="A310" s="30" t="s">
        <v>69</v>
      </c>
      <c r="B310" s="28">
        <v>46863</v>
      </c>
      <c r="C310" s="30"/>
      <c r="D310" s="30"/>
      <c r="E310" s="26"/>
      <c r="F310" s="30"/>
    </row>
    <row r="311" spans="1:6">
      <c r="A311" s="30" t="s">
        <v>69</v>
      </c>
      <c r="B311" s="28">
        <v>46864</v>
      </c>
      <c r="C311" s="30"/>
      <c r="D311" s="30"/>
      <c r="E311" s="26"/>
      <c r="F311" s="30"/>
    </row>
    <row r="312" spans="1:6">
      <c r="A312" s="30" t="s">
        <v>69</v>
      </c>
      <c r="B312" s="28">
        <v>46865</v>
      </c>
      <c r="C312" s="30"/>
      <c r="D312" s="30"/>
      <c r="E312" s="26"/>
      <c r="F312" s="30"/>
    </row>
    <row r="313" spans="1:6">
      <c r="A313" s="30" t="s">
        <v>69</v>
      </c>
      <c r="B313" s="28">
        <v>46866</v>
      </c>
      <c r="C313" s="30"/>
      <c r="D313" s="30"/>
      <c r="E313" s="26"/>
      <c r="F313" s="30"/>
    </row>
    <row r="314" spans="1:6">
      <c r="A314" s="30" t="s">
        <v>69</v>
      </c>
      <c r="B314" s="28">
        <v>46867</v>
      </c>
      <c r="C314" s="30"/>
      <c r="D314" s="30"/>
      <c r="E314" s="26"/>
      <c r="F314" s="30"/>
    </row>
    <row r="315" spans="1:6">
      <c r="A315" s="30" t="s">
        <v>69</v>
      </c>
      <c r="B315" s="28">
        <v>46868</v>
      </c>
      <c r="C315" s="30"/>
      <c r="D315" s="30"/>
      <c r="E315" s="26"/>
      <c r="F315" s="30"/>
    </row>
    <row r="316" spans="1:6">
      <c r="A316" s="30" t="s">
        <v>69</v>
      </c>
      <c r="B316" s="28">
        <v>46869</v>
      </c>
      <c r="C316" s="30"/>
      <c r="D316" s="30"/>
      <c r="E316" s="26"/>
      <c r="F316" s="30"/>
    </row>
    <row r="317" spans="1:6">
      <c r="A317" s="30" t="s">
        <v>69</v>
      </c>
      <c r="B317" s="28">
        <v>46870</v>
      </c>
      <c r="C317" s="30"/>
      <c r="D317" s="30"/>
      <c r="E317" s="26"/>
      <c r="F317" s="30"/>
    </row>
    <row r="318" spans="1:6">
      <c r="A318" s="30" t="s">
        <v>69</v>
      </c>
      <c r="B318" s="28">
        <v>46871</v>
      </c>
      <c r="C318" s="30"/>
      <c r="D318" s="30"/>
      <c r="E318" s="26"/>
      <c r="F318" s="30"/>
    </row>
    <row r="319" spans="1:6">
      <c r="A319" s="30" t="s">
        <v>69</v>
      </c>
      <c r="B319" s="28">
        <v>46872</v>
      </c>
      <c r="C319" s="30"/>
      <c r="D319" s="30"/>
      <c r="E319" s="26"/>
      <c r="F319" s="30"/>
    </row>
    <row r="320" spans="1:6">
      <c r="A320" s="30" t="s">
        <v>69</v>
      </c>
      <c r="B320" s="28">
        <v>46873</v>
      </c>
      <c r="C320" s="30"/>
      <c r="D320" s="30"/>
      <c r="E320" s="26"/>
      <c r="F320" s="30"/>
    </row>
    <row r="321" spans="1:6">
      <c r="A321" s="30" t="s">
        <v>69</v>
      </c>
      <c r="B321" s="28">
        <v>46874</v>
      </c>
      <c r="C321" s="30"/>
      <c r="D321" s="30"/>
      <c r="E321" s="26"/>
      <c r="F321" s="30"/>
    </row>
    <row r="322" spans="1:6">
      <c r="A322" s="30" t="s">
        <v>69</v>
      </c>
      <c r="B322" s="28">
        <v>46899</v>
      </c>
      <c r="C322" s="30"/>
      <c r="D322" s="30"/>
      <c r="E322" s="26"/>
      <c r="F322" s="30"/>
    </row>
    <row r="323" spans="1:6">
      <c r="A323" s="30" t="s">
        <v>69</v>
      </c>
      <c r="B323" s="28">
        <v>46900</v>
      </c>
      <c r="C323" s="30"/>
      <c r="D323" s="30"/>
      <c r="E323" s="26"/>
      <c r="F323" s="30"/>
    </row>
    <row r="324" spans="1:6">
      <c r="A324" s="30" t="s">
        <v>69</v>
      </c>
      <c r="B324" s="28">
        <v>46901</v>
      </c>
      <c r="C324" s="30"/>
      <c r="D324" s="30"/>
      <c r="E324" s="26"/>
      <c r="F324" s="30"/>
    </row>
    <row r="325" spans="1:6">
      <c r="A325" s="30" t="s">
        <v>69</v>
      </c>
      <c r="B325" s="28">
        <v>46938</v>
      </c>
      <c r="C325" s="30"/>
      <c r="D325" s="30"/>
      <c r="E325" s="26"/>
      <c r="F325" s="30"/>
    </row>
    <row r="326" spans="1:6">
      <c r="A326" s="30" t="s">
        <v>69</v>
      </c>
      <c r="B326" s="28">
        <v>46939</v>
      </c>
      <c r="C326" s="30"/>
      <c r="D326" s="30"/>
      <c r="E326" s="26"/>
      <c r="F326" s="30"/>
    </row>
    <row r="327" spans="1:6">
      <c r="A327" s="30" t="s">
        <v>69</v>
      </c>
      <c r="B327" s="28">
        <v>46940</v>
      </c>
      <c r="C327" s="30"/>
      <c r="D327" s="30"/>
      <c r="E327" s="26"/>
      <c r="F327" s="30"/>
    </row>
    <row r="328" spans="1:6">
      <c r="A328" s="30" t="s">
        <v>69</v>
      </c>
      <c r="B328" s="28">
        <v>46941</v>
      </c>
      <c r="C328" s="30"/>
      <c r="D328" s="30"/>
      <c r="E328" s="26"/>
      <c r="F328" s="30"/>
    </row>
    <row r="329" spans="1:6">
      <c r="A329" s="30" t="s">
        <v>69</v>
      </c>
      <c r="B329" s="28">
        <v>46942</v>
      </c>
      <c r="C329" s="30"/>
      <c r="D329" s="30"/>
      <c r="E329" s="26"/>
      <c r="F329" s="30"/>
    </row>
    <row r="330" spans="1:6">
      <c r="A330" s="30" t="s">
        <v>69</v>
      </c>
      <c r="B330" s="28">
        <v>46943</v>
      </c>
      <c r="C330" s="30"/>
      <c r="D330" s="30"/>
      <c r="E330" s="26"/>
      <c r="F330" s="30"/>
    </row>
    <row r="331" spans="1:6">
      <c r="A331" s="30" t="s">
        <v>69</v>
      </c>
      <c r="B331" s="28">
        <v>46944</v>
      </c>
      <c r="C331" s="30"/>
      <c r="D331" s="30"/>
      <c r="E331" s="26"/>
      <c r="F331" s="30"/>
    </row>
    <row r="332" spans="1:6">
      <c r="A332" s="30" t="s">
        <v>69</v>
      </c>
      <c r="B332" s="28">
        <v>46945</v>
      </c>
      <c r="C332" s="30"/>
      <c r="D332" s="30"/>
      <c r="E332" s="26"/>
      <c r="F332" s="30"/>
    </row>
    <row r="333" spans="1:6">
      <c r="A333" s="30" t="s">
        <v>69</v>
      </c>
      <c r="B333" s="28">
        <v>46946</v>
      </c>
      <c r="C333" s="30"/>
      <c r="D333" s="30"/>
      <c r="E333" s="26"/>
      <c r="F333" s="30"/>
    </row>
    <row r="334" spans="1:6">
      <c r="A334" s="30" t="s">
        <v>69</v>
      </c>
      <c r="B334" s="28">
        <v>46947</v>
      </c>
      <c r="C334" s="30"/>
      <c r="D334" s="30"/>
      <c r="E334" s="26"/>
      <c r="F334" s="30"/>
    </row>
    <row r="335" spans="1:6">
      <c r="A335" s="30" t="s">
        <v>69</v>
      </c>
      <c r="B335" s="28">
        <v>46948</v>
      </c>
      <c r="C335" s="30"/>
      <c r="D335" s="30"/>
      <c r="E335" s="26"/>
      <c r="F335" s="30"/>
    </row>
    <row r="336" spans="1:6">
      <c r="A336" s="30" t="s">
        <v>69</v>
      </c>
      <c r="B336" s="28">
        <v>46949</v>
      </c>
      <c r="C336" s="30"/>
      <c r="D336" s="30"/>
      <c r="E336" s="26"/>
      <c r="F336" s="30"/>
    </row>
    <row r="337" spans="1:6">
      <c r="A337" s="30" t="s">
        <v>69</v>
      </c>
      <c r="B337" s="28">
        <v>46950</v>
      </c>
      <c r="C337" s="30"/>
      <c r="D337" s="30"/>
      <c r="E337" s="26"/>
      <c r="F337" s="30"/>
    </row>
    <row r="338" spans="1:6">
      <c r="A338" s="30" t="s">
        <v>69</v>
      </c>
      <c r="B338" s="28">
        <v>46951</v>
      </c>
      <c r="C338" s="30"/>
      <c r="D338" s="30"/>
      <c r="E338" s="26"/>
      <c r="F338" s="30"/>
    </row>
    <row r="339" spans="1:6">
      <c r="A339" s="30" t="s">
        <v>69</v>
      </c>
      <c r="B339" s="28">
        <v>46952</v>
      </c>
      <c r="C339" s="30"/>
      <c r="D339" s="30"/>
      <c r="E339" s="26"/>
      <c r="F339" s="30"/>
    </row>
    <row r="340" spans="1:6">
      <c r="A340" s="30" t="s">
        <v>69</v>
      </c>
      <c r="B340" s="28">
        <v>46953</v>
      </c>
      <c r="C340" s="30"/>
      <c r="D340" s="30"/>
      <c r="E340" s="26"/>
      <c r="F340" s="30"/>
    </row>
    <row r="341" spans="1:6">
      <c r="A341" s="30" t="s">
        <v>69</v>
      </c>
      <c r="B341" s="28">
        <v>46954</v>
      </c>
      <c r="C341" s="30"/>
      <c r="D341" s="30"/>
      <c r="E341" s="26"/>
      <c r="F341" s="30"/>
    </row>
    <row r="342" spans="1:6">
      <c r="A342" s="30" t="s">
        <v>69</v>
      </c>
      <c r="B342" s="28">
        <v>46955</v>
      </c>
      <c r="C342" s="30"/>
      <c r="D342" s="30"/>
      <c r="E342" s="26"/>
      <c r="F342" s="30"/>
    </row>
    <row r="343" spans="1:6">
      <c r="A343" s="30" t="s">
        <v>69</v>
      </c>
      <c r="B343" s="28">
        <v>46956</v>
      </c>
      <c r="C343" s="30"/>
      <c r="D343" s="30"/>
      <c r="E343" s="26"/>
      <c r="F343" s="30"/>
    </row>
    <row r="344" spans="1:6">
      <c r="A344" s="30" t="s">
        <v>69</v>
      </c>
      <c r="B344" s="28">
        <v>46957</v>
      </c>
      <c r="C344" s="30"/>
      <c r="D344" s="30"/>
      <c r="E344" s="26"/>
      <c r="F344" s="30"/>
    </row>
    <row r="345" spans="1:6">
      <c r="A345" s="30" t="s">
        <v>69</v>
      </c>
      <c r="B345" s="28">
        <v>46958</v>
      </c>
      <c r="C345" s="30"/>
      <c r="D345" s="30"/>
      <c r="E345" s="26"/>
      <c r="F345" s="30"/>
    </row>
    <row r="346" spans="1:6">
      <c r="A346" s="30" t="s">
        <v>69</v>
      </c>
      <c r="B346" s="28">
        <v>46959</v>
      </c>
      <c r="C346" s="30"/>
      <c r="D346" s="30"/>
      <c r="E346" s="26"/>
      <c r="F346" s="30"/>
    </row>
    <row r="347" spans="1:6">
      <c r="A347" s="30" t="s">
        <v>69</v>
      </c>
      <c r="B347" s="28">
        <v>46960</v>
      </c>
      <c r="C347" s="30"/>
      <c r="D347" s="30"/>
      <c r="E347" s="26"/>
      <c r="F347" s="30"/>
    </row>
    <row r="348" spans="1:6">
      <c r="A348" s="30" t="s">
        <v>69</v>
      </c>
      <c r="B348" s="28">
        <v>46961</v>
      </c>
      <c r="C348" s="30"/>
      <c r="D348" s="30"/>
      <c r="E348" s="26"/>
      <c r="F348" s="30"/>
    </row>
    <row r="349" spans="1:6">
      <c r="A349" s="30" t="s">
        <v>69</v>
      </c>
      <c r="B349" s="28">
        <v>46962</v>
      </c>
      <c r="C349" s="30"/>
      <c r="D349" s="30"/>
      <c r="E349" s="26"/>
      <c r="F349" s="30"/>
    </row>
    <row r="350" spans="1:6">
      <c r="A350" s="30" t="s">
        <v>69</v>
      </c>
      <c r="B350" s="28">
        <v>46963</v>
      </c>
      <c r="C350" s="30"/>
      <c r="D350" s="30"/>
      <c r="E350" s="26"/>
      <c r="F350" s="30"/>
    </row>
    <row r="351" spans="1:6">
      <c r="A351" s="30" t="s">
        <v>69</v>
      </c>
      <c r="B351" s="28">
        <v>46964</v>
      </c>
      <c r="C351" s="30"/>
      <c r="D351" s="30"/>
      <c r="E351" s="26"/>
      <c r="F351" s="30"/>
    </row>
    <row r="352" spans="1:6">
      <c r="A352" s="30" t="s">
        <v>69</v>
      </c>
      <c r="B352" s="28">
        <v>46965</v>
      </c>
      <c r="C352" s="30"/>
      <c r="D352" s="30"/>
      <c r="E352" s="26"/>
      <c r="F352" s="30"/>
    </row>
    <row r="353" spans="1:6">
      <c r="A353" s="30" t="s">
        <v>69</v>
      </c>
      <c r="B353" s="28">
        <v>46966</v>
      </c>
      <c r="C353" s="30"/>
      <c r="D353" s="30"/>
      <c r="E353" s="26"/>
      <c r="F353" s="30"/>
    </row>
    <row r="354" spans="1:6">
      <c r="A354" s="30" t="s">
        <v>69</v>
      </c>
      <c r="B354" s="28">
        <v>46967</v>
      </c>
      <c r="C354" s="30"/>
      <c r="D354" s="30"/>
      <c r="E354" s="26"/>
      <c r="F354" s="30"/>
    </row>
    <row r="355" spans="1:6">
      <c r="A355" s="30" t="s">
        <v>69</v>
      </c>
      <c r="B355" s="28">
        <v>46968</v>
      </c>
      <c r="C355" s="30"/>
      <c r="D355" s="30"/>
      <c r="E355" s="26"/>
      <c r="F355" s="30"/>
    </row>
    <row r="356" spans="1:6">
      <c r="A356" s="30" t="s">
        <v>69</v>
      </c>
      <c r="B356" s="28">
        <v>46969</v>
      </c>
      <c r="C356" s="30"/>
      <c r="D356" s="30"/>
      <c r="E356" s="26"/>
      <c r="F356" s="30"/>
    </row>
    <row r="357" spans="1:6">
      <c r="A357" s="30" t="s">
        <v>69</v>
      </c>
      <c r="B357" s="28">
        <v>46970</v>
      </c>
      <c r="C357" s="30"/>
      <c r="D357" s="30"/>
      <c r="E357" s="26"/>
      <c r="F357" s="30"/>
    </row>
    <row r="358" spans="1:6">
      <c r="A358" s="30" t="s">
        <v>69</v>
      </c>
      <c r="B358" s="28">
        <v>46971</v>
      </c>
      <c r="C358" s="30"/>
      <c r="D358" s="30"/>
      <c r="E358" s="26"/>
      <c r="F358" s="30"/>
    </row>
    <row r="359" spans="1:6">
      <c r="A359" s="30" t="s">
        <v>69</v>
      </c>
      <c r="B359" s="28">
        <v>46972</v>
      </c>
      <c r="C359" s="30"/>
      <c r="D359" s="30"/>
      <c r="E359" s="26"/>
      <c r="F359" s="30"/>
    </row>
    <row r="360" spans="1:6">
      <c r="A360" s="30" t="s">
        <v>69</v>
      </c>
      <c r="B360" s="28">
        <v>46973</v>
      </c>
      <c r="C360" s="30"/>
      <c r="D360" s="30"/>
      <c r="E360" s="26"/>
      <c r="F360" s="30"/>
    </row>
    <row r="361" spans="1:6">
      <c r="A361" s="30" t="s">
        <v>69</v>
      </c>
      <c r="B361" s="28">
        <v>46974</v>
      </c>
      <c r="C361" s="30"/>
      <c r="D361" s="30"/>
      <c r="E361" s="26"/>
      <c r="F361" s="30"/>
    </row>
    <row r="362" spans="1:6">
      <c r="A362" s="30" t="s">
        <v>69</v>
      </c>
      <c r="B362" s="28">
        <v>46975</v>
      </c>
      <c r="C362" s="30"/>
      <c r="D362" s="30"/>
      <c r="E362" s="26"/>
      <c r="F362" s="30"/>
    </row>
    <row r="363" spans="1:6">
      <c r="A363" s="30" t="s">
        <v>69</v>
      </c>
      <c r="B363" s="28">
        <v>46976</v>
      </c>
      <c r="C363" s="30"/>
      <c r="D363" s="30"/>
      <c r="E363" s="26"/>
      <c r="F363" s="30"/>
    </row>
    <row r="364" spans="1:6">
      <c r="A364" s="30" t="s">
        <v>69</v>
      </c>
      <c r="B364" s="28">
        <v>46977</v>
      </c>
      <c r="C364" s="30"/>
      <c r="D364" s="30"/>
      <c r="E364" s="26"/>
      <c r="F364" s="30"/>
    </row>
    <row r="365" spans="1:6">
      <c r="A365" s="30" t="s">
        <v>69</v>
      </c>
      <c r="B365" s="28">
        <v>46978</v>
      </c>
      <c r="C365" s="30"/>
      <c r="D365" s="30"/>
      <c r="E365" s="26"/>
      <c r="F365" s="30"/>
    </row>
    <row r="366" spans="1:6">
      <c r="A366" s="30" t="s">
        <v>69</v>
      </c>
      <c r="B366" s="28">
        <v>46979</v>
      </c>
      <c r="C366" s="30"/>
      <c r="D366" s="30"/>
      <c r="E366" s="26"/>
      <c r="F366" s="30"/>
    </row>
    <row r="367" spans="1:6">
      <c r="A367" s="30" t="s">
        <v>69</v>
      </c>
      <c r="B367" s="28">
        <v>46980</v>
      </c>
      <c r="C367" s="30"/>
      <c r="D367" s="30"/>
      <c r="E367" s="26"/>
      <c r="F367" s="30"/>
    </row>
    <row r="368" spans="1:6">
      <c r="A368" s="30" t="s">
        <v>69</v>
      </c>
      <c r="B368" s="28">
        <v>46981</v>
      </c>
      <c r="C368" s="30"/>
      <c r="D368" s="30"/>
      <c r="E368" s="26"/>
      <c r="F368" s="30"/>
    </row>
    <row r="369" spans="1:6">
      <c r="A369" s="30" t="s">
        <v>69</v>
      </c>
      <c r="B369" s="28">
        <v>46982</v>
      </c>
      <c r="C369" s="30"/>
      <c r="D369" s="30"/>
      <c r="E369" s="26"/>
      <c r="F369" s="30"/>
    </row>
    <row r="370" spans="1:6">
      <c r="A370" s="30" t="s">
        <v>69</v>
      </c>
      <c r="B370" s="28">
        <v>46983</v>
      </c>
      <c r="C370" s="30"/>
      <c r="D370" s="30"/>
      <c r="E370" s="26"/>
      <c r="F370" s="30"/>
    </row>
    <row r="371" spans="1:6">
      <c r="A371" s="30" t="s">
        <v>69</v>
      </c>
      <c r="B371" s="28">
        <v>46984</v>
      </c>
      <c r="C371" s="30"/>
      <c r="D371" s="30"/>
      <c r="E371" s="26"/>
      <c r="F371" s="30"/>
    </row>
    <row r="372" spans="1:6">
      <c r="A372" s="30" t="s">
        <v>69</v>
      </c>
      <c r="B372" s="28">
        <v>46985</v>
      </c>
      <c r="C372" s="30"/>
      <c r="D372" s="30"/>
      <c r="E372" s="26"/>
      <c r="F372" s="30"/>
    </row>
    <row r="373" spans="1:6">
      <c r="A373" s="30" t="s">
        <v>69</v>
      </c>
      <c r="B373" s="28">
        <v>46986</v>
      </c>
      <c r="C373" s="30"/>
      <c r="D373" s="30"/>
      <c r="E373" s="26"/>
      <c r="F373" s="30"/>
    </row>
    <row r="374" spans="1:6">
      <c r="A374" s="30" t="s">
        <v>69</v>
      </c>
      <c r="B374" s="28">
        <v>46987</v>
      </c>
      <c r="C374" s="30"/>
      <c r="D374" s="30"/>
      <c r="E374" s="26"/>
      <c r="F374" s="30"/>
    </row>
    <row r="375" spans="1:6">
      <c r="A375" s="30" t="s">
        <v>69</v>
      </c>
      <c r="B375" s="28">
        <v>46988</v>
      </c>
      <c r="C375" s="30"/>
      <c r="D375" s="30"/>
      <c r="E375" s="26"/>
      <c r="F375" s="30"/>
    </row>
    <row r="376" spans="1:6">
      <c r="A376" s="30" t="s">
        <v>69</v>
      </c>
      <c r="B376" s="28">
        <v>46989</v>
      </c>
      <c r="C376" s="30"/>
      <c r="D376" s="30"/>
      <c r="E376" s="26"/>
      <c r="F376" s="30"/>
    </row>
    <row r="377" spans="1:6">
      <c r="A377" s="30" t="s">
        <v>69</v>
      </c>
      <c r="B377" s="28">
        <v>46990</v>
      </c>
      <c r="C377" s="30"/>
      <c r="D377" s="30"/>
      <c r="E377" s="26"/>
      <c r="F377" s="30"/>
    </row>
    <row r="378" spans="1:6">
      <c r="A378" s="30" t="s">
        <v>69</v>
      </c>
      <c r="B378" s="28">
        <v>46991</v>
      </c>
      <c r="C378" s="30"/>
      <c r="D378" s="30"/>
      <c r="E378" s="26"/>
      <c r="F378" s="30"/>
    </row>
    <row r="379" spans="1:6">
      <c r="A379" s="30" t="s">
        <v>69</v>
      </c>
      <c r="B379" s="28">
        <v>46992</v>
      </c>
      <c r="C379" s="30"/>
      <c r="D379" s="30"/>
      <c r="E379" s="26"/>
      <c r="F379" s="30"/>
    </row>
    <row r="380" spans="1:6">
      <c r="A380" s="30" t="s">
        <v>69</v>
      </c>
      <c r="B380" s="28">
        <v>46993</v>
      </c>
      <c r="C380" s="30"/>
      <c r="D380" s="30"/>
      <c r="E380" s="26"/>
      <c r="F380" s="30"/>
    </row>
    <row r="381" spans="1:6">
      <c r="A381" s="30" t="s">
        <v>69</v>
      </c>
      <c r="B381" s="28">
        <v>46994</v>
      </c>
      <c r="C381" s="30"/>
      <c r="D381" s="30"/>
      <c r="E381" s="26"/>
      <c r="F381" s="30"/>
    </row>
    <row r="382" spans="1:6">
      <c r="A382" s="30" t="s">
        <v>69</v>
      </c>
      <c r="B382" s="28">
        <v>46995</v>
      </c>
      <c r="C382" s="30"/>
      <c r="D382" s="30"/>
      <c r="E382" s="26"/>
      <c r="F382" s="30"/>
    </row>
    <row r="383" spans="1:6">
      <c r="B383" s="22"/>
    </row>
    <row r="384" spans="1:6">
      <c r="B384" s="22"/>
    </row>
    <row r="385" spans="2:2">
      <c r="B385" s="22"/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Agenda</vt:lpstr>
      <vt:lpstr>Données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Franks</dc:creator>
  <cp:lastModifiedBy>François</cp:lastModifiedBy>
  <dcterms:created xsi:type="dcterms:W3CDTF">2024-03-20T19:29:41Z</dcterms:created>
  <dcterms:modified xsi:type="dcterms:W3CDTF">2026-08-11T07:50:23Z</dcterms:modified>
</cp:coreProperties>
</file>