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33C7B21-21B8-478A-9C7B-30EBB7C9757E}" xr6:coauthVersionLast="47" xr6:coauthVersionMax="47" xr10:uidLastSave="{00000000-0000-0000-0000-000000000000}"/>
  <bookViews>
    <workbookView xWindow="-120" yWindow="-120" windowWidth="29040" windowHeight="15720" xr2:uid="{07ED79C3-7F4C-42F2-AD89-BD43BA390F81}"/>
  </bookViews>
  <sheets>
    <sheet name="BD" sheetId="2" r:id="rId1"/>
    <sheet name="Accueil" sheetId="1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eta.COUNTA" hidden="1" xlm="1">#NAME?</definedName>
    <definedName name="_xleta.DATEDIF" hidden="1" xlm="1">#NAME?</definedName>
    <definedName name="_xleta.IF" hidden="1" xlm="1">#NAME?</definedName>
    <definedName name="_xleta.INDEX" hidden="1" xlm="1">#NAME?</definedName>
    <definedName name="_xleta.IRR" hidden="1" xlm="1">#NAME?</definedName>
    <definedName name="_xleta.ISBLANK" hidden="1" xlm="1">#NAME?</definedName>
    <definedName name="_xleta.MAX" hidden="1" xlm="1">#NAME?</definedName>
    <definedName name="_xleta.MIN" hidden="1" xlm="1">#NAME?</definedName>
    <definedName name="_xleta.MONTH" hidden="1" xlm="1">#NAME?</definedName>
    <definedName name="_xleta.N" hidden="1" xlm="1">#NAME?</definedName>
    <definedName name="_xleta.NUMBERVALUE" hidden="1" xlm="1">#NAME?</definedName>
    <definedName name="_xleta.SIGN" hidden="1" xlm="1">#NAME?</definedName>
    <definedName name="_xleta.T" hidden="1" xlm="1">#NAME?</definedName>
    <definedName name="_xleta.YEAR" hidden="1" xlm="1">#NAME?</definedName>
    <definedName name="Anniversaires">[1]BD!$V$2:$X$26</definedName>
    <definedName name="AnniversairesMensuel">[2]BD!$D$2:$G$49</definedName>
    <definedName name="Bque">[2]BD!$A$11:$A$12</definedName>
    <definedName name="Caté">'[2]Petits projets'!$B$114:$B$118</definedName>
    <definedName name="Coches" localSheetId="0">[1]BD!$A$63:$A$67</definedName>
    <definedName name="Coches3">[1]BD!$E$9:$E$16</definedName>
    <definedName name="Concerne">[3]Dates!$K$2:$K$13</definedName>
    <definedName name="economies">[4]DB!$I$2:$K$97</definedName>
    <definedName name="Epargne">[1]BD!$A$47:$A$52</definedName>
    <definedName name="Fiches">[1]BDFiches!$A$2:$AD$128</definedName>
    <definedName name="Logos">#REF!</definedName>
    <definedName name="MoyensPaiements">[2]BD!$A$15:$A$23</definedName>
    <definedName name="NomSpécialité">'[1]Fiche-contact'!$M$4:$M$33</definedName>
    <definedName name="Objet">[1]BD!$A$40:$A$44</definedName>
    <definedName name="Paiement">[5]BD!$E$6:$E$14</definedName>
    <definedName name="Pourcent">[2]BD!$J$12:$J$18</definedName>
    <definedName name="Progress">[2]BD!$J$2:$J$7</definedName>
    <definedName name="Saints2025">[1]BD!$J$2:$K$374</definedName>
    <definedName name="Saints2027">[1]BD!$P$2:$Q$378</definedName>
    <definedName name="vertex42_copyright" hidden="1">"© 2006-2018 Vertex42 LLC"</definedName>
    <definedName name="vertex42_id" hidden="1">"gantt-chart_L.xlsx"</definedName>
    <definedName name="vertex42_title" hidden="1">"Gantt Chart Template"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5" i="2" l="1"/>
  <c r="G14" i="2"/>
  <c r="E14" i="2"/>
  <c r="F14" i="2" s="1"/>
  <c r="G13" i="2"/>
  <c r="E13" i="2"/>
  <c r="F13" i="2" s="1"/>
  <c r="G12" i="2"/>
  <c r="E12" i="2"/>
  <c r="F12" i="2" s="1"/>
  <c r="G11" i="2"/>
  <c r="E11" i="2"/>
  <c r="F11" i="2" s="1"/>
  <c r="G10" i="2"/>
  <c r="E10" i="2"/>
  <c r="F10" i="2" s="1"/>
  <c r="G9" i="2"/>
  <c r="E9" i="2"/>
  <c r="F9" i="2" s="1"/>
  <c r="G8" i="2"/>
  <c r="E8" i="2"/>
  <c r="F8" i="2" s="1"/>
  <c r="G7" i="2"/>
  <c r="E7" i="2"/>
  <c r="F7" i="2" s="1"/>
  <c r="G6" i="2"/>
  <c r="E6" i="2"/>
  <c r="F6" i="2" s="1"/>
  <c r="G5" i="2"/>
  <c r="E5" i="2"/>
  <c r="F5" i="2" s="1"/>
  <c r="G4" i="2"/>
  <c r="E4" i="2"/>
  <c r="F4" i="2" s="1"/>
  <c r="G3" i="2"/>
  <c r="E3" i="2"/>
  <c r="F3" i="2" s="1"/>
</calcChain>
</file>

<file path=xl/sharedStrings.xml><?xml version="1.0" encoding="utf-8"?>
<sst xmlns="http://schemas.openxmlformats.org/spreadsheetml/2006/main" count="52" uniqueCount="31">
  <si>
    <t>Date</t>
  </si>
  <si>
    <t>Qté</t>
  </si>
  <si>
    <t>€/litre</t>
  </si>
  <si>
    <t>Km</t>
  </si>
  <si>
    <t>Km/plein</t>
  </si>
  <si>
    <t>Conso</t>
  </si>
  <si>
    <t>Coût</t>
  </si>
  <si>
    <t>Ensemble tapis sol caoutchouc + bac de coffre</t>
  </si>
  <si>
    <t>Mise à jour GPS Europe</t>
  </si>
  <si>
    <t>Révision 1 an : à minima</t>
  </si>
  <si>
    <t>Révision 2 ans</t>
  </si>
  <si>
    <t>Révision des 3 ans : à minima</t>
  </si>
  <si>
    <t>Révision 4 ans+ remplacemt liquide frein + C.T.</t>
  </si>
  <si>
    <t>Révision 5 ans à minima</t>
  </si>
  <si>
    <t>Révision 6 ans + C.T. + 2 pneus + courroie</t>
  </si>
  <si>
    <t>Rév 7 ans décalaminage + bougies préchauffage</t>
  </si>
  <si>
    <t>Révision 8 ans + Ctrl technique</t>
  </si>
  <si>
    <r>
      <t>Révision 9 ans à minima +</t>
    </r>
    <r>
      <rPr>
        <b/>
        <sz val="9"/>
        <color rgb="FF008000"/>
        <rFont val="Calibri"/>
        <family val="2"/>
      </rPr>
      <t xml:space="preserve"> Cde new car ?</t>
    </r>
  </si>
  <si>
    <t>Jauge carburant déréglée : réinitialisation</t>
  </si>
  <si>
    <t>Fixation tour d'aile arrière porte D</t>
  </si>
  <si>
    <t>Pression pneus qui chute : Achat compresseur</t>
  </si>
  <si>
    <t>Réparation pneu (vis dans le pneu !)</t>
  </si>
  <si>
    <t>2 pneus MICHELIN 4 saisons M+S avant</t>
  </si>
  <si>
    <t>2 pneus MICHELIN 4 saisons M+S arrière</t>
  </si>
  <si>
    <t>Intervention</t>
  </si>
  <si>
    <t>Type</t>
  </si>
  <si>
    <t>Entretien</t>
  </si>
  <si>
    <t>Panne</t>
  </si>
  <si>
    <t>pas de ligne vide dans un tableau structuré</t>
  </si>
  <si>
    <t>courroie distribution</t>
  </si>
  <si>
    <t>entretien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</si>
</sst>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/mm/yy;@"/>
    <numFmt numFmtId="165" formatCode="0.0&quot; L&quot;"/>
    <numFmt numFmtId="166" formatCode="_-* #,##0.000\ &quot;€&quot;_-;\-* #,##0.000\ &quot;€&quot;_-;_-* &quot;-&quot;??\ &quot;€&quot;_-;_-@_-"/>
    <numFmt numFmtId="167" formatCode="0.00&quot; L&quot;"/>
    <numFmt numFmtId="168" formatCode="_(&quot;€&quot;* #,##0.00_);_(&quot;€&quot;* \(#,##0.00\);_(&quot;€&quot;* &quot;-&quot;??_);_(@_)"/>
    <numFmt numFmtId="169" formatCode="_-* #,##0\ &quot;€&quot;_-;\-* #,##0\ &quot;€&quot;_-;_-* &quot;-&quot;??\ &quot;€&quot;_-;_-@_-"/>
    <numFmt numFmtId="174" formatCode="#,##0.00\ &quot;€&quot;"/>
  </numFmts>
  <fonts count="10">
    <font>
      <sz val="10"/>
      <color theme="1"/>
      <name val="Calibri"/>
      <family val="2"/>
    </font>
    <font>
      <sz val="11"/>
      <color theme="1"/>
      <name val="Garamond"/>
      <family val="2"/>
    </font>
    <font>
      <b/>
      <sz val="9"/>
      <name val="Calibri"/>
      <family val="2"/>
    </font>
    <font>
      <b/>
      <sz val="12"/>
      <name val="ADLaM Display"/>
    </font>
    <font>
      <sz val="9"/>
      <color theme="1"/>
      <name val="Calibri"/>
      <family val="2"/>
    </font>
    <font>
      <sz val="12"/>
      <color theme="1"/>
      <name val="ADLaM Display"/>
    </font>
    <font>
      <b/>
      <sz val="9"/>
      <color rgb="FF008000"/>
      <name val="Calibri"/>
      <family val="2"/>
    </font>
    <font>
      <b/>
      <sz val="9"/>
      <color rgb="FF0033CC"/>
      <name val="Calibri"/>
      <family val="2"/>
    </font>
    <font>
      <sz val="8"/>
      <name val="Calibri"/>
      <family val="2"/>
    </font>
    <font>
      <sz val="12"/>
      <color rgb="FF374649"/>
      <name val="Roboto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7">
    <border>
      <left/>
      <right/>
      <top/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 style="thin">
        <color theme="3" tint="0.59996337778862885"/>
      </top>
      <bottom/>
      <diagonal/>
    </border>
  </borders>
  <cellStyleXfs count="3">
    <xf numFmtId="0" fontId="0" fillId="0" borderId="0"/>
    <xf numFmtId="0" fontId="1" fillId="0" borderId="0"/>
    <xf numFmtId="168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69" fontId="0" fillId="0" borderId="0" xfId="0" applyNumberForma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4" fontId="4" fillId="0" borderId="0" xfId="0" applyNumberFormat="1" applyFont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64" fontId="4" fillId="0" borderId="3" xfId="0" applyNumberFormat="1" applyFont="1" applyBorder="1" applyAlignment="1">
      <alignment vertical="center"/>
    </xf>
    <xf numFmtId="165" fontId="4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4" fontId="4" fillId="0" borderId="3" xfId="0" applyNumberFormat="1" applyFont="1" applyBorder="1" applyAlignment="1">
      <alignment horizontal="center" vertical="center"/>
    </xf>
    <xf numFmtId="2" fontId="4" fillId="3" borderId="2" xfId="1" applyNumberFormat="1" applyFont="1" applyFill="1" applyBorder="1" applyAlignment="1">
      <alignment horizontal="left" vertical="center"/>
    </xf>
    <xf numFmtId="0" fontId="2" fillId="2" borderId="0" xfId="1" applyFont="1" applyFill="1" applyBorder="1" applyAlignment="1">
      <alignment vertical="center"/>
    </xf>
    <xf numFmtId="2" fontId="4" fillId="0" borderId="3" xfId="1" applyNumberFormat="1" applyFont="1" applyBorder="1" applyAlignment="1">
      <alignment horizontal="left" vertical="center"/>
    </xf>
    <xf numFmtId="0" fontId="9" fillId="0" borderId="0" xfId="0" applyFont="1"/>
    <xf numFmtId="1" fontId="0" fillId="0" borderId="0" xfId="0" applyNumberFormat="1" applyAlignment="1">
      <alignment vertical="center"/>
    </xf>
    <xf numFmtId="165" fontId="4" fillId="3" borderId="1" xfId="0" applyNumberFormat="1" applyFont="1" applyFill="1" applyBorder="1" applyAlignment="1">
      <alignment horizontal="center" vertical="center"/>
    </xf>
    <xf numFmtId="166" fontId="4" fillId="3" borderId="1" xfId="0" applyNumberFormat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7" fontId="4" fillId="3" borderId="1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5" fontId="4" fillId="3" borderId="3" xfId="0" applyNumberFormat="1" applyFont="1" applyFill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/>
    </xf>
    <xf numFmtId="1" fontId="4" fillId="3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7" fontId="4" fillId="3" borderId="3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vertical="center"/>
    </xf>
    <xf numFmtId="164" fontId="4" fillId="3" borderId="3" xfId="0" applyNumberFormat="1" applyFont="1" applyFill="1" applyBorder="1" applyAlignment="1">
      <alignment vertical="center"/>
    </xf>
    <xf numFmtId="44" fontId="4" fillId="3" borderId="1" xfId="0" applyNumberFormat="1" applyFont="1" applyFill="1" applyBorder="1" applyAlignment="1">
      <alignment horizontal="center" vertical="center"/>
    </xf>
    <xf numFmtId="44" fontId="4" fillId="3" borderId="3" xfId="0" applyNumberFormat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 wrapText="1"/>
    </xf>
    <xf numFmtId="2" fontId="4" fillId="3" borderId="3" xfId="1" applyNumberFormat="1" applyFont="1" applyFill="1" applyBorder="1" applyAlignment="1">
      <alignment horizontal="left" vertical="center"/>
    </xf>
    <xf numFmtId="0" fontId="4" fillId="3" borderId="3" xfId="1" applyNumberFormat="1" applyFont="1" applyFill="1" applyBorder="1" applyAlignment="1">
      <alignment horizontal="right" vertical="center"/>
    </xf>
    <xf numFmtId="0" fontId="4" fillId="0" borderId="3" xfId="1" applyNumberFormat="1" applyFont="1" applyBorder="1" applyAlignment="1">
      <alignment horizontal="right" vertical="center"/>
    </xf>
    <xf numFmtId="2" fontId="7" fillId="0" borderId="6" xfId="1" applyNumberFormat="1" applyFont="1" applyBorder="1" applyAlignment="1">
      <alignment horizontal="left" vertical="center"/>
    </xf>
    <xf numFmtId="2" fontId="4" fillId="0" borderId="6" xfId="1" applyNumberFormat="1" applyFont="1" applyBorder="1" applyAlignment="1">
      <alignment horizontal="left" vertical="center"/>
    </xf>
    <xf numFmtId="0" fontId="4" fillId="0" borderId="6" xfId="1" applyNumberFormat="1" applyFont="1" applyBorder="1" applyAlignment="1">
      <alignment horizontal="right" vertical="center"/>
    </xf>
    <xf numFmtId="2" fontId="4" fillId="3" borderId="6" xfId="1" applyNumberFormat="1" applyFont="1" applyFill="1" applyBorder="1" applyAlignment="1">
      <alignment horizontal="left" vertical="center"/>
    </xf>
    <xf numFmtId="2" fontId="7" fillId="0" borderId="3" xfId="1" applyNumberFormat="1" applyFont="1" applyBorder="1" applyAlignment="1">
      <alignment horizontal="left" vertical="center"/>
    </xf>
    <xf numFmtId="164" fontId="4" fillId="3" borderId="3" xfId="1" applyNumberFormat="1" applyFont="1" applyFill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 vertical="center"/>
    </xf>
    <xf numFmtId="164" fontId="4" fillId="0" borderId="6" xfId="1" applyNumberFormat="1" applyFont="1" applyBorder="1" applyAlignment="1">
      <alignment horizontal="center" vertical="center"/>
    </xf>
    <xf numFmtId="0" fontId="2" fillId="2" borderId="0" xfId="1" applyFont="1" applyFill="1" applyBorder="1" applyAlignment="1">
      <alignment horizontal="right" vertical="center" wrapText="1"/>
    </xf>
    <xf numFmtId="44" fontId="0" fillId="0" borderId="0" xfId="0" applyNumberFormat="1" applyAlignment="1">
      <alignment vertical="center"/>
    </xf>
    <xf numFmtId="164" fontId="4" fillId="0" borderId="5" xfId="0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164" fontId="4" fillId="0" borderId="0" xfId="0" applyNumberFormat="1" applyFont="1" applyBorder="1" applyAlignment="1">
      <alignment vertical="center"/>
    </xf>
    <xf numFmtId="174" fontId="4" fillId="3" borderId="3" xfId="2" applyNumberFormat="1" applyFont="1" applyFill="1" applyBorder="1" applyAlignment="1">
      <alignment horizontal="center" vertical="center"/>
    </xf>
    <xf numFmtId="174" fontId="4" fillId="0" borderId="3" xfId="2" applyNumberFormat="1" applyFont="1" applyBorder="1" applyAlignment="1">
      <alignment horizontal="center" vertical="center"/>
    </xf>
    <xf numFmtId="174" fontId="4" fillId="0" borderId="6" xfId="2" applyNumberFormat="1" applyFont="1" applyBorder="1" applyAlignment="1">
      <alignment horizontal="center" vertical="center"/>
    </xf>
  </cellXfs>
  <cellStyles count="3">
    <cellStyle name="Monétaire 4" xfId="2" xr:uid="{4DAF73A6-E95B-429F-B127-BD8BB1504C70}"/>
    <cellStyle name="Normal" xfId="0" builtinId="0"/>
    <cellStyle name="Normal 2 2 2" xfId="1" xr:uid="{27B1B173-A16C-4719-8752-0D6DFB57D610}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74" formatCode="#,##0.00\ &quot;€&quot;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0" formatCode="General"/>
      <fill>
        <patternFill patternType="solid">
          <fgColor theme="7" tint="0.79998168889431442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2" formatCode="0.00"/>
      <fill>
        <patternFill patternType="solid">
          <fgColor theme="7" tint="0.79998168889431442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4" formatCode="dd/mm/yy;@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 tint="-0.24994659260841701"/>
        </top>
        <bottom/>
        <vertical/>
        <horizontal/>
      </border>
    </dxf>
    <dxf>
      <border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34" formatCode="_-* #,##0.00\ &quot;€&quot;_-;\-* #,##0.00\ &quot;€&quot;_-;_-* &quot;-&quot;??\ &quot;€&quot;_-;_-@_-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7" formatCode="0.00&quot; L&quot;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" formatCode="0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6" formatCode="_-* #,##0.000\ &quot;€&quot;_-;\-* #,##0.000\ &quot;€&quot;_-;_-* &quot;-&quot;??\ &quot;€&quot;_-;_-@_-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5" formatCode="0.0&quot; L&quot;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4" formatCode="dd/mm/yy;@"/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0" tint="-0.24994659260841701"/>
        </top>
        <bottom/>
        <vertical/>
        <horizontal/>
      </border>
    </dxf>
    <dxf>
      <border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theme="0" tint="-0.499984740745262"/>
        </top>
        <bottom style="thin">
          <color theme="0" tint="-0.2499465926084170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619125</xdr:colOff>
      <xdr:row>0</xdr:row>
      <xdr:rowOff>209550</xdr:rowOff>
    </xdr:from>
    <xdr:to>
      <xdr:col>15</xdr:col>
      <xdr:colOff>114300</xdr:colOff>
      <xdr:row>2</xdr:row>
      <xdr:rowOff>123825</xdr:rowOff>
    </xdr:to>
    <xdr:sp macro="[0]!VOITU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A16D131-7551-4FAF-8C08-D79C070E8AB0}"/>
            </a:ext>
          </a:extLst>
        </xdr:cNvPr>
        <xdr:cNvSpPr/>
      </xdr:nvSpPr>
      <xdr:spPr>
        <a:xfrm>
          <a:off x="11582400" y="209550"/>
          <a:ext cx="101917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1</xdr:row>
      <xdr:rowOff>38100</xdr:rowOff>
    </xdr:from>
    <xdr:to>
      <xdr:col>6</xdr:col>
      <xdr:colOff>571500</xdr:colOff>
      <xdr:row>3</xdr:row>
      <xdr:rowOff>76200</xdr:rowOff>
    </xdr:to>
    <xdr:sp macro="[0]!VOITU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A0F6FF7-63AD-AA3A-927D-0C54A3719032}"/>
            </a:ext>
          </a:extLst>
        </xdr:cNvPr>
        <xdr:cNvSpPr/>
      </xdr:nvSpPr>
      <xdr:spPr>
        <a:xfrm>
          <a:off x="4124325" y="200025"/>
          <a:ext cx="1019175" cy="361950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accent5">
              <a:lumMod val="20000"/>
              <a:lumOff val="8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1"/>
        <a:lstStyle/>
        <a:p>
          <a:pPr algn="l"/>
          <a:r>
            <a:rPr lang="fr-FR" sz="1200">
              <a:solidFill>
                <a:sysClr val="windowText" lastClr="000000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Voiture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5-Dossier-Orgasiseur/A5-Modification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5-Dossier-Organiseur/2-AGEND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3_PROGRAMMES/3-2_Agendas/2023-Agenda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2_Carton/1-Petits%20fichiers%20excel/Calendrier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5-Dossier-Organiseur/2-Agenda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Fiches"/>
      <sheetName val="Fiche-contact"/>
      <sheetName val="BD"/>
      <sheetName val="Banque"/>
      <sheetName val="Mensuel"/>
      <sheetName val="2025"/>
      <sheetName val="2026"/>
      <sheetName val="2027"/>
      <sheetName val="Divers"/>
      <sheetName val="Annuel"/>
      <sheetName val="DACIA"/>
    </sheetNames>
    <sheetDataSet>
      <sheetData sheetId="0">
        <row r="2">
          <cell r="A2">
            <v>1</v>
          </cell>
          <cell r="B2" t="str">
            <v>Appart - Vie courante</v>
          </cell>
          <cell r="C2" t="str">
            <v>2M SARL Roc Eclair</v>
          </cell>
          <cell r="D2" t="str">
            <v>Pompes funèbres</v>
          </cell>
          <cell r="G2" t="str">
            <v>2 Rue Clément Ader</v>
          </cell>
          <cell r="I2">
            <v>67500</v>
          </cell>
          <cell r="J2" t="str">
            <v>HAGUENAU</v>
          </cell>
          <cell r="K2" t="str">
            <v>03 88 07 11 33</v>
          </cell>
          <cell r="L2" t="str">
            <v>Standard</v>
          </cell>
          <cell r="U2">
            <v>45970</v>
          </cell>
          <cell r="V2" t="str">
            <v>Devis : environ 4000 €</v>
          </cell>
        </row>
        <row r="3">
          <cell r="A3">
            <v>2</v>
          </cell>
          <cell r="B3" t="str">
            <v>Appart - Vie courante</v>
          </cell>
          <cell r="C3" t="str">
            <v>Aéroclub Haguenau</v>
          </cell>
          <cell r="D3" t="str">
            <v>Ecole de pilotage</v>
          </cell>
          <cell r="G3" t="str">
            <v>Aérodrome n° 5</v>
          </cell>
          <cell r="I3">
            <v>67500</v>
          </cell>
          <cell r="J3" t="str">
            <v>HAGUENAU</v>
          </cell>
          <cell r="K3" t="str">
            <v>03 88 93 88 59</v>
          </cell>
          <cell r="L3" t="str">
            <v>Standard</v>
          </cell>
          <cell r="S3" t="str">
            <v>info@dev.aeroclub-haguenau.com</v>
          </cell>
          <cell r="AC3" t="str">
            <v>Abonnemt : 400€ / Initiat° : 500€</v>
          </cell>
        </row>
        <row r="4">
          <cell r="A4">
            <v>3</v>
          </cell>
          <cell r="B4" t="str">
            <v>Appart - Vie courante</v>
          </cell>
          <cell r="C4" t="str">
            <v>ATH</v>
          </cell>
          <cell r="D4" t="str">
            <v>Ascenceurs</v>
          </cell>
          <cell r="E4" t="str">
            <v>STROH</v>
          </cell>
          <cell r="F4" t="str">
            <v>Hubert</v>
          </cell>
          <cell r="G4" t="str">
            <v>16 rue de Neuviller</v>
          </cell>
          <cell r="I4">
            <v>67330</v>
          </cell>
          <cell r="J4" t="str">
            <v>BOUXWILLER</v>
          </cell>
          <cell r="K4">
            <v>388704037</v>
          </cell>
          <cell r="L4" t="str">
            <v>Accueil</v>
          </cell>
          <cell r="M4">
            <v>634186877</v>
          </cell>
          <cell r="N4" t="str">
            <v>M. STROH ?</v>
          </cell>
          <cell r="S4" t="str">
            <v>contact.ath@orange.fr</v>
          </cell>
          <cell r="AD4" t="str">
            <v>J</v>
          </cell>
        </row>
        <row r="5">
          <cell r="A5">
            <v>4</v>
          </cell>
          <cell r="B5" t="str">
            <v>Appart - Vie courante</v>
          </cell>
          <cell r="C5" t="str">
            <v>AXA Haguenau</v>
          </cell>
          <cell r="D5" t="str">
            <v>Assurances</v>
          </cell>
          <cell r="E5" t="str">
            <v>DARENE</v>
          </cell>
          <cell r="F5" t="str">
            <v>Cédric</v>
          </cell>
          <cell r="G5" t="str">
            <v>20 rue Saint Georges</v>
          </cell>
          <cell r="H5" t="str">
            <v>BP 87</v>
          </cell>
          <cell r="I5">
            <v>67500</v>
          </cell>
          <cell r="J5" t="str">
            <v>HAGUENAU</v>
          </cell>
          <cell r="K5">
            <v>388510055</v>
          </cell>
          <cell r="L5" t="str">
            <v>Agence Brumath</v>
          </cell>
          <cell r="M5">
            <v>155922692</v>
          </cell>
          <cell r="N5" t="str">
            <v>Assistance</v>
          </cell>
          <cell r="O5">
            <v>970820018</v>
          </cell>
          <cell r="P5" t="str">
            <v>Bris de glace</v>
          </cell>
          <cell r="Q5" t="str">
            <v>03 88 06 10 33</v>
          </cell>
          <cell r="R5" t="str">
            <v>AXA Haguenau</v>
          </cell>
          <cell r="S5" t="str">
            <v>agence.brumath@axa.fr</v>
          </cell>
          <cell r="U5">
            <v>45295</v>
          </cell>
          <cell r="V5" t="str">
            <v>Assurance habitation + voiture</v>
          </cell>
          <cell r="AC5" t="str">
            <v>Réf client = 1474704804_x000D_
Fait aussi banque + prêt voiture</v>
          </cell>
          <cell r="AD5" t="str">
            <v>K</v>
          </cell>
        </row>
        <row r="6">
          <cell r="A6">
            <v>5</v>
          </cell>
          <cell r="B6" t="str">
            <v>Appart - Vie courante</v>
          </cell>
          <cell r="C6" t="str">
            <v>BPALC</v>
          </cell>
          <cell r="D6" t="str">
            <v>Banque</v>
          </cell>
          <cell r="E6" t="str">
            <v>MITTENBUHLER</v>
          </cell>
          <cell r="F6" t="str">
            <v>Evelyne</v>
          </cell>
          <cell r="G6" t="str">
            <v>4a rue de la Moder</v>
          </cell>
          <cell r="I6">
            <v>67500</v>
          </cell>
          <cell r="J6" t="str">
            <v>HAGUENAU</v>
          </cell>
          <cell r="K6">
            <v>368039111</v>
          </cell>
          <cell r="L6" t="str">
            <v>Standard</v>
          </cell>
          <cell r="M6">
            <v>354221000</v>
          </cell>
          <cell r="N6" t="str">
            <v>Conseillère</v>
          </cell>
          <cell r="S6" t="str">
            <v>evelyne.mittenbuhler@bpalc.fr</v>
          </cell>
          <cell r="U6">
            <v>44902</v>
          </cell>
          <cell r="V6" t="str">
            <v>Ouverture livret A moi</v>
          </cell>
          <cell r="W6">
            <v>44902</v>
          </cell>
          <cell r="X6" t="str">
            <v>Ouverture livret A Jeanine</v>
          </cell>
          <cell r="Y6" t="str">
            <v>26/06/2024</v>
          </cell>
          <cell r="Z6" t="str">
            <v>Ouverture Quintessa2 moi</v>
          </cell>
          <cell r="AA6" t="str">
            <v>13/06/2025</v>
          </cell>
          <cell r="AB6" t="str">
            <v>Ouverture Horizeo 2 Jeanine</v>
          </cell>
          <cell r="AC6" t="str">
            <v>On pose une question (pb carte bleue) jamais reçu de réponse !</v>
          </cell>
        </row>
        <row r="7">
          <cell r="A7">
            <v>6</v>
          </cell>
          <cell r="B7" t="str">
            <v>Appart - Vie courante</v>
          </cell>
          <cell r="C7" t="str">
            <v>CENTRAL GEST</v>
          </cell>
          <cell r="D7" t="str">
            <v>Syndic</v>
          </cell>
          <cell r="E7" t="str">
            <v>STRAUSS</v>
          </cell>
          <cell r="F7" t="str">
            <v>Laurent</v>
          </cell>
          <cell r="G7" t="str">
            <v>4A rue de la Moder</v>
          </cell>
          <cell r="I7">
            <v>67500</v>
          </cell>
          <cell r="J7" t="str">
            <v>HAGUENAU</v>
          </cell>
          <cell r="K7" t="str">
            <v>03 88 73 13 13</v>
          </cell>
          <cell r="L7" t="str">
            <v>Accueil</v>
          </cell>
          <cell r="S7" t="str">
            <v>laurent.strauss@centralgest.fr</v>
          </cell>
        </row>
        <row r="8">
          <cell r="A8">
            <v>7</v>
          </cell>
          <cell r="B8" t="str">
            <v>Appart - Vie courante</v>
          </cell>
          <cell r="C8" t="str">
            <v>Mairie</v>
          </cell>
          <cell r="D8" t="str">
            <v>Mairie</v>
          </cell>
          <cell r="I8">
            <v>67500</v>
          </cell>
          <cell r="J8" t="str">
            <v>HAGUENAU</v>
          </cell>
          <cell r="K8">
            <v>388737172</v>
          </cell>
          <cell r="L8" t="str">
            <v>Mairie</v>
          </cell>
          <cell r="M8">
            <v>663727493</v>
          </cell>
          <cell r="N8" t="str">
            <v>Police municopale</v>
          </cell>
          <cell r="S8" t="str">
            <v>police.municipale@haguenau.fr</v>
          </cell>
        </row>
        <row r="9">
          <cell r="A9">
            <v>8</v>
          </cell>
          <cell r="B9" t="str">
            <v>Appart - Vie courante</v>
          </cell>
          <cell r="C9" t="str">
            <v>Résidence Séniors St Pol de Léon</v>
          </cell>
          <cell r="D9" t="str">
            <v>Espace et Vie</v>
          </cell>
          <cell r="F9" t="str">
            <v>Laurence ?</v>
          </cell>
          <cell r="G9" t="str">
            <v>17 Rue du Douric</v>
          </cell>
          <cell r="I9">
            <v>29250</v>
          </cell>
          <cell r="J9" t="str">
            <v>SAINT-POL-DE-LEON</v>
          </cell>
          <cell r="K9" t="str">
            <v>02 98 79 56 00</v>
          </cell>
          <cell r="L9" t="str">
            <v>Accueil</v>
          </cell>
          <cell r="S9" t="str">
            <v>residences-espaceetvie.fr</v>
          </cell>
        </row>
        <row r="10">
          <cell r="A10">
            <v>9</v>
          </cell>
          <cell r="B10" t="str">
            <v>Appart - Vie courante</v>
          </cell>
          <cell r="C10" t="str">
            <v>SCP VILLENEUVE et WALTER</v>
          </cell>
          <cell r="D10" t="str">
            <v>Notaires</v>
          </cell>
          <cell r="G10" t="str">
            <v>5 rue des Franciscains</v>
          </cell>
          <cell r="I10">
            <v>67500</v>
          </cell>
          <cell r="J10" t="str">
            <v>HAGUENAU</v>
          </cell>
          <cell r="K10">
            <v>388938481</v>
          </cell>
          <cell r="L10" t="str">
            <v>Secrétariat</v>
          </cell>
        </row>
        <row r="11">
          <cell r="A11">
            <v>10</v>
          </cell>
          <cell r="B11" t="str">
            <v>Appart - Vie courante</v>
          </cell>
          <cell r="C11" t="str">
            <v>SHIVA</v>
          </cell>
          <cell r="D11" t="str">
            <v>Aide à domicile</v>
          </cell>
          <cell r="E11" t="str">
            <v>DETAPPE</v>
          </cell>
          <cell r="F11" t="str">
            <v>Margaux</v>
          </cell>
          <cell r="G11" t="str">
            <v>172 Grand Rue</v>
          </cell>
          <cell r="I11">
            <v>67500</v>
          </cell>
          <cell r="J11" t="str">
            <v>HAGUENAU</v>
          </cell>
          <cell r="K11" t="str">
            <v>03 88 41 11 59</v>
          </cell>
          <cell r="L11" t="str">
            <v>Accueil</v>
          </cell>
          <cell r="M11" t="str">
            <v>07 67 00 78 73</v>
          </cell>
          <cell r="N11" t="str">
            <v>Sarah</v>
          </cell>
          <cell r="S11" t="str">
            <v>haguenau@shiva.fr</v>
          </cell>
          <cell r="U11">
            <v>45014</v>
          </cell>
          <cell r="V11" t="str">
            <v>Signature contrat</v>
          </cell>
          <cell r="W11">
            <v>45181</v>
          </cell>
          <cell r="X11" t="str">
            <v>Début CARLEN Sarah</v>
          </cell>
          <cell r="AC11" t="str">
            <v>Tél de Mme CARLEN : 06 72 53 92 69
Lien pour gratification : https://bit.ly/4cGo1W5</v>
          </cell>
        </row>
        <row r="12">
          <cell r="A12">
            <v>11</v>
          </cell>
          <cell r="B12" t="str">
            <v>Appart - Vie courante</v>
          </cell>
          <cell r="C12" t="str">
            <v>Tribunal Grande Instance</v>
          </cell>
          <cell r="D12" t="str">
            <v>TGI Strasbourg</v>
          </cell>
          <cell r="E12" t="str">
            <v>TARAN</v>
          </cell>
          <cell r="F12" t="str">
            <v>Clarisse</v>
          </cell>
          <cell r="G12" t="str">
            <v>7 Quai Finkmatt</v>
          </cell>
          <cell r="H12" t="str">
            <v>CS 61030</v>
          </cell>
          <cell r="I12">
            <v>67070</v>
          </cell>
          <cell r="J12" t="str">
            <v>STRASBOURG CEDEX</v>
          </cell>
          <cell r="K12">
            <v>388752727</v>
          </cell>
          <cell r="L12" t="str">
            <v>Tribunal</v>
          </cell>
          <cell r="AC12" t="str">
            <v>Madame la Procureur de la République_x000D_
Je sous signé ___ né le ___ à ___ et demeurant ___ , ai l'honneurde vous solliciter ___</v>
          </cell>
        </row>
        <row r="13">
          <cell r="A13">
            <v>12</v>
          </cell>
          <cell r="B13" t="str">
            <v>Commerces</v>
          </cell>
          <cell r="C13" t="str">
            <v>BALEO</v>
          </cell>
          <cell r="D13" t="str">
            <v>Pressing</v>
          </cell>
          <cell r="G13" t="str">
            <v>3 passage Barberousse</v>
          </cell>
          <cell r="I13">
            <v>67500</v>
          </cell>
          <cell r="J13" t="str">
            <v>HAGUENAU</v>
          </cell>
          <cell r="K13" t="str">
            <v>03 88 09 27 63</v>
          </cell>
          <cell r="L13" t="str">
            <v>Accueil</v>
          </cell>
          <cell r="AC13" t="str">
            <v>Horaires d'ouverture :_x000D_
Lu au Ven : 08h30 - 12h30 / 14h00 - 18h00_x000D_
Sam : 08h00 - 12h00</v>
          </cell>
        </row>
        <row r="14">
          <cell r="A14">
            <v>13</v>
          </cell>
          <cell r="B14" t="str">
            <v>Commerces</v>
          </cell>
          <cell r="C14" t="str">
            <v>EK SYLING</v>
          </cell>
          <cell r="D14" t="str">
            <v>Vêtements sur mesures</v>
          </cell>
          <cell r="E14" t="str">
            <v>KOENIG</v>
          </cell>
          <cell r="F14" t="str">
            <v>Elisabeth</v>
          </cell>
          <cell r="G14" t="str">
            <v>12 rue des Ducs de Deux Ponts</v>
          </cell>
          <cell r="I14">
            <v>67240</v>
          </cell>
          <cell r="J14" t="str">
            <v>BISCHWILLER</v>
          </cell>
          <cell r="K14">
            <v>601418282</v>
          </cell>
          <cell r="L14" t="str">
            <v>KOENIG Elisabeth</v>
          </cell>
          <cell r="S14" t="str">
            <v>ek@ekstyling.com</v>
          </cell>
          <cell r="AD14" t="str">
            <v>K</v>
          </cell>
        </row>
        <row r="15">
          <cell r="A15">
            <v>14</v>
          </cell>
          <cell r="B15" t="str">
            <v>Commerces</v>
          </cell>
          <cell r="C15" t="str">
            <v>JACQUOT Horlogerie</v>
          </cell>
          <cell r="D15" t="str">
            <v>Horlogerie bijouterie</v>
          </cell>
          <cell r="E15" t="str">
            <v>JACQUOT Horlogerie</v>
          </cell>
          <cell r="G15" t="str">
            <v>10 rue du Dôme</v>
          </cell>
          <cell r="I15">
            <v>67000</v>
          </cell>
          <cell r="J15" t="str">
            <v>STRASBOURG</v>
          </cell>
          <cell r="K15">
            <v>388328281</v>
          </cell>
          <cell r="L15" t="str">
            <v>Accueil</v>
          </cell>
          <cell r="AC15" t="str">
            <v>Vend la marque ORIS</v>
          </cell>
        </row>
        <row r="16">
          <cell r="A16">
            <v>15</v>
          </cell>
          <cell r="B16" t="str">
            <v>Commerces</v>
          </cell>
          <cell r="C16" t="str">
            <v>LDLC</v>
          </cell>
          <cell r="D16" t="str">
            <v>Informatique</v>
          </cell>
          <cell r="G16" t="str">
            <v>26 rue de la Sablière</v>
          </cell>
          <cell r="I16">
            <v>67590</v>
          </cell>
          <cell r="J16" t="str">
            <v>SCHWEIGHOUSE sur MODER</v>
          </cell>
          <cell r="K16">
            <v>388807754</v>
          </cell>
          <cell r="L16" t="str">
            <v>Accueil</v>
          </cell>
          <cell r="S16" t="str">
            <v>haguenau@ldlc.com</v>
          </cell>
          <cell r="AC16" t="str">
            <v>Lu : fermé_x000D_
Ma-Me-Je-Ve-Sa : 10h00 - 12h00 / 14h00 - 19h00</v>
          </cell>
        </row>
        <row r="17">
          <cell r="A17">
            <v>16</v>
          </cell>
          <cell r="B17" t="str">
            <v>Commerces</v>
          </cell>
          <cell r="C17" t="str">
            <v>POLTRON ET SOFA</v>
          </cell>
          <cell r="D17" t="str">
            <v>Meubles</v>
          </cell>
          <cell r="E17" t="str">
            <v>POLTRON ET SOFA</v>
          </cell>
          <cell r="G17" t="str">
            <v>10 rue du Chemin de Fer</v>
          </cell>
          <cell r="I17">
            <v>67450</v>
          </cell>
          <cell r="J17" t="str">
            <v>LAMPERTHEIM</v>
          </cell>
          <cell r="K17">
            <v>388191171</v>
          </cell>
          <cell r="L17" t="str">
            <v>Accueil</v>
          </cell>
        </row>
        <row r="18">
          <cell r="A18">
            <v>17</v>
          </cell>
          <cell r="B18" t="str">
            <v>Commerces</v>
          </cell>
          <cell r="C18" t="str">
            <v>PoterieCeline</v>
          </cell>
          <cell r="D18" t="str">
            <v>Poterie</v>
          </cell>
          <cell r="E18" t="str">
            <v>MUNSCH</v>
          </cell>
          <cell r="F18" t="str">
            <v>Céline</v>
          </cell>
          <cell r="G18" t="str">
            <v>21 rue d'Eymoutiers</v>
          </cell>
          <cell r="J18" t="str">
            <v>Niederbronn Les Bains</v>
          </cell>
          <cell r="K18">
            <v>641761427</v>
          </cell>
          <cell r="S18" t="str">
            <v>lapoteriedeceline@yahoo.fr</v>
          </cell>
          <cell r="T18" t="str">
            <v>www.lapoteriedeceline.com</v>
          </cell>
          <cell r="AC18" t="str">
            <v>A exposé en été 2024 à Bouxwiller._x000D_
Fait aussi de la vaisselle</v>
          </cell>
          <cell r="AD18" t="str">
            <v>J</v>
          </cell>
        </row>
        <row r="19">
          <cell r="A19">
            <v>18</v>
          </cell>
          <cell r="B19" t="str">
            <v>Commerces</v>
          </cell>
          <cell r="C19" t="str">
            <v>PRESTI LAV AUTO</v>
          </cell>
          <cell r="D19" t="str">
            <v>Automobile</v>
          </cell>
          <cell r="G19" t="str">
            <v>11C Route de Brumath</v>
          </cell>
          <cell r="I19">
            <v>67550</v>
          </cell>
          <cell r="J19" t="str">
            <v>VENDENHEIM</v>
          </cell>
          <cell r="K19" t="str">
            <v>03 88 59 40 85</v>
          </cell>
          <cell r="L19" t="str">
            <v>Accueil</v>
          </cell>
          <cell r="AC19" t="str">
            <v>Environ 200 € pour un complet. Cher mais efficace</v>
          </cell>
        </row>
        <row r="20">
          <cell r="A20">
            <v>19</v>
          </cell>
          <cell r="B20" t="str">
            <v>Commerces</v>
          </cell>
          <cell r="C20" t="str">
            <v>Renault GRASSER</v>
          </cell>
          <cell r="D20" t="str">
            <v>DACIA</v>
          </cell>
          <cell r="E20" t="str">
            <v>DACIA Haguenau</v>
          </cell>
          <cell r="K20">
            <v>388061626</v>
          </cell>
          <cell r="L20" t="str">
            <v>Standard</v>
          </cell>
          <cell r="M20">
            <v>388061626</v>
          </cell>
          <cell r="N20" t="str">
            <v>Vendeur</v>
          </cell>
        </row>
        <row r="21">
          <cell r="A21">
            <v>20</v>
          </cell>
          <cell r="B21" t="str">
            <v>Commerces</v>
          </cell>
          <cell r="C21" t="str">
            <v>RV AUTO</v>
          </cell>
          <cell r="D21" t="str">
            <v>Garage Renault, super</v>
          </cell>
          <cell r="E21" t="str">
            <v>COURVOISIER</v>
          </cell>
          <cell r="F21" t="str">
            <v>Hervé</v>
          </cell>
          <cell r="G21" t="str">
            <v>Route d'Obermodern</v>
          </cell>
          <cell r="I21">
            <v>67330</v>
          </cell>
          <cell r="J21" t="str">
            <v>BOUXWILLER</v>
          </cell>
          <cell r="K21">
            <v>388707690</v>
          </cell>
          <cell r="L21" t="str">
            <v>Accueil</v>
          </cell>
          <cell r="S21" t="str">
            <v>rvautos67330@gmail.com</v>
          </cell>
          <cell r="U21">
            <v>43370</v>
          </cell>
          <cell r="V21" t="str">
            <v>Achat SANDERO</v>
          </cell>
          <cell r="AC21" t="str">
            <v>Nom du mécanicien : Pierre
Horaires d'ouverture : L au V 9h-12h &amp; 14h-18h Samdi : 09h-12h</v>
          </cell>
        </row>
        <row r="22">
          <cell r="A22">
            <v>21</v>
          </cell>
          <cell r="B22" t="str">
            <v>Entreprises</v>
          </cell>
          <cell r="C22" t="str">
            <v>BIRGEL SCHMITT</v>
          </cell>
          <cell r="D22" t="str">
            <v>Serrurerie + Climaticien</v>
          </cell>
          <cell r="G22" t="str">
            <v>4 rue transversale B</v>
          </cell>
          <cell r="I22">
            <v>67550</v>
          </cell>
          <cell r="J22" t="str">
            <v>VENDENHEIM</v>
          </cell>
          <cell r="K22" t="str">
            <v>03 90 22 60 30</v>
          </cell>
          <cell r="L22" t="str">
            <v>Accueil</v>
          </cell>
        </row>
        <row r="23">
          <cell r="A23">
            <v>22</v>
          </cell>
          <cell r="B23" t="str">
            <v>Entreprises</v>
          </cell>
          <cell r="C23" t="str">
            <v>Compagnie-déboucheurs</v>
          </cell>
          <cell r="D23" t="str">
            <v>Déboucheur</v>
          </cell>
          <cell r="E23" t="str">
            <v>Hop'La Débouchage</v>
          </cell>
          <cell r="F23" t="str">
            <v>Fabrice VIEUXMAIRE</v>
          </cell>
          <cell r="G23" t="str">
            <v>7 rue des Violettes</v>
          </cell>
          <cell r="I23">
            <v>67330</v>
          </cell>
          <cell r="J23" t="str">
            <v>DOSSENHEIM-SUR-ZINSEL</v>
          </cell>
          <cell r="K23">
            <v>367344000</v>
          </cell>
          <cell r="L23" t="str">
            <v>Bureau</v>
          </cell>
          <cell r="M23">
            <v>607071843</v>
          </cell>
          <cell r="N23" t="str">
            <v>Portable</v>
          </cell>
          <cell r="O23">
            <v>614318594</v>
          </cell>
          <cell r="P23" t="str">
            <v>VIEUXMAIRE</v>
          </cell>
          <cell r="U23" t="str">
            <v>17/02/2025</v>
          </cell>
          <cell r="V23" t="str">
            <v>Débouchage évier cuisine</v>
          </cell>
          <cell r="AC23" t="str">
            <v>Ponctuel, précis, professionnel et super sympa</v>
          </cell>
          <cell r="AD23" t="str">
            <v>JJJ</v>
          </cell>
        </row>
        <row r="24">
          <cell r="A24">
            <v>23</v>
          </cell>
          <cell r="B24" t="str">
            <v>Entreprises</v>
          </cell>
          <cell r="C24" t="str">
            <v>CORNU Fabice éléctricité</v>
          </cell>
          <cell r="D24" t="str">
            <v>Electricité</v>
          </cell>
          <cell r="G24" t="str">
            <v>8 r de l'Apothicaire</v>
          </cell>
          <cell r="I24">
            <v>67500</v>
          </cell>
          <cell r="J24" t="str">
            <v>HAGUENAU</v>
          </cell>
          <cell r="K24" t="str">
            <v>03 88 73 24 69</v>
          </cell>
          <cell r="L24" t="str">
            <v>Accueil</v>
          </cell>
          <cell r="AC24" t="str">
            <v>N'a pas d'atelier… C'est l'électricien du bâtiment, il connait tout</v>
          </cell>
        </row>
        <row r="25">
          <cell r="A25">
            <v>24</v>
          </cell>
          <cell r="B25" t="str">
            <v>Entreprises</v>
          </cell>
          <cell r="C25" t="str">
            <v>DOLLINGER Rénovation intérieure</v>
          </cell>
          <cell r="D25" t="str">
            <v>Rénovation intérieure</v>
          </cell>
          <cell r="E25" t="str">
            <v>DOLLINGER</v>
          </cell>
          <cell r="G25" t="str">
            <v>6 rue de l'école maternelle</v>
          </cell>
          <cell r="I25">
            <v>67170</v>
          </cell>
          <cell r="J25" t="str">
            <v>BERSTHEIM</v>
          </cell>
          <cell r="K25" t="str">
            <v>03 88 51 57 05</v>
          </cell>
          <cell r="L25" t="str">
            <v>Standard</v>
          </cell>
        </row>
        <row r="26">
          <cell r="A26">
            <v>25</v>
          </cell>
          <cell r="B26" t="str">
            <v>Entreprises</v>
          </cell>
          <cell r="C26" t="str">
            <v>Etienne CLAUSS &amp; Fils</v>
          </cell>
          <cell r="D26" t="str">
            <v>Chauffage Sanitaire</v>
          </cell>
          <cell r="G26" t="str">
            <v>21, rue Ignace Derendinger</v>
          </cell>
          <cell r="I26">
            <v>67500</v>
          </cell>
          <cell r="J26" t="str">
            <v>HAGUENAU</v>
          </cell>
          <cell r="K26" t="str">
            <v xml:space="preserve"> 03 88 93 06 41</v>
          </cell>
          <cell r="L26" t="str">
            <v>Accueil</v>
          </cell>
          <cell r="M26" t="str">
            <v>06 73 24 44 12</v>
          </cell>
          <cell r="S26" t="str">
            <v>service.client@clauss-etienne.fr</v>
          </cell>
        </row>
        <row r="27">
          <cell r="A27">
            <v>26</v>
          </cell>
          <cell r="B27" t="str">
            <v>Entreprises</v>
          </cell>
          <cell r="C27" t="str">
            <v>HEINRICH SCHMID</v>
          </cell>
          <cell r="D27" t="str">
            <v>Peinture / murs / sols</v>
          </cell>
          <cell r="E27" t="str">
            <v>STAMMLER</v>
          </cell>
          <cell r="F27" t="str">
            <v>David</v>
          </cell>
          <cell r="G27" t="str">
            <v>8 chemin de la Sandlach</v>
          </cell>
          <cell r="I27">
            <v>67500</v>
          </cell>
          <cell r="J27" t="str">
            <v>HAGUENAU</v>
          </cell>
          <cell r="K27">
            <v>388739757</v>
          </cell>
          <cell r="L27" t="str">
            <v>Accueil Haguenau</v>
          </cell>
          <cell r="M27" t="str">
            <v>03 88 73 55 96</v>
          </cell>
          <cell r="O27">
            <v>631983705</v>
          </cell>
          <cell r="P27" t="str">
            <v>STAMMLER</v>
          </cell>
          <cell r="S27" t="str">
            <v>d_stammler@heinrich-schmid.fr</v>
          </cell>
          <cell r="AC27" t="str">
            <v>Très grosse entreprise : semble ok pour bien rénover</v>
          </cell>
          <cell r="AD27" t="str">
            <v>JJJ</v>
          </cell>
        </row>
        <row r="28">
          <cell r="A28">
            <v>27</v>
          </cell>
          <cell r="B28" t="str">
            <v>Entreprises</v>
          </cell>
          <cell r="C28" t="str">
            <v>HOME Fenêtres Portes Volets</v>
          </cell>
          <cell r="D28" t="str">
            <v>Fenêtres Portes Volets</v>
          </cell>
          <cell r="G28" t="str">
            <v>4 route de Brumath</v>
          </cell>
          <cell r="I28">
            <v>67500</v>
          </cell>
          <cell r="J28" t="str">
            <v>WEITBRUCH</v>
          </cell>
          <cell r="K28" t="str">
            <v>03 88 72 43 23</v>
          </cell>
          <cell r="L28" t="str">
            <v>Accueil</v>
          </cell>
          <cell r="S28" t="str">
            <v>homepartners@wanadoo.fr</v>
          </cell>
          <cell r="AC28" t="str">
            <v>Pas de Dépannage !!</v>
          </cell>
        </row>
        <row r="29">
          <cell r="A29">
            <v>28</v>
          </cell>
          <cell r="B29" t="str">
            <v>Entreprises</v>
          </cell>
          <cell r="C29" t="str">
            <v>HUBERT Menuiserie</v>
          </cell>
          <cell r="D29" t="str">
            <v>Menuiserie</v>
          </cell>
          <cell r="G29" t="str">
            <v>2 rue du Coq de Bruyère</v>
          </cell>
          <cell r="I29">
            <v>67500</v>
          </cell>
          <cell r="J29" t="str">
            <v>HAGUENAU</v>
          </cell>
          <cell r="K29" t="str">
            <v>03 88 73 20 98</v>
          </cell>
          <cell r="L29" t="str">
            <v>Accueil</v>
          </cell>
          <cell r="S29" t="str">
            <v>www.menuiserie-huber.fr/</v>
          </cell>
        </row>
        <row r="30">
          <cell r="A30">
            <v>29</v>
          </cell>
          <cell r="B30" t="str">
            <v>Entreprises</v>
          </cell>
          <cell r="C30" t="str">
            <v>J2P Rénov Déco</v>
          </cell>
          <cell r="D30" t="str">
            <v>Rénovation intérieure</v>
          </cell>
          <cell r="G30" t="str">
            <v>4 Rue des Brochets</v>
          </cell>
          <cell r="I30">
            <v>67580</v>
          </cell>
          <cell r="J30" t="str">
            <v>OFFENDORF</v>
          </cell>
          <cell r="K30">
            <v>663302054</v>
          </cell>
          <cell r="L30" t="str">
            <v>Accueil</v>
          </cell>
          <cell r="M30">
            <v>388969136</v>
          </cell>
          <cell r="N30" t="str">
            <v>Secrétariat</v>
          </cell>
          <cell r="AC30" t="str">
            <v>Peinture, papier peint, sol PVC ou parquet, pose placard, porte intérieur
Existe depuis 17 ans, ils sont moins de 5 dans la société</v>
          </cell>
          <cell r="AD30" t="str">
            <v>K</v>
          </cell>
        </row>
        <row r="31">
          <cell r="A31">
            <v>30</v>
          </cell>
          <cell r="B31" t="str">
            <v>Entreprises</v>
          </cell>
          <cell r="C31" t="str">
            <v>MK Créations Bois</v>
          </cell>
          <cell r="D31" t="str">
            <v>Menuisier ébéniste</v>
          </cell>
          <cell r="G31" t="str">
            <v>6 rue du Stade</v>
          </cell>
          <cell r="I31">
            <v>67670</v>
          </cell>
          <cell r="J31" t="str">
            <v>WITTERSHEIM</v>
          </cell>
          <cell r="K31">
            <v>647710426</v>
          </cell>
          <cell r="L31" t="str">
            <v>Patron ?</v>
          </cell>
          <cell r="AC31" t="str">
            <v>Petite boite depuis 15 ans... fait tout ce qui touche au bois, meuble, sol, placard...</v>
          </cell>
        </row>
        <row r="32">
          <cell r="A32">
            <v>31</v>
          </cell>
          <cell r="B32" t="str">
            <v>Entreprises</v>
          </cell>
          <cell r="C32" t="str">
            <v>PLAKAR Concept</v>
          </cell>
          <cell r="D32" t="str">
            <v>Menuiserie</v>
          </cell>
          <cell r="G32" t="str">
            <v>30 Rue des Tuileries</v>
          </cell>
          <cell r="I32">
            <v>67460</v>
          </cell>
          <cell r="J32" t="str">
            <v>Souffelweyersheim</v>
          </cell>
          <cell r="K32" t="str">
            <v>03 88 18 43 33</v>
          </cell>
          <cell r="L32" t="str">
            <v>Accueil</v>
          </cell>
          <cell r="S32" t="str">
            <v>plakar@plakar.fr</v>
          </cell>
        </row>
        <row r="33">
          <cell r="A33">
            <v>32</v>
          </cell>
          <cell r="B33" t="str">
            <v>Entreprises</v>
          </cell>
          <cell r="C33" t="str">
            <v>PLOMBIER Sanitaire service</v>
          </cell>
          <cell r="D33" t="str">
            <v>Sanitaire Plomberie</v>
          </cell>
          <cell r="G33" t="str">
            <v>2 rue des Cygnes</v>
          </cell>
          <cell r="I33">
            <v>67850</v>
          </cell>
          <cell r="J33" t="str">
            <v>HERRLISHEIM</v>
          </cell>
          <cell r="K33" t="str">
            <v>07 71 08 05 66</v>
          </cell>
          <cell r="L33" t="str">
            <v>Accueil</v>
          </cell>
        </row>
        <row r="34">
          <cell r="A34">
            <v>33</v>
          </cell>
          <cell r="B34" t="str">
            <v>Entreprises</v>
          </cell>
          <cell r="C34" t="str">
            <v>PLOMBIER VOGT Jacky</v>
          </cell>
          <cell r="D34" t="str">
            <v>Chauffage Sanitaire</v>
          </cell>
          <cell r="E34" t="str">
            <v>VOGT</v>
          </cell>
          <cell r="F34" t="str">
            <v>Jacky</v>
          </cell>
          <cell r="G34" t="str">
            <v>10 rue des Peupliers</v>
          </cell>
          <cell r="I34">
            <v>67240</v>
          </cell>
          <cell r="J34" t="str">
            <v>GRIES</v>
          </cell>
          <cell r="K34" t="str">
            <v>03 88 72 41 81</v>
          </cell>
          <cell r="L34" t="str">
            <v>Accueil</v>
          </cell>
        </row>
        <row r="35">
          <cell r="A35">
            <v>34</v>
          </cell>
          <cell r="B35" t="str">
            <v>Entreprises</v>
          </cell>
          <cell r="C35" t="str">
            <v>ROWA STORES Fenêtres</v>
          </cell>
          <cell r="D35" t="str">
            <v>Fenêtres Volets</v>
          </cell>
          <cell r="G35" t="str">
            <v>6 rue du Commerce</v>
          </cell>
          <cell r="I35">
            <v>67550</v>
          </cell>
          <cell r="J35" t="str">
            <v>VENDENHEIM</v>
          </cell>
          <cell r="K35" t="str">
            <v>03 88 81 81 52</v>
          </cell>
          <cell r="L35" t="str">
            <v>Accueil</v>
          </cell>
        </row>
        <row r="36">
          <cell r="A36">
            <v>35</v>
          </cell>
          <cell r="B36" t="str">
            <v>Entreprises</v>
          </cell>
          <cell r="C36" t="str">
            <v>V.S.A. Fenêtres &amp; volets</v>
          </cell>
          <cell r="D36" t="str">
            <v>Fenêtres Volets</v>
          </cell>
          <cell r="G36" t="str">
            <v>3 rue de la ferme Claus</v>
          </cell>
          <cell r="I36">
            <v>67500</v>
          </cell>
          <cell r="J36" t="str">
            <v>HAGUENAU</v>
          </cell>
          <cell r="K36" t="str">
            <v>03 88 93 84 03</v>
          </cell>
          <cell r="L36" t="str">
            <v>Accueil</v>
          </cell>
          <cell r="U36" t="str">
            <v>15/10/2014</v>
          </cell>
          <cell r="V36" t="str">
            <v>Motorisation volet salon</v>
          </cell>
          <cell r="AC36" t="str">
            <v>Horaires : 09h00-12h00  /  14h00-17h00  les : Lu-Ma-Me-Je-Ve matin</v>
          </cell>
        </row>
        <row r="37">
          <cell r="A37">
            <v>36</v>
          </cell>
          <cell r="B37" t="str">
            <v>Entreprises</v>
          </cell>
          <cell r="C37" t="str">
            <v>VIEIRA Menuiserie d'agencement</v>
          </cell>
          <cell r="D37" t="str">
            <v>Menuiserie d'agencement</v>
          </cell>
          <cell r="G37" t="str">
            <v>14 rue des Peupliers</v>
          </cell>
          <cell r="I37">
            <v>67240</v>
          </cell>
          <cell r="J37" t="str">
            <v>GRIES</v>
          </cell>
          <cell r="K37" t="str">
            <v>03 88 80 91 64</v>
          </cell>
          <cell r="L37" t="str">
            <v>Accueil</v>
          </cell>
          <cell r="M37" t="str">
            <v>06 11 14 13 20</v>
          </cell>
          <cell r="S37" t="str">
            <v>contact@menuiserie-vieira.fr</v>
          </cell>
        </row>
        <row r="38">
          <cell r="A38">
            <v>37</v>
          </cell>
          <cell r="B38" t="str">
            <v>Entreprises</v>
          </cell>
          <cell r="C38" t="str">
            <v>VOLLMER Porte Fenêtre Agencement</v>
          </cell>
          <cell r="D38" t="str">
            <v>Porte Fenêtre Agencement</v>
          </cell>
          <cell r="G38" t="str">
            <v>126 rue Principale</v>
          </cell>
          <cell r="I38">
            <v>67270</v>
          </cell>
          <cell r="J38" t="str">
            <v>MELSHEIM</v>
          </cell>
          <cell r="K38" t="str">
            <v>03 68 78 04 95</v>
          </cell>
          <cell r="L38" t="str">
            <v>Accueil</v>
          </cell>
          <cell r="U38">
            <v>44293</v>
          </cell>
          <cell r="V38" t="str">
            <v>Remplacement 2 fenêtres + Vélux</v>
          </cell>
          <cell r="W38">
            <v>45565</v>
          </cell>
          <cell r="X38" t="str">
            <v>Premier appel</v>
          </cell>
          <cell r="Y38">
            <v>45572</v>
          </cell>
          <cell r="Z38" t="str">
            <v>Deuxième appel !</v>
          </cell>
          <cell r="AC38" t="str">
            <v>Horaires : 08h00-12h00  /  13h30-18h00  Lu-Ma-Me-Je-Ve  =&gt; Il sont nuls ! Pas de réponses =&gt; A Fuir</v>
          </cell>
          <cell r="AD38" t="str">
            <v>LLL</v>
          </cell>
        </row>
        <row r="39">
          <cell r="A39">
            <v>38</v>
          </cell>
          <cell r="B39" t="str">
            <v>Famille / Amis</v>
          </cell>
          <cell r="C39" t="str">
            <v>BENE Françoise</v>
          </cell>
          <cell r="D39" t="str">
            <v>Ami</v>
          </cell>
          <cell r="E39" t="str">
            <v>BENE</v>
          </cell>
          <cell r="F39" t="str">
            <v>Françoise</v>
          </cell>
          <cell r="G39" t="str">
            <v>10 rue du Magasin</v>
          </cell>
          <cell r="I39">
            <v>67330</v>
          </cell>
          <cell r="J39" t="str">
            <v>BOUXWILLER</v>
          </cell>
          <cell r="K39">
            <v>770770350</v>
          </cell>
          <cell r="L39" t="str">
            <v>Françoise</v>
          </cell>
          <cell r="M39">
            <v>780059341</v>
          </cell>
          <cell r="N39" t="str">
            <v>Jean Pierre</v>
          </cell>
          <cell r="U39" t="str">
            <v>26/07/1954</v>
          </cell>
          <cell r="V39" t="str">
            <v>Anniversaire        Françoise</v>
          </cell>
          <cell r="AD39" t="str">
            <v>JJJ</v>
          </cell>
        </row>
        <row r="40">
          <cell r="A40">
            <v>39</v>
          </cell>
          <cell r="B40" t="str">
            <v>Famille / Amis</v>
          </cell>
          <cell r="C40" t="str">
            <v>BERGER André</v>
          </cell>
          <cell r="D40" t="str">
            <v>Famille</v>
          </cell>
          <cell r="E40" t="str">
            <v>BERGER</v>
          </cell>
          <cell r="F40" t="str">
            <v>André</v>
          </cell>
          <cell r="G40" t="str">
            <v>Rue des Lilas</v>
          </cell>
          <cell r="I40">
            <v>57920</v>
          </cell>
          <cell r="J40" t="str">
            <v>METZERESCHE</v>
          </cell>
          <cell r="K40" t="str">
            <v>03 82 83 96 10</v>
          </cell>
          <cell r="U40">
            <v>17136</v>
          </cell>
          <cell r="V40" t="str">
            <v>Anniversaire</v>
          </cell>
        </row>
        <row r="41">
          <cell r="A41">
            <v>40</v>
          </cell>
          <cell r="B41" t="str">
            <v>Famille / Amis</v>
          </cell>
          <cell r="C41" t="str">
            <v>BERGER Gilles</v>
          </cell>
          <cell r="D41" t="str">
            <v>Famille</v>
          </cell>
          <cell r="E41" t="str">
            <v>BERGER</v>
          </cell>
          <cell r="F41" t="str">
            <v>Gilles</v>
          </cell>
          <cell r="G41" t="str">
            <v>24 rue Joseph Thillet</v>
          </cell>
          <cell r="I41">
            <v>31400</v>
          </cell>
          <cell r="J41" t="str">
            <v>TOULOUSE</v>
          </cell>
          <cell r="K41" t="str">
            <v>05 81 34 10 26</v>
          </cell>
          <cell r="L41" t="str">
            <v>Domicile</v>
          </cell>
          <cell r="M41">
            <v>630553835</v>
          </cell>
          <cell r="U41">
            <v>21406</v>
          </cell>
          <cell r="V41" t="str">
            <v>Anniversaire</v>
          </cell>
        </row>
        <row r="42">
          <cell r="A42">
            <v>41</v>
          </cell>
          <cell r="B42" t="str">
            <v>Famille / Amis</v>
          </cell>
          <cell r="C42" t="str">
            <v>CAMILLINI Sandra</v>
          </cell>
          <cell r="D42" t="str">
            <v>Famille</v>
          </cell>
          <cell r="E42" t="str">
            <v>CAMILLINI</v>
          </cell>
          <cell r="F42" t="str">
            <v>Sandra</v>
          </cell>
          <cell r="G42" t="str">
            <v>55 rue du Général de Castelnau</v>
          </cell>
          <cell r="I42">
            <v>57240</v>
          </cell>
          <cell r="J42" t="str">
            <v>NILVANGE</v>
          </cell>
          <cell r="K42" t="str">
            <v>06 09 81 46 72</v>
          </cell>
          <cell r="L42" t="str">
            <v>Sandra</v>
          </cell>
          <cell r="M42">
            <v>658816760</v>
          </cell>
          <cell r="N42" t="str">
            <v>Mattéo</v>
          </cell>
          <cell r="S42" t="str">
            <v>sandra.camillini@sfr.fr</v>
          </cell>
          <cell r="U42" t="str">
            <v>24/02/1983</v>
          </cell>
          <cell r="V42" t="str">
            <v>Anniversaire</v>
          </cell>
          <cell r="W42">
            <v>39571</v>
          </cell>
          <cell r="X42" t="str">
            <v>Anniversaire Mattéo</v>
          </cell>
        </row>
        <row r="43">
          <cell r="A43">
            <v>42</v>
          </cell>
          <cell r="B43" t="str">
            <v>Famille / Amis</v>
          </cell>
          <cell r="C43" t="str">
            <v>FIDANZA Claudine</v>
          </cell>
          <cell r="D43" t="str">
            <v>Famille</v>
          </cell>
          <cell r="E43" t="str">
            <v>FIDANZA</v>
          </cell>
          <cell r="F43" t="str">
            <v>Claudine</v>
          </cell>
          <cell r="G43" t="str">
            <v>8 impasse Georges Brassens</v>
          </cell>
          <cell r="I43">
            <v>60600</v>
          </cell>
          <cell r="J43" t="str">
            <v>CLERMONT</v>
          </cell>
          <cell r="K43" t="str">
            <v>09 53 26 36 45</v>
          </cell>
          <cell r="L43" t="str">
            <v>Domicile</v>
          </cell>
          <cell r="M43" t="str">
            <v>06 20 67 90 32</v>
          </cell>
          <cell r="N43" t="str">
            <v>Claudine</v>
          </cell>
          <cell r="S43" t="str">
            <v>clofid@free.fr</v>
          </cell>
          <cell r="U43" t="str">
            <v>14/10/1949</v>
          </cell>
          <cell r="V43" t="str">
            <v>Anniversaire</v>
          </cell>
          <cell r="AC43" t="str">
            <v>C'est l'adresse de son mari ! !</v>
          </cell>
        </row>
        <row r="44">
          <cell r="A44">
            <v>43</v>
          </cell>
          <cell r="B44" t="str">
            <v>Famille / Amis</v>
          </cell>
          <cell r="C44" t="str">
            <v>HENOCQUE Damien</v>
          </cell>
          <cell r="D44" t="str">
            <v>Famille</v>
          </cell>
          <cell r="E44" t="str">
            <v>HENOCQUE</v>
          </cell>
          <cell r="F44" t="str">
            <v>Damien</v>
          </cell>
          <cell r="G44" t="str">
            <v>63 Boucle de la Millière</v>
          </cell>
          <cell r="I44">
            <v>57100</v>
          </cell>
          <cell r="J44" t="str">
            <v>THIONVILLE</v>
          </cell>
          <cell r="K44">
            <v>658764077</v>
          </cell>
          <cell r="L44" t="str">
            <v>Damien</v>
          </cell>
          <cell r="S44" t="str">
            <v>dabun57@hotmail.fr</v>
          </cell>
          <cell r="U44" t="str">
            <v>23/07/1991</v>
          </cell>
          <cell r="V44" t="str">
            <v>Anniversaire Damien</v>
          </cell>
          <cell r="AD44" t="str">
            <v>L</v>
          </cell>
        </row>
        <row r="45">
          <cell r="A45">
            <v>44</v>
          </cell>
          <cell r="B45" t="str">
            <v>Famille / Amis</v>
          </cell>
          <cell r="C45" t="str">
            <v>HENOCQUE Julie</v>
          </cell>
          <cell r="D45" t="str">
            <v>Famille</v>
          </cell>
          <cell r="E45" t="str">
            <v>HENOCQUE</v>
          </cell>
          <cell r="F45" t="str">
            <v>Julie</v>
          </cell>
          <cell r="G45" t="str">
            <v>3 rue des pommiers</v>
          </cell>
          <cell r="I45">
            <v>57700</v>
          </cell>
          <cell r="J45" t="str">
            <v>HAYANGE</v>
          </cell>
          <cell r="K45" t="str">
            <v>06 30 27 53 76</v>
          </cell>
          <cell r="S45" t="str">
            <v>juliehenocque@yahoo.fr</v>
          </cell>
          <cell r="U45">
            <v>31550</v>
          </cell>
          <cell r="V45" t="str">
            <v>Anniversaire</v>
          </cell>
          <cell r="W45">
            <v>39841</v>
          </cell>
          <cell r="X45" t="str">
            <v>Anniversaire Annaelle</v>
          </cell>
        </row>
        <row r="46">
          <cell r="A46">
            <v>45</v>
          </cell>
          <cell r="B46" t="str">
            <v>Famille / Amis</v>
          </cell>
          <cell r="C46" t="str">
            <v>LARCHEZ Josianne</v>
          </cell>
          <cell r="D46" t="str">
            <v>Famille</v>
          </cell>
          <cell r="E46" t="str">
            <v>LARCHEZ</v>
          </cell>
          <cell r="F46" t="str">
            <v>Josianne</v>
          </cell>
          <cell r="G46" t="str">
            <v>Rue de la Fontache</v>
          </cell>
          <cell r="I46">
            <v>42520</v>
          </cell>
          <cell r="J46" t="str">
            <v>SAINT PIERRE DE BOEUF</v>
          </cell>
          <cell r="K46">
            <v>647617051</v>
          </cell>
          <cell r="L46" t="str">
            <v>Josianne</v>
          </cell>
          <cell r="U46" t="str">
            <v>26/07/1960</v>
          </cell>
          <cell r="V46" t="str">
            <v>Anniversaire          Josianne</v>
          </cell>
          <cell r="AD46" t="str">
            <v>L</v>
          </cell>
        </row>
        <row r="47">
          <cell r="A47">
            <v>46</v>
          </cell>
          <cell r="B47" t="str">
            <v>Famille / Amis</v>
          </cell>
          <cell r="C47" t="str">
            <v>MEYER Laurent</v>
          </cell>
          <cell r="D47" t="str">
            <v>Ami</v>
          </cell>
          <cell r="E47" t="str">
            <v>MEYER</v>
          </cell>
          <cell r="F47" t="str">
            <v>Laurent</v>
          </cell>
          <cell r="G47" t="str">
            <v>6 Boulevard Hanauer</v>
          </cell>
          <cell r="I47">
            <v>67500</v>
          </cell>
          <cell r="J47" t="str">
            <v>HAGUENAU</v>
          </cell>
          <cell r="K47">
            <v>670825756</v>
          </cell>
          <cell r="L47" t="str">
            <v>Laurent</v>
          </cell>
          <cell r="S47" t="str">
            <v>lorenzo070190@gmail.com</v>
          </cell>
          <cell r="AD47" t="str">
            <v>JJJ</v>
          </cell>
        </row>
        <row r="48">
          <cell r="A48">
            <v>47</v>
          </cell>
          <cell r="B48" t="str">
            <v>Famille / Amis</v>
          </cell>
          <cell r="C48" t="str">
            <v>MURAT Songul</v>
          </cell>
          <cell r="D48" t="str">
            <v>Coiffeuse</v>
          </cell>
          <cell r="E48" t="str">
            <v>MURAT</v>
          </cell>
          <cell r="F48" t="str">
            <v>Songul</v>
          </cell>
          <cell r="G48" t="str">
            <v>Rue Ferme Falck</v>
          </cell>
          <cell r="I48">
            <v>67500</v>
          </cell>
          <cell r="J48" t="str">
            <v>HAGUENAU</v>
          </cell>
          <cell r="K48" t="str">
            <v>07 60 46 66 99</v>
          </cell>
          <cell r="L48" t="str">
            <v>Songul</v>
          </cell>
          <cell r="S48" t="str">
            <v>songulmurat@hotmail.fr</v>
          </cell>
          <cell r="AD48" t="str">
            <v>JJJ</v>
          </cell>
        </row>
        <row r="49">
          <cell r="A49">
            <v>48</v>
          </cell>
          <cell r="B49" t="str">
            <v>Famille / Amis</v>
          </cell>
          <cell r="C49" t="str">
            <v>PAYMAL Catherine</v>
          </cell>
          <cell r="D49" t="str">
            <v>Famille</v>
          </cell>
          <cell r="E49" t="str">
            <v>PAYMAL</v>
          </cell>
          <cell r="F49" t="str">
            <v>Catherine</v>
          </cell>
          <cell r="G49" t="str">
            <v>27 rue Gabriel Péri</v>
          </cell>
          <cell r="I49">
            <v>57300</v>
          </cell>
          <cell r="J49" t="str">
            <v>HAGONDANGE</v>
          </cell>
          <cell r="K49" t="str">
            <v>06 40 75 43 44</v>
          </cell>
          <cell r="S49" t="str">
            <v>catherinepaymal34@gmail.com</v>
          </cell>
        </row>
        <row r="50">
          <cell r="A50">
            <v>49</v>
          </cell>
          <cell r="B50" t="str">
            <v>Restaurants</v>
          </cell>
          <cell r="C50" t="str">
            <v>ALTENSTADT Belle Vue</v>
          </cell>
          <cell r="D50" t="str">
            <v>Classique, très bon</v>
          </cell>
          <cell r="G50" t="str">
            <v>1 rue principale</v>
          </cell>
          <cell r="I50">
            <v>67160</v>
          </cell>
          <cell r="J50" t="str">
            <v>ALTENSTADT</v>
          </cell>
          <cell r="K50" t="str">
            <v>03 88 94 02 30</v>
          </cell>
          <cell r="L50" t="str">
            <v>Accueil</v>
          </cell>
        </row>
        <row r="51">
          <cell r="A51">
            <v>50</v>
          </cell>
          <cell r="B51" t="str">
            <v>Restaurants</v>
          </cell>
          <cell r="C51" t="str">
            <v>Au Vieux Moulin</v>
          </cell>
          <cell r="D51" t="str">
            <v>Gastronomique</v>
          </cell>
          <cell r="G51" t="str">
            <v>7 rue du Vieux Moulin</v>
          </cell>
          <cell r="I51">
            <v>67320</v>
          </cell>
          <cell r="J51" t="str">
            <v>GRAUFTHAL</v>
          </cell>
          <cell r="K51">
            <v>388701728</v>
          </cell>
          <cell r="S51" t="str">
            <v>contact@auvieuxmoulin.eu</v>
          </cell>
          <cell r="AC51" t="str">
            <v>Excellent, cuisine créative._x000D_
€€€</v>
          </cell>
          <cell r="AD51" t="str">
            <v>JJJ</v>
          </cell>
        </row>
        <row r="52">
          <cell r="A52">
            <v>51</v>
          </cell>
          <cell r="B52" t="str">
            <v>Restaurants</v>
          </cell>
          <cell r="C52" t="str">
            <v>BASTBERG Les Sorcières</v>
          </cell>
          <cell r="D52" t="str">
            <v>Spécialités alsacienne</v>
          </cell>
          <cell r="G52" t="str">
            <v>25 rue Principale</v>
          </cell>
          <cell r="I52">
            <v>67330</v>
          </cell>
          <cell r="J52" t="str">
            <v>IMBSHEIM</v>
          </cell>
          <cell r="K52" t="str">
            <v>03 88 70 73 85</v>
          </cell>
          <cell r="L52" t="str">
            <v>Accueil</v>
          </cell>
        </row>
        <row r="53">
          <cell r="A53">
            <v>52</v>
          </cell>
          <cell r="B53" t="str">
            <v>Restaurants</v>
          </cell>
          <cell r="C53" t="str">
            <v>CLEEBOURG</v>
          </cell>
          <cell r="D53" t="str">
            <v>Classique, très bon</v>
          </cell>
          <cell r="E53" t="str">
            <v>Le CLEEBOURG</v>
          </cell>
          <cell r="G53" t="str">
            <v>Route du Vin</v>
          </cell>
          <cell r="I53">
            <v>67160</v>
          </cell>
          <cell r="J53" t="str">
            <v>ROTT</v>
          </cell>
          <cell r="K53" t="str">
            <v>03 88 54 94 80</v>
          </cell>
          <cell r="L53" t="str">
            <v>Accueil</v>
          </cell>
          <cell r="S53" t="str">
            <v>reception@lecleebourg.com</v>
          </cell>
        </row>
        <row r="54">
          <cell r="A54">
            <v>53</v>
          </cell>
          <cell r="B54" t="str">
            <v>Restaurants</v>
          </cell>
          <cell r="C54" t="str">
            <v>INGWILLER Aux Comtes De Hanau</v>
          </cell>
          <cell r="D54" t="str">
            <v>Classique, très bon</v>
          </cell>
          <cell r="F54" t="str">
            <v>Harmonie</v>
          </cell>
          <cell r="G54" t="str">
            <v>139 Rue du Général de Gaulle</v>
          </cell>
          <cell r="I54">
            <v>67340</v>
          </cell>
          <cell r="J54" t="str">
            <v>INGWILLER</v>
          </cell>
          <cell r="K54">
            <v>388894227</v>
          </cell>
          <cell r="L54" t="str">
            <v>Accueil</v>
          </cell>
          <cell r="AD54" t="str">
            <v>JJJ</v>
          </cell>
        </row>
        <row r="55">
          <cell r="A55">
            <v>54</v>
          </cell>
          <cell r="B55" t="str">
            <v>Restaurants</v>
          </cell>
          <cell r="C55" t="str">
            <v>La Corniche Brignogan</v>
          </cell>
          <cell r="D55" t="str">
            <v>Fruits de mer</v>
          </cell>
          <cell r="E55" t="str">
            <v>La Corniche</v>
          </cell>
          <cell r="G55" t="str">
            <v>Le Garo Route de la Corniche</v>
          </cell>
          <cell r="I55">
            <v>29890</v>
          </cell>
          <cell r="J55" t="str">
            <v>BRIGNOGAN PLAGE</v>
          </cell>
          <cell r="K55">
            <v>295858199</v>
          </cell>
          <cell r="L55" t="str">
            <v>Accueil</v>
          </cell>
          <cell r="AD55" t="str">
            <v>JJ</v>
          </cell>
        </row>
        <row r="56">
          <cell r="A56">
            <v>55</v>
          </cell>
          <cell r="B56" t="str">
            <v>Restaurants</v>
          </cell>
          <cell r="C56" t="str">
            <v>L'ARGOUSIER</v>
          </cell>
          <cell r="D56" t="str">
            <v>Gastronomique</v>
          </cell>
          <cell r="E56" t="str">
            <v>L'ARGOUSIER</v>
          </cell>
          <cell r="G56" t="str">
            <v>1 rue de Sarreguemines</v>
          </cell>
          <cell r="I56">
            <v>57720</v>
          </cell>
          <cell r="J56" t="str">
            <v>VOLMUNSTER</v>
          </cell>
          <cell r="K56">
            <v>387962899</v>
          </cell>
          <cell r="L56" t="str">
            <v>Accueil</v>
          </cell>
          <cell r="S56" t="str">
            <v>www.largousier.fr</v>
          </cell>
          <cell r="AC56" t="str">
            <v>Ouverture midi les Lu - Je - Ve - Sa - Dim_x000D_
5 séquences 70 € / 7 séquences 90 € / menu du jour 45 €</v>
          </cell>
          <cell r="AD56" t="str">
            <v>JJJ</v>
          </cell>
        </row>
        <row r="57">
          <cell r="A57">
            <v>56</v>
          </cell>
          <cell r="B57" t="str">
            <v>Restaurants</v>
          </cell>
          <cell r="C57" t="str">
            <v>Le coq en pâte</v>
          </cell>
          <cell r="D57" t="str">
            <v>Bistronomique décomplexé</v>
          </cell>
          <cell r="G57" t="str">
            <v>29 place du Marché aux Bestiaux</v>
          </cell>
          <cell r="I57">
            <v>67500</v>
          </cell>
          <cell r="J57" t="str">
            <v>HAGUENAU</v>
          </cell>
          <cell r="K57">
            <v>951219989</v>
          </cell>
          <cell r="L57" t="str">
            <v>Accueil</v>
          </cell>
          <cell r="AC57" t="str">
            <v>Acceuil très sympathique, service décontracté et plats excellents.</v>
          </cell>
          <cell r="AD57" t="str">
            <v>JJJ</v>
          </cell>
        </row>
        <row r="58">
          <cell r="A58">
            <v>57</v>
          </cell>
          <cell r="B58" t="str">
            <v>Restaurants</v>
          </cell>
          <cell r="C58" t="str">
            <v>L'Unik près Décathlon</v>
          </cell>
          <cell r="D58" t="str">
            <v>Resto italien très bon</v>
          </cell>
          <cell r="G58" t="str">
            <v>4 rue Goerges Méliès</v>
          </cell>
          <cell r="I58">
            <v>67500</v>
          </cell>
          <cell r="J58" t="str">
            <v>HAGUENAU</v>
          </cell>
          <cell r="K58">
            <v>388639922</v>
          </cell>
          <cell r="L58" t="str">
            <v>Accueil</v>
          </cell>
        </row>
        <row r="59">
          <cell r="A59">
            <v>58</v>
          </cell>
          <cell r="B59" t="str">
            <v>Restaurants</v>
          </cell>
          <cell r="C59" t="str">
            <v>SAVERNE La Villa</v>
          </cell>
          <cell r="D59" t="str">
            <v>Classique, très bon</v>
          </cell>
          <cell r="G59" t="str">
            <v>42 Rue du Général Leclerc</v>
          </cell>
          <cell r="I59">
            <v>67700</v>
          </cell>
          <cell r="J59" t="str">
            <v>SAVERNE</v>
          </cell>
          <cell r="K59" t="str">
            <v>03 88 71 02 02</v>
          </cell>
          <cell r="L59" t="str">
            <v>Accueil</v>
          </cell>
        </row>
        <row r="60">
          <cell r="A60">
            <v>59</v>
          </cell>
          <cell r="B60" t="str">
            <v>Restaurants</v>
          </cell>
          <cell r="C60" t="str">
            <v>SAVERNE S'Zawermer Stuebel</v>
          </cell>
          <cell r="D60" t="str">
            <v>Classique, très bon</v>
          </cell>
          <cell r="G60" t="str">
            <v>4, rue des Frères</v>
          </cell>
          <cell r="I60">
            <v>67700</v>
          </cell>
          <cell r="J60" t="str">
            <v>SAVERNE</v>
          </cell>
          <cell r="K60" t="str">
            <v>03 88 71 29 95</v>
          </cell>
          <cell r="L60" t="str">
            <v>Accueil</v>
          </cell>
        </row>
        <row r="61">
          <cell r="A61">
            <v>60</v>
          </cell>
          <cell r="B61" t="str">
            <v>Restaurants</v>
          </cell>
          <cell r="C61" t="str">
            <v>SOUFFLENHEIM Au bœuf</v>
          </cell>
          <cell r="D61" t="str">
            <v>Classique, très bon</v>
          </cell>
          <cell r="G61" t="str">
            <v>48 Grand Rue</v>
          </cell>
          <cell r="I61">
            <v>67620</v>
          </cell>
          <cell r="J61" t="str">
            <v>SOUFFLENHEIM</v>
          </cell>
          <cell r="K61" t="str">
            <v>03 88 86 72 79</v>
          </cell>
          <cell r="L61" t="str">
            <v>Accueil</v>
          </cell>
        </row>
        <row r="62">
          <cell r="A62">
            <v>61</v>
          </cell>
          <cell r="B62" t="str">
            <v>Santé</v>
          </cell>
          <cell r="C62" t="str">
            <v>CANCER COLORECTAL</v>
          </cell>
          <cell r="D62" t="str">
            <v>Cancer</v>
          </cell>
          <cell r="AC62" t="str">
            <v>Prescrit par le médecin traitant ou reçu d'office par la CPAM</v>
          </cell>
        </row>
        <row r="63">
          <cell r="A63">
            <v>62</v>
          </cell>
          <cell r="B63" t="str">
            <v>Santé</v>
          </cell>
          <cell r="C63" t="str">
            <v>Cardiologue CHANAUD</v>
          </cell>
          <cell r="D63" t="str">
            <v>Cardiologue pas sympa</v>
          </cell>
          <cell r="E63" t="str">
            <v>CHANAUD</v>
          </cell>
          <cell r="F63" t="str">
            <v>Sandrine</v>
          </cell>
          <cell r="G63" t="str">
            <v>5c rue des Dominicains</v>
          </cell>
          <cell r="I63">
            <v>67500</v>
          </cell>
          <cell r="J63" t="str">
            <v>HAGUENAU</v>
          </cell>
          <cell r="K63" t="str">
            <v>03 67 18 21 00</v>
          </cell>
          <cell r="L63" t="str">
            <v>Accueil</v>
          </cell>
          <cell r="AC63" t="str">
            <v>19/07/2024 : Test à l'hopital =&gt; cœur en parfait état, rien de nécrosé ou de défaillant</v>
          </cell>
        </row>
        <row r="64">
          <cell r="A64">
            <v>63</v>
          </cell>
          <cell r="B64" t="str">
            <v>Santé</v>
          </cell>
          <cell r="C64" t="str">
            <v>Clinique Vétérinaire des tilleuls</v>
          </cell>
          <cell r="D64" t="str">
            <v>Véto</v>
          </cell>
          <cell r="G64" t="str">
            <v>3 rue de l'inovation</v>
          </cell>
          <cell r="I64">
            <v>67720</v>
          </cell>
          <cell r="J64" t="str">
            <v>HOERDT</v>
          </cell>
          <cell r="K64" t="str">
            <v>03 88 69 27 26</v>
          </cell>
          <cell r="L64" t="str">
            <v>Accueil</v>
          </cell>
          <cell r="M64">
            <v>620058370</v>
          </cell>
          <cell r="N64" t="str">
            <v>Sœur (Sérif)</v>
          </cell>
        </row>
        <row r="65">
          <cell r="A65">
            <v>64</v>
          </cell>
          <cell r="B65" t="str">
            <v>Santé</v>
          </cell>
          <cell r="C65" t="str">
            <v>DENTISTE Cunrath-Wendling Anne</v>
          </cell>
          <cell r="D65" t="str">
            <v>Dentiste</v>
          </cell>
          <cell r="E65" t="str">
            <v>CUNRATH-WENDLING</v>
          </cell>
          <cell r="F65" t="str">
            <v>Anne</v>
          </cell>
          <cell r="G65" t="str">
            <v>3 pl Armes</v>
          </cell>
          <cell r="I65">
            <v>67500</v>
          </cell>
          <cell r="J65" t="str">
            <v>HAGUENAU</v>
          </cell>
          <cell r="K65" t="str">
            <v>03 88 93 58 89</v>
          </cell>
          <cell r="L65" t="str">
            <v>Accueil</v>
          </cell>
        </row>
        <row r="66">
          <cell r="A66">
            <v>65</v>
          </cell>
          <cell r="B66" t="str">
            <v>Santé</v>
          </cell>
          <cell r="C66" t="str">
            <v>Dermato MEYER-MULLER</v>
          </cell>
          <cell r="D66" t="str">
            <v>Dermato</v>
          </cell>
          <cell r="E66" t="str">
            <v>MEYER-MULLER</v>
          </cell>
          <cell r="F66" t="str">
            <v>Anne</v>
          </cell>
          <cell r="G66" t="str">
            <v>2 Grand'Rue</v>
          </cell>
          <cell r="I66">
            <v>67500</v>
          </cell>
          <cell r="J66" t="str">
            <v>HAGUENAU</v>
          </cell>
          <cell r="K66" t="str">
            <v>03 88 93 19 79</v>
          </cell>
          <cell r="L66" t="str">
            <v>Accueil</v>
          </cell>
          <cell r="U66">
            <v>45155</v>
          </cell>
          <cell r="V66" t="str">
            <v>Dr Klein : brûlés à azote</v>
          </cell>
        </row>
        <row r="67">
          <cell r="A67">
            <v>66</v>
          </cell>
          <cell r="B67" t="str">
            <v>Santé</v>
          </cell>
          <cell r="C67" t="str">
            <v>HARMONIE MUTUELLE</v>
          </cell>
          <cell r="D67" t="str">
            <v>Complémentaire</v>
          </cell>
          <cell r="G67" t="str">
            <v>48 rue des Grandes Arcades</v>
          </cell>
          <cell r="H67" t="str">
            <v>A côté de la place Gurenberg</v>
          </cell>
          <cell r="I67">
            <v>67000</v>
          </cell>
          <cell r="J67" t="str">
            <v>STRASBOURG</v>
          </cell>
          <cell r="K67">
            <v>980980880</v>
          </cell>
          <cell r="L67" t="str">
            <v>Accueil</v>
          </cell>
          <cell r="U67" t="str">
            <v>20/10/2024</v>
          </cell>
          <cell r="V67" t="str">
            <v>Envoie du new contrat au siège rue Blomet par LR/AR</v>
          </cell>
          <cell r="W67">
            <v>45638</v>
          </cell>
          <cell r="X67" t="str">
            <v>Pas de prise en compte, rappel, re-envoie par mail</v>
          </cell>
          <cell r="Y67">
            <v>45638</v>
          </cell>
          <cell r="Z67" t="str">
            <v>Demande en cours de traitement</v>
          </cell>
          <cell r="AC67" t="str">
            <v>Quelle bande de cons ! Ils ont perdu le recommandé ! Envoi par mail du copie du contrat + de l' AR du courrier_x000D_
_x000D_
Référence adhérent : 28249772	/ N° contrat : P24ASS2834</v>
          </cell>
        </row>
        <row r="68">
          <cell r="A68">
            <v>67</v>
          </cell>
          <cell r="B68" t="str">
            <v>Santé</v>
          </cell>
          <cell r="C68" t="str">
            <v>Infirmier BARTH Patrick</v>
          </cell>
          <cell r="D68" t="str">
            <v>Infirmier</v>
          </cell>
          <cell r="E68" t="str">
            <v>BARTH</v>
          </cell>
          <cell r="F68" t="str">
            <v>Patrick</v>
          </cell>
          <cell r="G68" t="str">
            <v>5 boulevard Hanauer</v>
          </cell>
          <cell r="I68">
            <v>67500</v>
          </cell>
          <cell r="J68" t="str">
            <v>HAGUENAU</v>
          </cell>
          <cell r="K68" t="str">
            <v>03 88 93 13 71</v>
          </cell>
          <cell r="L68" t="str">
            <v>Accueil</v>
          </cell>
        </row>
        <row r="69">
          <cell r="A69">
            <v>68</v>
          </cell>
          <cell r="B69" t="str">
            <v>Santé</v>
          </cell>
          <cell r="C69" t="str">
            <v>Labo LA REDOUTE</v>
          </cell>
          <cell r="D69" t="str">
            <v>LABORATOIRE</v>
          </cell>
          <cell r="E69" t="str">
            <v>Labo LA REDOUTE</v>
          </cell>
          <cell r="G69" t="str">
            <v>8A Boulevard Hanauer</v>
          </cell>
          <cell r="I69">
            <v>67500</v>
          </cell>
          <cell r="J69" t="str">
            <v>HAGUENAU</v>
          </cell>
          <cell r="K69">
            <v>388936262</v>
          </cell>
          <cell r="L69" t="str">
            <v>Accueil</v>
          </cell>
          <cell r="S69" t="str">
            <v>labo.redoute@biogroup.fr</v>
          </cell>
          <cell r="AC69" t="str">
            <v>Code : BER05031953</v>
          </cell>
        </row>
        <row r="70">
          <cell r="A70">
            <v>69</v>
          </cell>
          <cell r="B70" t="str">
            <v>Santé</v>
          </cell>
          <cell r="C70" t="str">
            <v>Neuro BLANCHARD</v>
          </cell>
          <cell r="D70" t="str">
            <v>Neurologue</v>
          </cell>
          <cell r="E70" t="str">
            <v>BLANCHARD</v>
          </cell>
          <cell r="G70" t="str">
            <v>9 Rue de la Filature</v>
          </cell>
          <cell r="I70">
            <v>67500</v>
          </cell>
          <cell r="J70" t="str">
            <v>HAGUENAU</v>
          </cell>
          <cell r="K70" t="str">
            <v>03 88 73 74 00</v>
          </cell>
          <cell r="L70" t="str">
            <v>Accueil</v>
          </cell>
          <cell r="U70">
            <v>44704</v>
          </cell>
          <cell r="V70" t="str">
            <v>Canal carpien D sévère</v>
          </cell>
        </row>
        <row r="71">
          <cell r="A71">
            <v>70</v>
          </cell>
          <cell r="B71" t="str">
            <v>Santé</v>
          </cell>
          <cell r="C71" t="str">
            <v>Ophtalmo SEAIFAN</v>
          </cell>
          <cell r="D71" t="str">
            <v>Ophtalmo</v>
          </cell>
          <cell r="E71" t="str">
            <v>SEAIFAN</v>
          </cell>
          <cell r="F71" t="str">
            <v>Olivier</v>
          </cell>
          <cell r="G71" t="str">
            <v>64 Grand'Rue</v>
          </cell>
          <cell r="I71">
            <v>67500</v>
          </cell>
          <cell r="J71" t="str">
            <v>HAGUENAU</v>
          </cell>
          <cell r="K71" t="str">
            <v>03 88 93 32 52</v>
          </cell>
          <cell r="L71" t="str">
            <v>Accueil</v>
          </cell>
          <cell r="U71">
            <v>43963</v>
          </cell>
          <cell r="V71" t="str">
            <v>Ctrl + ordonnance lunettes</v>
          </cell>
          <cell r="W71">
            <v>45551</v>
          </cell>
          <cell r="X71" t="str">
            <v>Ctrl + ordo lunettes - début cataracte</v>
          </cell>
          <cell r="Y71" t="str">
            <v>mi-sept 25</v>
          </cell>
          <cell r="Z71" t="str">
            <v>Contrôle</v>
          </cell>
          <cell r="AA71" t="str">
            <v>mi-sept 26</v>
          </cell>
          <cell r="AB71" t="str">
            <v>Contrôle</v>
          </cell>
          <cell r="AC71" t="str">
            <v>Prendre RdV fin juin pour mi septembre</v>
          </cell>
        </row>
        <row r="72">
          <cell r="A72">
            <v>71</v>
          </cell>
          <cell r="B72" t="str">
            <v>Santé</v>
          </cell>
          <cell r="C72" t="str">
            <v>OPTICAL CENTER</v>
          </cell>
          <cell r="D72" t="str">
            <v>Audio &amp; Optique</v>
          </cell>
          <cell r="E72" t="str">
            <v>URBAN</v>
          </cell>
          <cell r="F72" t="str">
            <v>Anne</v>
          </cell>
          <cell r="G72" t="str">
            <v>2 Place de Geisselbronn</v>
          </cell>
          <cell r="I72">
            <v>67590</v>
          </cell>
          <cell r="J72" t="str">
            <v>SCHWEIGHOUSE sur MODER</v>
          </cell>
          <cell r="K72">
            <v>388727182</v>
          </cell>
          <cell r="L72" t="str">
            <v>Standard</v>
          </cell>
          <cell r="S72" t="str">
            <v>opticalcenter.audition@gmail.com</v>
          </cell>
          <cell r="AD72" t="str">
            <v>J</v>
          </cell>
        </row>
        <row r="73">
          <cell r="A73">
            <v>72</v>
          </cell>
          <cell r="B73" t="str">
            <v>Santé</v>
          </cell>
          <cell r="C73" t="str">
            <v>Optique QUINIOU</v>
          </cell>
          <cell r="D73" t="str">
            <v>Opticien &amp; Audioprothésiste</v>
          </cell>
          <cell r="E73" t="str">
            <v>QUINIOU</v>
          </cell>
          <cell r="G73" t="str">
            <v>53 Grand'rue</v>
          </cell>
          <cell r="I73">
            <v>67500</v>
          </cell>
          <cell r="J73" t="str">
            <v>HAGUENAU</v>
          </cell>
          <cell r="K73" t="str">
            <v>03 88 93 60 06</v>
          </cell>
          <cell r="L73" t="str">
            <v>Optique</v>
          </cell>
          <cell r="M73" t="str">
            <v>03 88 93 03 73</v>
          </cell>
          <cell r="N73" t="str">
            <v>Audioprothésiste</v>
          </cell>
          <cell r="U73">
            <v>45300</v>
          </cell>
          <cell r="V73" t="str">
            <v>News lunettes + audition</v>
          </cell>
          <cell r="AC73" t="str">
            <v>Ouverture : 09h00-12h00 / 14h00-18h00_x000D_
Ils sont sympa, mais les réglages aides auditives, je doute</v>
          </cell>
        </row>
        <row r="74">
          <cell r="A74">
            <v>73</v>
          </cell>
          <cell r="B74" t="str">
            <v>Santé</v>
          </cell>
          <cell r="C74" t="str">
            <v>ORL HAAS</v>
          </cell>
          <cell r="D74" t="str">
            <v>ORL</v>
          </cell>
          <cell r="E74" t="str">
            <v>HAAS</v>
          </cell>
          <cell r="F74" t="str">
            <v>Frédéric</v>
          </cell>
          <cell r="G74" t="str">
            <v>5 rue des Dominicains</v>
          </cell>
          <cell r="I74">
            <v>67500</v>
          </cell>
          <cell r="J74" t="str">
            <v>HAGUENAU</v>
          </cell>
          <cell r="K74" t="str">
            <v>03 88 90 41 43</v>
          </cell>
          <cell r="L74" t="str">
            <v>Accueil</v>
          </cell>
          <cell r="U74">
            <v>43984</v>
          </cell>
          <cell r="V74" t="str">
            <v>Ctrl + Ordonnance appareils auditifs</v>
          </cell>
          <cell r="W74">
            <v>45537</v>
          </cell>
          <cell r="X74" t="str">
            <v>Ctrl + Ordonnance appareils auditifs</v>
          </cell>
          <cell r="Y74">
            <v>46998</v>
          </cell>
          <cell r="Z74" t="str">
            <v>Ctrl + Ordonnance appareils auditifs</v>
          </cell>
        </row>
        <row r="75">
          <cell r="A75">
            <v>74</v>
          </cell>
          <cell r="B75" t="str">
            <v>Santé</v>
          </cell>
          <cell r="C75" t="str">
            <v>OSTEOPATHE Quentin OMILANOWSKI</v>
          </cell>
          <cell r="D75" t="str">
            <v>Ostéopathe</v>
          </cell>
          <cell r="E75" t="str">
            <v>OMILANOWSKI</v>
          </cell>
          <cell r="F75" t="str">
            <v>Quentin</v>
          </cell>
          <cell r="G75" t="str">
            <v>12 Grand'Rue</v>
          </cell>
          <cell r="I75">
            <v>67500</v>
          </cell>
          <cell r="J75" t="str">
            <v>HAGUENAU</v>
          </cell>
          <cell r="K75">
            <v>651851006</v>
          </cell>
          <cell r="L75" t="str">
            <v>OMILANOWSKI</v>
          </cell>
          <cell r="U75">
            <v>45901</v>
          </cell>
          <cell r="V75" t="str">
            <v>1ère Intervention 1 h</v>
          </cell>
          <cell r="AC75" t="str">
            <v>60 € la visite_x000D_
Il faut sonner chez "HETTINGER" =&gt; 3è étage face à l'ascenseur</v>
          </cell>
          <cell r="AD75" t="str">
            <v>J</v>
          </cell>
        </row>
        <row r="76">
          <cell r="A76">
            <v>75</v>
          </cell>
          <cell r="B76" t="str">
            <v>Santé</v>
          </cell>
          <cell r="C76" t="str">
            <v>Phlébologue CRIQUI</v>
          </cell>
          <cell r="D76" t="str">
            <v>Phlébologue</v>
          </cell>
          <cell r="E76" t="str">
            <v>CRIQUI</v>
          </cell>
          <cell r="F76" t="str">
            <v>Benoit</v>
          </cell>
          <cell r="G76" t="str">
            <v>120-E Grand'Rue</v>
          </cell>
          <cell r="I76">
            <v>67500</v>
          </cell>
          <cell r="J76" t="str">
            <v>HAGUENAU</v>
          </cell>
          <cell r="K76" t="str">
            <v>03 88 73 52 52</v>
          </cell>
          <cell r="L76" t="str">
            <v>Accueil</v>
          </cell>
          <cell r="U76">
            <v>45141</v>
          </cell>
          <cell r="V76" t="str">
            <v>Ctrl : tout va bien</v>
          </cell>
          <cell r="W76">
            <v>45509</v>
          </cell>
          <cell r="X76" t="str">
            <v>Ctrl : tout va bien</v>
          </cell>
          <cell r="Y76">
            <v>46600</v>
          </cell>
          <cell r="AA76">
            <v>47331</v>
          </cell>
        </row>
        <row r="77">
          <cell r="A77">
            <v>76</v>
          </cell>
          <cell r="B77" t="str">
            <v>Santé</v>
          </cell>
          <cell r="C77" t="str">
            <v>Rhumato THEULIN</v>
          </cell>
          <cell r="D77" t="str">
            <v>Rhumatologue</v>
          </cell>
          <cell r="E77" t="str">
            <v>THEULIN</v>
          </cell>
          <cell r="G77" t="str">
            <v>10 marché aux grains</v>
          </cell>
          <cell r="I77">
            <v>67500</v>
          </cell>
          <cell r="J77" t="str">
            <v>HAGUENAU</v>
          </cell>
          <cell r="K77" t="str">
            <v>03 88 09 49 05</v>
          </cell>
          <cell r="L77" t="str">
            <v>Accueil</v>
          </cell>
        </row>
        <row r="78">
          <cell r="A78">
            <v>77</v>
          </cell>
          <cell r="B78" t="str">
            <v>Santé</v>
          </cell>
          <cell r="C78" t="str">
            <v>SOS MAIN</v>
          </cell>
          <cell r="D78" t="str">
            <v>Chirurgie de la main</v>
          </cell>
          <cell r="E78" t="str">
            <v>MATHERON</v>
          </cell>
          <cell r="F78" t="str">
            <v>Anne Sophie</v>
          </cell>
          <cell r="G78" t="str">
            <v>Clinique Saint François</v>
          </cell>
          <cell r="H78" t="str">
            <v>1-5 rue Colomé</v>
          </cell>
          <cell r="I78">
            <v>67502</v>
          </cell>
          <cell r="J78" t="str">
            <v>HAGUENAU CEDEX</v>
          </cell>
          <cell r="K78">
            <v>388907021</v>
          </cell>
          <cell r="L78" t="str">
            <v>Secrétariat</v>
          </cell>
          <cell r="U78">
            <v>44767</v>
          </cell>
          <cell r="V78" t="str">
            <v>Intervention canal carpien D</v>
          </cell>
        </row>
        <row r="79">
          <cell r="A79">
            <v>78</v>
          </cell>
          <cell r="B79" t="str">
            <v>Santé</v>
          </cell>
          <cell r="C79" t="str">
            <v>Urologue ZORES Tristan</v>
          </cell>
          <cell r="D79" t="str">
            <v>Urologue</v>
          </cell>
          <cell r="E79" t="str">
            <v>ZORES</v>
          </cell>
          <cell r="F79" t="str">
            <v>Tristan</v>
          </cell>
          <cell r="G79" t="str">
            <v>1-5 rue Colomé</v>
          </cell>
          <cell r="I79">
            <v>67500</v>
          </cell>
          <cell r="J79" t="str">
            <v>HAGUENAU</v>
          </cell>
          <cell r="K79" t="str">
            <v>03 88 90 70 88</v>
          </cell>
          <cell r="L79" t="str">
            <v>Accueil</v>
          </cell>
          <cell r="M79">
            <v>367179550</v>
          </cell>
          <cell r="N79" t="str">
            <v>Elisabeth</v>
          </cell>
          <cell r="U79" t="str">
            <v>14/12/2021</v>
          </cell>
          <cell r="V79" t="str">
            <v>Résection 1ère tumeur + chimio 1 an</v>
          </cell>
          <cell r="AC79" t="str">
            <v>Lu-Ma : 08h30-12h00 / 14h00-18h00_x000D_
Je-Ve : 08h30-12h00 / 14h00-16h00_x000D_
Me : 08h30-12h00 / 12h30-15h00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</sheetData>
      <sheetData sheetId="1">
        <row r="4">
          <cell r="M4" t="str">
            <v>BIRGEL SCHMITT</v>
          </cell>
        </row>
        <row r="5">
          <cell r="M5" t="str">
            <v>Compagnie-déboucheurs</v>
          </cell>
        </row>
        <row r="6">
          <cell r="M6" t="str">
            <v>CORNU Fabice éléctricité</v>
          </cell>
        </row>
        <row r="7">
          <cell r="M7" t="str">
            <v>DOLLINGER Rénovation intérieure</v>
          </cell>
        </row>
        <row r="8">
          <cell r="M8" t="str">
            <v>Etienne CLAUSS &amp; Fils</v>
          </cell>
        </row>
        <row r="9">
          <cell r="M9" t="str">
            <v>HEINRICH SCHMID</v>
          </cell>
        </row>
        <row r="10">
          <cell r="M10" t="str">
            <v>HOME Fenêtres Portes Volets</v>
          </cell>
        </row>
        <row r="11">
          <cell r="M11" t="str">
            <v>HUBERT Menuiserie</v>
          </cell>
        </row>
        <row r="12">
          <cell r="M12" t="str">
            <v>J2P Rénov Déco</v>
          </cell>
        </row>
        <row r="13">
          <cell r="M13" t="str">
            <v>MK Créations Bois</v>
          </cell>
        </row>
        <row r="14">
          <cell r="M14" t="str">
            <v>PLAKAR Concept</v>
          </cell>
        </row>
        <row r="15">
          <cell r="M15" t="str">
            <v>PLOMBIER Sanitaire service</v>
          </cell>
        </row>
        <row r="16">
          <cell r="M16" t="str">
            <v>PLOMBIER VOGT Jacky</v>
          </cell>
        </row>
        <row r="17">
          <cell r="M17" t="str">
            <v>ROWA STORES Fenêtres</v>
          </cell>
        </row>
        <row r="18">
          <cell r="M18" t="str">
            <v>V.S.A. Fenêtres &amp; volets</v>
          </cell>
        </row>
        <row r="19">
          <cell r="M19" t="str">
            <v>VIEIRA Menuiserie d'agencement</v>
          </cell>
        </row>
        <row r="20">
          <cell r="M20" t="str">
            <v>VOLLMER Porte Fenêtre Agencement</v>
          </cell>
        </row>
      </sheetData>
      <sheetData sheetId="2">
        <row r="2">
          <cell r="P2">
            <v>46384</v>
          </cell>
          <cell r="Q2" t="str">
            <v>Innocents</v>
          </cell>
          <cell r="V2" t="str">
            <v>Annaelle</v>
          </cell>
          <cell r="W2">
            <v>28</v>
          </cell>
          <cell r="X2">
            <v>39841</v>
          </cell>
        </row>
        <row r="3">
          <cell r="P3">
            <v>46385</v>
          </cell>
          <cell r="Q3" t="str">
            <v>David</v>
          </cell>
          <cell r="V3" t="str">
            <v>Sylvia</v>
          </cell>
          <cell r="W3">
            <v>7</v>
          </cell>
          <cell r="X3">
            <v>17936</v>
          </cell>
        </row>
        <row r="4">
          <cell r="P4">
            <v>46387</v>
          </cell>
          <cell r="Q4" t="str">
            <v>Roger</v>
          </cell>
          <cell r="V4" t="str">
            <v>Sandra</v>
          </cell>
          <cell r="W4">
            <v>24</v>
          </cell>
          <cell r="X4">
            <v>30371</v>
          </cell>
        </row>
        <row r="5">
          <cell r="P5">
            <v>46388</v>
          </cell>
          <cell r="Q5" t="str">
            <v>Sylvestre</v>
          </cell>
          <cell r="V5" t="str">
            <v>Sarah</v>
          </cell>
          <cell r="W5">
            <v>15</v>
          </cell>
          <cell r="X5">
            <v>33678</v>
          </cell>
        </row>
        <row r="6">
          <cell r="P6">
            <v>46388</v>
          </cell>
          <cell r="Q6" t="str">
            <v>Ste Marie</v>
          </cell>
          <cell r="V6" t="str">
            <v>Mattéo</v>
          </cell>
          <cell r="W6">
            <v>5</v>
          </cell>
          <cell r="X6">
            <v>39512</v>
          </cell>
        </row>
        <row r="7">
          <cell r="P7">
            <v>46389</v>
          </cell>
          <cell r="Q7" t="str">
            <v>St Basile</v>
          </cell>
          <cell r="V7" t="str">
            <v>Mariage</v>
          </cell>
          <cell r="W7">
            <v>16</v>
          </cell>
          <cell r="X7">
            <v>36266</v>
          </cell>
        </row>
        <row r="8">
          <cell r="P8">
            <v>46390</v>
          </cell>
          <cell r="Q8" t="str">
            <v>Ste Geneviève</v>
          </cell>
          <cell r="V8" t="str">
            <v>Julie</v>
          </cell>
          <cell r="W8">
            <v>18</v>
          </cell>
          <cell r="X8">
            <v>31550</v>
          </cell>
        </row>
        <row r="9">
          <cell r="P9">
            <v>46391</v>
          </cell>
          <cell r="Q9" t="str">
            <v>Ste Odilon</v>
          </cell>
          <cell r="V9" t="str">
            <v>Jeanine</v>
          </cell>
          <cell r="W9">
            <v>11</v>
          </cell>
          <cell r="X9">
            <v>15168</v>
          </cell>
        </row>
        <row r="10">
          <cell r="P10">
            <v>46392</v>
          </cell>
          <cell r="Q10" t="str">
            <v>St Edouard</v>
          </cell>
          <cell r="V10" t="str">
            <v>Françoise</v>
          </cell>
          <cell r="W10">
            <v>26</v>
          </cell>
          <cell r="X10">
            <v>19931</v>
          </cell>
        </row>
        <row r="11">
          <cell r="P11">
            <v>46393</v>
          </cell>
          <cell r="Q11" t="str">
            <v>Ste Melaine</v>
          </cell>
          <cell r="V11" t="str">
            <v>Damien</v>
          </cell>
          <cell r="W11">
            <v>23</v>
          </cell>
          <cell r="X11">
            <v>33442</v>
          </cell>
        </row>
        <row r="12">
          <cell r="P12">
            <v>46394</v>
          </cell>
          <cell r="Q12" t="str">
            <v>St Raymond</v>
          </cell>
          <cell r="V12" t="str">
            <v>Gilles</v>
          </cell>
          <cell r="W12">
            <v>9</v>
          </cell>
          <cell r="X12">
            <v>21406</v>
          </cell>
        </row>
        <row r="13">
          <cell r="P13">
            <v>46395</v>
          </cell>
          <cell r="Q13" t="str">
            <v>Lucien</v>
          </cell>
          <cell r="V13" t="str">
            <v>Claudine</v>
          </cell>
          <cell r="W13">
            <v>14</v>
          </cell>
          <cell r="X13">
            <v>18185</v>
          </cell>
        </row>
        <row r="14">
          <cell r="P14">
            <v>46396</v>
          </cell>
          <cell r="Q14" t="str">
            <v>Alix</v>
          </cell>
          <cell r="V14" t="str">
            <v>André</v>
          </cell>
          <cell r="W14">
            <v>30</v>
          </cell>
          <cell r="X14">
            <v>17136</v>
          </cell>
        </row>
        <row r="15">
          <cell r="P15">
            <v>46397</v>
          </cell>
          <cell r="Q15" t="str">
            <v>Guillaume</v>
          </cell>
          <cell r="V15" t="str">
            <v>Samuel</v>
          </cell>
          <cell r="W15">
            <v>6</v>
          </cell>
          <cell r="X15">
            <v>27947</v>
          </cell>
        </row>
        <row r="16">
          <cell r="P16">
            <v>46398</v>
          </cell>
          <cell r="Q16" t="str">
            <v>Paulin</v>
          </cell>
          <cell r="V16" t="str">
            <v>Marc</v>
          </cell>
          <cell r="W16">
            <v>28</v>
          </cell>
          <cell r="X16">
            <v>30313</v>
          </cell>
        </row>
        <row r="17">
          <cell r="P17">
            <v>46399</v>
          </cell>
          <cell r="Q17" t="str">
            <v>Tatiana</v>
          </cell>
          <cell r="V17" t="str">
            <v>Elise (Sandra)</v>
          </cell>
          <cell r="W17">
            <v>20</v>
          </cell>
          <cell r="X17">
            <v>39558</v>
          </cell>
        </row>
        <row r="18">
          <cell r="P18">
            <v>46400</v>
          </cell>
          <cell r="Q18" t="str">
            <v>Yvette</v>
          </cell>
          <cell r="W18">
            <v>0</v>
          </cell>
        </row>
        <row r="19">
          <cell r="P19">
            <v>46401</v>
          </cell>
          <cell r="Q19" t="str">
            <v>Nina</v>
          </cell>
          <cell r="W19">
            <v>0</v>
          </cell>
        </row>
        <row r="20">
          <cell r="P20">
            <v>46402</v>
          </cell>
          <cell r="Q20" t="str">
            <v>Rémy</v>
          </cell>
          <cell r="W20">
            <v>0</v>
          </cell>
        </row>
        <row r="21">
          <cell r="P21">
            <v>46403</v>
          </cell>
          <cell r="Q21" t="str">
            <v>Marcel</v>
          </cell>
          <cell r="W21">
            <v>0</v>
          </cell>
        </row>
        <row r="22">
          <cell r="P22">
            <v>46404</v>
          </cell>
          <cell r="Q22" t="str">
            <v>Roseline</v>
          </cell>
          <cell r="W22">
            <v>0</v>
          </cell>
        </row>
        <row r="23">
          <cell r="P23">
            <v>46405</v>
          </cell>
          <cell r="Q23" t="str">
            <v>Prisca</v>
          </cell>
          <cell r="W23">
            <v>0</v>
          </cell>
        </row>
        <row r="24">
          <cell r="P24">
            <v>46406</v>
          </cell>
          <cell r="Q24" t="str">
            <v>Marius</v>
          </cell>
          <cell r="W24">
            <v>0</v>
          </cell>
        </row>
        <row r="25">
          <cell r="P25">
            <v>46407</v>
          </cell>
          <cell r="Q25" t="str">
            <v>Sébastien</v>
          </cell>
          <cell r="W25">
            <v>0</v>
          </cell>
        </row>
        <row r="26">
          <cell r="P26">
            <v>46408</v>
          </cell>
          <cell r="Q26" t="str">
            <v>Agnès</v>
          </cell>
          <cell r="W26">
            <v>0</v>
          </cell>
        </row>
        <row r="27">
          <cell r="P27">
            <v>46409</v>
          </cell>
          <cell r="Q27" t="str">
            <v>Vincent</v>
          </cell>
        </row>
        <row r="28">
          <cell r="P28">
            <v>46410</v>
          </cell>
          <cell r="Q28" t="str">
            <v>Barnard</v>
          </cell>
        </row>
        <row r="29">
          <cell r="P29">
            <v>46411</v>
          </cell>
          <cell r="Q29" t="str">
            <v>François de Salle</v>
          </cell>
        </row>
        <row r="30">
          <cell r="P30">
            <v>46412</v>
          </cell>
          <cell r="Q30" t="str">
            <v>Apollos</v>
          </cell>
        </row>
        <row r="31">
          <cell r="P31">
            <v>46413</v>
          </cell>
          <cell r="Q31" t="str">
            <v>Paule</v>
          </cell>
        </row>
        <row r="32">
          <cell r="P32">
            <v>46414</v>
          </cell>
          <cell r="Q32" t="str">
            <v>Angèle</v>
          </cell>
        </row>
        <row r="33">
          <cell r="P33">
            <v>46415</v>
          </cell>
          <cell r="Q33" t="str">
            <v>Thomas d'Aquin</v>
          </cell>
        </row>
        <row r="34">
          <cell r="P34">
            <v>46416</v>
          </cell>
          <cell r="Q34" t="str">
            <v>Gildas</v>
          </cell>
        </row>
        <row r="35">
          <cell r="P35">
            <v>46417</v>
          </cell>
          <cell r="Q35" t="str">
            <v>Martine</v>
          </cell>
        </row>
        <row r="36">
          <cell r="P36">
            <v>46418</v>
          </cell>
          <cell r="Q36" t="str">
            <v>Marcelle</v>
          </cell>
        </row>
        <row r="37">
          <cell r="P37">
            <v>46419</v>
          </cell>
          <cell r="Q37" t="str">
            <v>Ella</v>
          </cell>
        </row>
        <row r="38">
          <cell r="P38">
            <v>46420</v>
          </cell>
          <cell r="Q38" t="str">
            <v>Théophane</v>
          </cell>
        </row>
        <row r="39">
          <cell r="P39">
            <v>46421</v>
          </cell>
          <cell r="Q39" t="str">
            <v>Blaise</v>
          </cell>
        </row>
        <row r="40">
          <cell r="A40" t="str">
            <v>santé</v>
          </cell>
          <cell r="P40">
            <v>46422</v>
          </cell>
          <cell r="Q40" t="str">
            <v>Véronique</v>
          </cell>
        </row>
        <row r="41">
          <cell r="A41" t="str">
            <v>rando</v>
          </cell>
          <cell r="P41">
            <v>46423</v>
          </cell>
          <cell r="Q41" t="str">
            <v>Agathe</v>
          </cell>
        </row>
        <row r="42">
          <cell r="A42" t="str">
            <v>autre</v>
          </cell>
          <cell r="P42">
            <v>46424</v>
          </cell>
          <cell r="Q42" t="str">
            <v>Gaston</v>
          </cell>
        </row>
        <row r="43">
          <cell r="A43" t="str">
            <v>moyen</v>
          </cell>
          <cell r="P43">
            <v>46425</v>
          </cell>
          <cell r="Q43" t="str">
            <v>Eugénie</v>
          </cell>
        </row>
        <row r="44">
          <cell r="P44">
            <v>46426</v>
          </cell>
          <cell r="Q44" t="str">
            <v>Jacqueline</v>
          </cell>
        </row>
        <row r="45">
          <cell r="P45">
            <v>46427</v>
          </cell>
          <cell r="Q45" t="str">
            <v>Apolline</v>
          </cell>
        </row>
        <row r="46">
          <cell r="P46">
            <v>46428</v>
          </cell>
          <cell r="Q46" t="str">
            <v>Arnaud</v>
          </cell>
        </row>
        <row r="47">
          <cell r="A47" t="str">
            <v>Livret A-1</v>
          </cell>
          <cell r="P47">
            <v>46429</v>
          </cell>
          <cell r="Q47" t="str">
            <v>N.D. de Lourdes</v>
          </cell>
        </row>
        <row r="48">
          <cell r="A48" t="str">
            <v>Livret A-2</v>
          </cell>
          <cell r="P48">
            <v>46430</v>
          </cell>
          <cell r="Q48" t="str">
            <v>Félix</v>
          </cell>
        </row>
        <row r="49">
          <cell r="A49" t="str">
            <v>Livret LDDS</v>
          </cell>
          <cell r="P49">
            <v>46431</v>
          </cell>
          <cell r="Q49" t="str">
            <v>Béatrice</v>
          </cell>
        </row>
        <row r="50">
          <cell r="A50" t="str">
            <v>Quintessa</v>
          </cell>
          <cell r="P50">
            <v>46432</v>
          </cell>
          <cell r="Q50" t="str">
            <v>Saint Valentin</v>
          </cell>
        </row>
        <row r="51">
          <cell r="A51" t="str">
            <v>Virmt sur CC</v>
          </cell>
          <cell r="P51">
            <v>46433</v>
          </cell>
          <cell r="Q51" t="str">
            <v>Claude</v>
          </cell>
        </row>
        <row r="52">
          <cell r="A52" t="str">
            <v>Pas d'épargne</v>
          </cell>
          <cell r="P52">
            <v>46434</v>
          </cell>
          <cell r="Q52" t="str">
            <v>Julienne</v>
          </cell>
        </row>
        <row r="53">
          <cell r="P53">
            <v>46435</v>
          </cell>
          <cell r="Q53" t="str">
            <v>Alexis</v>
          </cell>
        </row>
        <row r="54">
          <cell r="P54">
            <v>46436</v>
          </cell>
          <cell r="Q54" t="str">
            <v>Bernadette</v>
          </cell>
        </row>
        <row r="55">
          <cell r="P55">
            <v>46437</v>
          </cell>
          <cell r="Q55" t="str">
            <v>Gabin</v>
          </cell>
        </row>
        <row r="56">
          <cell r="P56">
            <v>46438</v>
          </cell>
          <cell r="Q56" t="str">
            <v>Aimé</v>
          </cell>
        </row>
        <row r="57">
          <cell r="P57">
            <v>46439</v>
          </cell>
          <cell r="Q57" t="str">
            <v>Pierre / Damien</v>
          </cell>
        </row>
        <row r="58">
          <cell r="P58">
            <v>46440</v>
          </cell>
          <cell r="Q58" t="str">
            <v>Isabelle</v>
          </cell>
        </row>
        <row r="59">
          <cell r="P59">
            <v>46441</v>
          </cell>
          <cell r="Q59" t="str">
            <v>Lazard</v>
          </cell>
        </row>
        <row r="60">
          <cell r="P60">
            <v>46442</v>
          </cell>
          <cell r="Q60" t="str">
            <v>Modeste</v>
          </cell>
        </row>
        <row r="61">
          <cell r="P61">
            <v>46443</v>
          </cell>
          <cell r="Q61" t="str">
            <v>Roméo</v>
          </cell>
        </row>
        <row r="62">
          <cell r="P62">
            <v>46444</v>
          </cell>
          <cell r="Q62" t="str">
            <v>Nestor</v>
          </cell>
        </row>
        <row r="63">
          <cell r="A63" t="str">
            <v>✔</v>
          </cell>
          <cell r="P63">
            <v>46445</v>
          </cell>
          <cell r="Q63" t="str">
            <v>Honorine</v>
          </cell>
        </row>
        <row r="64">
          <cell r="A64" t="str">
            <v>⌛</v>
          </cell>
          <cell r="P64">
            <v>46446</v>
          </cell>
          <cell r="Q64" t="str">
            <v>Romain</v>
          </cell>
        </row>
        <row r="65">
          <cell r="A65" t="str">
            <v>✖</v>
          </cell>
          <cell r="Q65" t="str">
            <v>Auguste</v>
          </cell>
        </row>
        <row r="66">
          <cell r="A66" t="str">
            <v>►</v>
          </cell>
          <cell r="P66">
            <v>46447</v>
          </cell>
          <cell r="Q66" t="str">
            <v>Aubin</v>
          </cell>
        </row>
        <row r="67">
          <cell r="A67" t="str">
            <v>⃝</v>
          </cell>
          <cell r="P67">
            <v>46448</v>
          </cell>
          <cell r="Q67" t="str">
            <v>Charles le Bon</v>
          </cell>
        </row>
        <row r="68">
          <cell r="P68">
            <v>46449</v>
          </cell>
          <cell r="Q68" t="str">
            <v>Guénolé</v>
          </cell>
        </row>
        <row r="69">
          <cell r="P69">
            <v>46450</v>
          </cell>
          <cell r="Q69" t="str">
            <v>Casimir</v>
          </cell>
        </row>
        <row r="70">
          <cell r="P70">
            <v>46451</v>
          </cell>
          <cell r="Q70" t="str">
            <v>Olivia</v>
          </cell>
        </row>
        <row r="71">
          <cell r="P71">
            <v>46452</v>
          </cell>
          <cell r="Q71" t="str">
            <v>Colette</v>
          </cell>
        </row>
        <row r="72">
          <cell r="P72">
            <v>46453</v>
          </cell>
          <cell r="Q72" t="str">
            <v>Félicité</v>
          </cell>
        </row>
        <row r="73">
          <cell r="P73">
            <v>46454</v>
          </cell>
          <cell r="Q73" t="str">
            <v>Jean de Dieu</v>
          </cell>
        </row>
        <row r="74">
          <cell r="P74">
            <v>46455</v>
          </cell>
          <cell r="Q74" t="str">
            <v>Françoise</v>
          </cell>
        </row>
        <row r="75">
          <cell r="P75">
            <v>46456</v>
          </cell>
          <cell r="Q75" t="str">
            <v>Vivien</v>
          </cell>
        </row>
        <row r="76">
          <cell r="P76">
            <v>46457</v>
          </cell>
          <cell r="Q76" t="str">
            <v>Rosine</v>
          </cell>
        </row>
        <row r="77">
          <cell r="P77">
            <v>46458</v>
          </cell>
          <cell r="Q77" t="str">
            <v>Justine</v>
          </cell>
        </row>
        <row r="78">
          <cell r="P78">
            <v>46459</v>
          </cell>
          <cell r="Q78" t="str">
            <v>Rodrigue</v>
          </cell>
        </row>
        <row r="79">
          <cell r="P79">
            <v>46460</v>
          </cell>
          <cell r="Q79" t="str">
            <v>Mathilde</v>
          </cell>
        </row>
        <row r="80">
          <cell r="P80">
            <v>46461</v>
          </cell>
          <cell r="Q80" t="str">
            <v>Louise</v>
          </cell>
        </row>
        <row r="81">
          <cell r="P81">
            <v>46462</v>
          </cell>
          <cell r="Q81" t="str">
            <v>Bénédicte</v>
          </cell>
        </row>
        <row r="82">
          <cell r="P82">
            <v>46463</v>
          </cell>
          <cell r="Q82" t="str">
            <v>Patrice</v>
          </cell>
        </row>
        <row r="83">
          <cell r="P83">
            <v>46464</v>
          </cell>
          <cell r="Q83" t="str">
            <v>Cyrille</v>
          </cell>
        </row>
        <row r="84">
          <cell r="P84">
            <v>46465</v>
          </cell>
          <cell r="Q84" t="str">
            <v>Joseph</v>
          </cell>
        </row>
        <row r="85">
          <cell r="P85">
            <v>46466</v>
          </cell>
          <cell r="Q85" t="str">
            <v>Herbert</v>
          </cell>
        </row>
        <row r="86">
          <cell r="P86">
            <v>46467</v>
          </cell>
          <cell r="Q86" t="str">
            <v>Clémence</v>
          </cell>
        </row>
        <row r="87">
          <cell r="P87">
            <v>46468</v>
          </cell>
          <cell r="Q87" t="str">
            <v>Léa</v>
          </cell>
        </row>
        <row r="88">
          <cell r="P88">
            <v>46469</v>
          </cell>
          <cell r="Q88" t="str">
            <v>Victorien</v>
          </cell>
        </row>
        <row r="89">
          <cell r="P89">
            <v>46470</v>
          </cell>
          <cell r="Q89" t="str">
            <v>Catherine de Suède</v>
          </cell>
        </row>
        <row r="90">
          <cell r="P90">
            <v>46471</v>
          </cell>
          <cell r="Q90" t="str">
            <v>Humbert</v>
          </cell>
        </row>
        <row r="91">
          <cell r="P91">
            <v>46472</v>
          </cell>
          <cell r="Q91" t="str">
            <v>Larissa</v>
          </cell>
        </row>
        <row r="92">
          <cell r="P92">
            <v>46473</v>
          </cell>
          <cell r="Q92" t="str">
            <v>Habib</v>
          </cell>
        </row>
        <row r="93">
          <cell r="P93">
            <v>46474</v>
          </cell>
          <cell r="Q93" t="str">
            <v>Gontran</v>
          </cell>
        </row>
        <row r="94">
          <cell r="P94">
            <v>46475</v>
          </cell>
          <cell r="Q94" t="str">
            <v>Gwladys</v>
          </cell>
        </row>
        <row r="95">
          <cell r="P95">
            <v>46476</v>
          </cell>
          <cell r="Q95" t="str">
            <v>Amédée</v>
          </cell>
        </row>
        <row r="96">
          <cell r="P96">
            <v>46477</v>
          </cell>
          <cell r="Q96" t="str">
            <v>Benjamin</v>
          </cell>
        </row>
        <row r="97">
          <cell r="P97">
            <v>46478</v>
          </cell>
          <cell r="Q97" t="str">
            <v>Hugues</v>
          </cell>
        </row>
        <row r="98">
          <cell r="P98">
            <v>46479</v>
          </cell>
          <cell r="Q98" t="str">
            <v>Sandrine</v>
          </cell>
        </row>
        <row r="99">
          <cell r="P99">
            <v>46480</v>
          </cell>
          <cell r="Q99" t="str">
            <v>Richard</v>
          </cell>
        </row>
        <row r="100">
          <cell r="P100">
            <v>46481</v>
          </cell>
          <cell r="Q100" t="str">
            <v>Isodore</v>
          </cell>
        </row>
        <row r="101">
          <cell r="P101">
            <v>46482</v>
          </cell>
          <cell r="Q101" t="str">
            <v>Irène</v>
          </cell>
        </row>
        <row r="102">
          <cell r="P102">
            <v>46483</v>
          </cell>
          <cell r="Q102" t="str">
            <v>Marcelin</v>
          </cell>
        </row>
        <row r="103">
          <cell r="P103">
            <v>46484</v>
          </cell>
          <cell r="Q103" t="str">
            <v>J.Bapt. de la Salle</v>
          </cell>
        </row>
        <row r="104">
          <cell r="P104">
            <v>46485</v>
          </cell>
          <cell r="Q104" t="str">
            <v>Julie</v>
          </cell>
        </row>
        <row r="105">
          <cell r="P105">
            <v>46486</v>
          </cell>
          <cell r="Q105" t="str">
            <v>Gautier</v>
          </cell>
        </row>
        <row r="106">
          <cell r="P106">
            <v>46487</v>
          </cell>
          <cell r="Q106" t="str">
            <v>Fulbert</v>
          </cell>
        </row>
        <row r="107">
          <cell r="P107">
            <v>46488</v>
          </cell>
          <cell r="Q107" t="str">
            <v>Stanislas</v>
          </cell>
        </row>
        <row r="108">
          <cell r="P108">
            <v>46489</v>
          </cell>
          <cell r="Q108" t="str">
            <v>Jules</v>
          </cell>
        </row>
        <row r="109">
          <cell r="P109">
            <v>46490</v>
          </cell>
          <cell r="Q109" t="str">
            <v>Ida</v>
          </cell>
        </row>
        <row r="110">
          <cell r="P110">
            <v>46491</v>
          </cell>
          <cell r="Q110" t="str">
            <v>Maxime</v>
          </cell>
        </row>
        <row r="111">
          <cell r="P111">
            <v>46492</v>
          </cell>
          <cell r="Q111" t="str">
            <v>Paterne</v>
          </cell>
        </row>
        <row r="112">
          <cell r="P112">
            <v>46493</v>
          </cell>
          <cell r="Q112" t="str">
            <v>Benoît - Joseph</v>
          </cell>
        </row>
        <row r="113">
          <cell r="P113">
            <v>46494</v>
          </cell>
          <cell r="Q113" t="str">
            <v>Anicet</v>
          </cell>
        </row>
        <row r="114">
          <cell r="P114">
            <v>46495</v>
          </cell>
          <cell r="Q114" t="str">
            <v>Parfait</v>
          </cell>
        </row>
        <row r="115">
          <cell r="P115">
            <v>46496</v>
          </cell>
          <cell r="Q115" t="str">
            <v>Emma</v>
          </cell>
        </row>
        <row r="116">
          <cell r="P116">
            <v>46497</v>
          </cell>
          <cell r="Q116" t="str">
            <v>Odette</v>
          </cell>
        </row>
        <row r="117">
          <cell r="P117">
            <v>46498</v>
          </cell>
          <cell r="Q117" t="str">
            <v>Anselme</v>
          </cell>
        </row>
        <row r="118">
          <cell r="P118">
            <v>46499</v>
          </cell>
          <cell r="Q118" t="str">
            <v>Alexandre</v>
          </cell>
        </row>
        <row r="119">
          <cell r="P119">
            <v>46500</v>
          </cell>
          <cell r="Q119" t="str">
            <v>Georges</v>
          </cell>
        </row>
        <row r="120">
          <cell r="P120">
            <v>46501</v>
          </cell>
          <cell r="Q120" t="str">
            <v>Fidèle</v>
          </cell>
        </row>
        <row r="121">
          <cell r="P121">
            <v>46502</v>
          </cell>
          <cell r="Q121" t="str">
            <v>Marc</v>
          </cell>
        </row>
        <row r="122">
          <cell r="P122">
            <v>46503</v>
          </cell>
          <cell r="Q122" t="str">
            <v>Alida</v>
          </cell>
        </row>
        <row r="123">
          <cell r="P123">
            <v>46504</v>
          </cell>
          <cell r="Q123" t="str">
            <v>Zita</v>
          </cell>
        </row>
        <row r="124">
          <cell r="P124">
            <v>46505</v>
          </cell>
          <cell r="Q124" t="str">
            <v>Valérie</v>
          </cell>
        </row>
        <row r="125">
          <cell r="P125">
            <v>46506</v>
          </cell>
          <cell r="Q125" t="str">
            <v>Catherine de Sienne</v>
          </cell>
        </row>
        <row r="126">
          <cell r="P126">
            <v>46507</v>
          </cell>
          <cell r="Q126" t="str">
            <v>Robert</v>
          </cell>
        </row>
        <row r="127">
          <cell r="P127">
            <v>46508</v>
          </cell>
          <cell r="Q127" t="str">
            <v>Jérémie - Florine</v>
          </cell>
        </row>
        <row r="128">
          <cell r="P128">
            <v>46509</v>
          </cell>
          <cell r="Q128" t="str">
            <v>Boris</v>
          </cell>
        </row>
        <row r="129">
          <cell r="P129">
            <v>46510</v>
          </cell>
          <cell r="Q129" t="str">
            <v>Philippe - Jacques</v>
          </cell>
        </row>
        <row r="130">
          <cell r="P130">
            <v>46511</v>
          </cell>
          <cell r="Q130" t="str">
            <v>Sylvain</v>
          </cell>
        </row>
        <row r="131">
          <cell r="P131">
            <v>46512</v>
          </cell>
          <cell r="Q131" t="str">
            <v>Judith</v>
          </cell>
        </row>
        <row r="132">
          <cell r="P132">
            <v>46513</v>
          </cell>
          <cell r="Q132" t="str">
            <v>Prudence</v>
          </cell>
        </row>
        <row r="133">
          <cell r="P133">
            <v>46514</v>
          </cell>
          <cell r="Q133" t="str">
            <v>Gisèle</v>
          </cell>
        </row>
        <row r="134">
          <cell r="P134">
            <v>46515</v>
          </cell>
          <cell r="Q134" t="str">
            <v>Désirée</v>
          </cell>
        </row>
        <row r="135">
          <cell r="P135">
            <v>46516</v>
          </cell>
          <cell r="Q135" t="str">
            <v>Pacôme</v>
          </cell>
        </row>
        <row r="136">
          <cell r="P136">
            <v>46517</v>
          </cell>
          <cell r="Q136" t="str">
            <v>Solange</v>
          </cell>
        </row>
        <row r="137">
          <cell r="P137">
            <v>46518</v>
          </cell>
          <cell r="Q137" t="str">
            <v>Estelle</v>
          </cell>
        </row>
        <row r="138">
          <cell r="P138">
            <v>46519</v>
          </cell>
          <cell r="Q138" t="str">
            <v>Achile</v>
          </cell>
        </row>
        <row r="139">
          <cell r="P139">
            <v>46520</v>
          </cell>
          <cell r="Q139" t="str">
            <v>Rolande</v>
          </cell>
        </row>
        <row r="140">
          <cell r="P140">
            <v>46521</v>
          </cell>
          <cell r="Q140" t="str">
            <v>Matthias</v>
          </cell>
        </row>
        <row r="141">
          <cell r="P141">
            <v>46522</v>
          </cell>
          <cell r="Q141" t="str">
            <v>Denise</v>
          </cell>
        </row>
        <row r="142">
          <cell r="P142">
            <v>46523</v>
          </cell>
          <cell r="Q142" t="str">
            <v>Honoré</v>
          </cell>
        </row>
        <row r="143">
          <cell r="P143">
            <v>46524</v>
          </cell>
          <cell r="Q143" t="str">
            <v>Pascal</v>
          </cell>
        </row>
        <row r="144">
          <cell r="P144">
            <v>46525</v>
          </cell>
          <cell r="Q144" t="str">
            <v>Eric</v>
          </cell>
        </row>
        <row r="145">
          <cell r="P145">
            <v>46526</v>
          </cell>
          <cell r="Q145" t="str">
            <v>Yves</v>
          </cell>
        </row>
        <row r="146">
          <cell r="P146">
            <v>46527</v>
          </cell>
          <cell r="Q146" t="str">
            <v>Bernardin</v>
          </cell>
        </row>
        <row r="147">
          <cell r="P147">
            <v>46528</v>
          </cell>
          <cell r="Q147" t="str">
            <v>Constantin</v>
          </cell>
        </row>
        <row r="148">
          <cell r="P148">
            <v>46529</v>
          </cell>
          <cell r="Q148" t="str">
            <v>Emile</v>
          </cell>
        </row>
        <row r="149">
          <cell r="P149">
            <v>46530</v>
          </cell>
          <cell r="Q149" t="str">
            <v>Didier</v>
          </cell>
        </row>
        <row r="150">
          <cell r="P150">
            <v>46531</v>
          </cell>
          <cell r="Q150" t="str">
            <v>Donatien</v>
          </cell>
        </row>
        <row r="151">
          <cell r="P151">
            <v>46532</v>
          </cell>
          <cell r="Q151" t="str">
            <v>Sophie</v>
          </cell>
        </row>
        <row r="152">
          <cell r="P152">
            <v>46533</v>
          </cell>
          <cell r="Q152" t="str">
            <v>Bérenger</v>
          </cell>
        </row>
        <row r="153">
          <cell r="P153">
            <v>46534</v>
          </cell>
          <cell r="Q153" t="str">
            <v>Augustin</v>
          </cell>
        </row>
        <row r="154">
          <cell r="P154">
            <v>46535</v>
          </cell>
          <cell r="Q154" t="str">
            <v>Germain</v>
          </cell>
        </row>
        <row r="155">
          <cell r="P155">
            <v>46536</v>
          </cell>
          <cell r="Q155" t="str">
            <v>Aymard</v>
          </cell>
        </row>
        <row r="156">
          <cell r="P156">
            <v>46537</v>
          </cell>
          <cell r="Q156" t="str">
            <v>Ferdinand</v>
          </cell>
        </row>
        <row r="157">
          <cell r="P157">
            <v>46538</v>
          </cell>
          <cell r="Q157" t="str">
            <v>Perrine, Pierrette</v>
          </cell>
        </row>
        <row r="158">
          <cell r="P158">
            <v>46539</v>
          </cell>
          <cell r="Q158" t="str">
            <v>Justin</v>
          </cell>
        </row>
        <row r="159">
          <cell r="P159">
            <v>46540</v>
          </cell>
          <cell r="Q159" t="str">
            <v>Blandine</v>
          </cell>
        </row>
        <row r="160">
          <cell r="P160">
            <v>46541</v>
          </cell>
          <cell r="Q160" t="str">
            <v>Kévin</v>
          </cell>
        </row>
        <row r="161">
          <cell r="P161">
            <v>46542</v>
          </cell>
          <cell r="Q161" t="str">
            <v>Clotilde</v>
          </cell>
        </row>
        <row r="162">
          <cell r="P162">
            <v>46543</v>
          </cell>
          <cell r="Q162" t="str">
            <v>Igor</v>
          </cell>
        </row>
        <row r="163">
          <cell r="P163">
            <v>46544</v>
          </cell>
          <cell r="Q163" t="str">
            <v>Norbert</v>
          </cell>
        </row>
        <row r="164">
          <cell r="P164">
            <v>46545</v>
          </cell>
          <cell r="Q164" t="str">
            <v>Gilbert</v>
          </cell>
        </row>
        <row r="165">
          <cell r="P165">
            <v>46546</v>
          </cell>
          <cell r="Q165" t="str">
            <v>Médard</v>
          </cell>
        </row>
        <row r="166">
          <cell r="P166">
            <v>46547</v>
          </cell>
          <cell r="Q166" t="str">
            <v>Diane</v>
          </cell>
        </row>
        <row r="167">
          <cell r="P167">
            <v>46548</v>
          </cell>
          <cell r="Q167" t="str">
            <v>Landry</v>
          </cell>
        </row>
        <row r="168">
          <cell r="P168">
            <v>46549</v>
          </cell>
          <cell r="Q168" t="str">
            <v>Barnabé</v>
          </cell>
        </row>
        <row r="169">
          <cell r="P169">
            <v>46550</v>
          </cell>
          <cell r="Q169" t="str">
            <v>Guy</v>
          </cell>
        </row>
        <row r="170">
          <cell r="P170">
            <v>46551</v>
          </cell>
          <cell r="Q170" t="str">
            <v>Antoine de Padoue</v>
          </cell>
        </row>
        <row r="171">
          <cell r="P171">
            <v>46552</v>
          </cell>
          <cell r="Q171" t="str">
            <v>Elisée</v>
          </cell>
        </row>
        <row r="172">
          <cell r="P172">
            <v>46553</v>
          </cell>
          <cell r="Q172" t="str">
            <v>Germaine</v>
          </cell>
        </row>
        <row r="173">
          <cell r="P173">
            <v>46554</v>
          </cell>
          <cell r="Q173" t="str">
            <v>J.F. Régis</v>
          </cell>
        </row>
        <row r="174">
          <cell r="P174">
            <v>46555</v>
          </cell>
          <cell r="Q174" t="str">
            <v>Hervé</v>
          </cell>
        </row>
        <row r="175">
          <cell r="P175">
            <v>46556</v>
          </cell>
          <cell r="Q175" t="str">
            <v>Léonce</v>
          </cell>
        </row>
        <row r="176">
          <cell r="P176">
            <v>46557</v>
          </cell>
          <cell r="Q176" t="str">
            <v>Romuald</v>
          </cell>
        </row>
        <row r="177">
          <cell r="P177">
            <v>46558</v>
          </cell>
          <cell r="Q177" t="str">
            <v>Silvère</v>
          </cell>
        </row>
        <row r="178">
          <cell r="P178">
            <v>46559</v>
          </cell>
          <cell r="Q178" t="str">
            <v>Rodolphe</v>
          </cell>
        </row>
        <row r="179">
          <cell r="P179">
            <v>46560</v>
          </cell>
          <cell r="Q179" t="str">
            <v>Alban</v>
          </cell>
        </row>
        <row r="180">
          <cell r="P180">
            <v>46561</v>
          </cell>
          <cell r="Q180" t="str">
            <v>Audrey</v>
          </cell>
        </row>
        <row r="181">
          <cell r="P181">
            <v>46562</v>
          </cell>
          <cell r="Q181" t="str">
            <v>Jean Baptiste</v>
          </cell>
        </row>
        <row r="182">
          <cell r="P182">
            <v>46563</v>
          </cell>
          <cell r="Q182" t="str">
            <v>Eleonore, Salomon</v>
          </cell>
        </row>
        <row r="183">
          <cell r="P183">
            <v>46564</v>
          </cell>
          <cell r="Q183" t="str">
            <v>Anthelme</v>
          </cell>
        </row>
        <row r="184">
          <cell r="P184">
            <v>46565</v>
          </cell>
          <cell r="Q184" t="str">
            <v>Fernand</v>
          </cell>
        </row>
        <row r="185">
          <cell r="P185">
            <v>46566</v>
          </cell>
          <cell r="Q185" t="str">
            <v>Iréné</v>
          </cell>
        </row>
        <row r="186">
          <cell r="P186">
            <v>46567</v>
          </cell>
          <cell r="Q186" t="str">
            <v>Pierre, Paul</v>
          </cell>
        </row>
        <row r="187">
          <cell r="P187">
            <v>46568</v>
          </cell>
          <cell r="Q187" t="str">
            <v>Martial</v>
          </cell>
        </row>
        <row r="188">
          <cell r="P188">
            <v>46569</v>
          </cell>
          <cell r="Q188" t="str">
            <v>Thierry</v>
          </cell>
        </row>
        <row r="189">
          <cell r="P189">
            <v>46570</v>
          </cell>
          <cell r="Q189" t="str">
            <v>Martinien</v>
          </cell>
        </row>
        <row r="190">
          <cell r="P190">
            <v>46571</v>
          </cell>
          <cell r="Q190" t="str">
            <v>Thomas</v>
          </cell>
        </row>
        <row r="191">
          <cell r="P191">
            <v>46572</v>
          </cell>
          <cell r="Q191" t="str">
            <v>Florent</v>
          </cell>
        </row>
        <row r="192">
          <cell r="P192">
            <v>46573</v>
          </cell>
          <cell r="Q192" t="str">
            <v>Antoine</v>
          </cell>
        </row>
        <row r="193">
          <cell r="P193">
            <v>46574</v>
          </cell>
          <cell r="Q193" t="str">
            <v>Mariette</v>
          </cell>
        </row>
        <row r="194">
          <cell r="P194">
            <v>46575</v>
          </cell>
          <cell r="Q194" t="str">
            <v>Raoul</v>
          </cell>
        </row>
        <row r="195">
          <cell r="P195">
            <v>46576</v>
          </cell>
          <cell r="Q195" t="str">
            <v>Thibault</v>
          </cell>
        </row>
        <row r="196">
          <cell r="P196">
            <v>46577</v>
          </cell>
          <cell r="Q196" t="str">
            <v>Amandine</v>
          </cell>
        </row>
        <row r="197">
          <cell r="P197">
            <v>46578</v>
          </cell>
          <cell r="Q197" t="str">
            <v>Ulrich</v>
          </cell>
        </row>
        <row r="198">
          <cell r="P198">
            <v>46579</v>
          </cell>
          <cell r="Q198" t="str">
            <v>Benoît</v>
          </cell>
        </row>
        <row r="199">
          <cell r="P199">
            <v>46580</v>
          </cell>
          <cell r="Q199" t="str">
            <v>Olivier</v>
          </cell>
        </row>
        <row r="200">
          <cell r="P200">
            <v>46581</v>
          </cell>
          <cell r="Q200" t="str">
            <v>Henri, Joël</v>
          </cell>
        </row>
        <row r="201">
          <cell r="P201">
            <v>46582</v>
          </cell>
          <cell r="Q201" t="str">
            <v>Camille</v>
          </cell>
        </row>
        <row r="202">
          <cell r="P202">
            <v>46583</v>
          </cell>
          <cell r="Q202" t="str">
            <v>Donald</v>
          </cell>
        </row>
        <row r="203">
          <cell r="P203">
            <v>46584</v>
          </cell>
          <cell r="Q203" t="str">
            <v>N.D. de Mt-Carmel</v>
          </cell>
        </row>
        <row r="204">
          <cell r="P204">
            <v>46585</v>
          </cell>
          <cell r="Q204" t="str">
            <v>Charlotte</v>
          </cell>
        </row>
        <row r="205">
          <cell r="P205">
            <v>46586</v>
          </cell>
          <cell r="Q205" t="str">
            <v>Frédéric</v>
          </cell>
        </row>
        <row r="206">
          <cell r="P206">
            <v>46587</v>
          </cell>
          <cell r="Q206" t="str">
            <v>Arsène</v>
          </cell>
        </row>
        <row r="207">
          <cell r="P207">
            <v>46588</v>
          </cell>
          <cell r="Q207" t="str">
            <v>Marina</v>
          </cell>
        </row>
        <row r="208">
          <cell r="P208">
            <v>46589</v>
          </cell>
          <cell r="Q208" t="str">
            <v>Victor</v>
          </cell>
        </row>
        <row r="209">
          <cell r="P209">
            <v>46590</v>
          </cell>
          <cell r="Q209" t="str">
            <v>Marie-Madeleine</v>
          </cell>
        </row>
        <row r="210">
          <cell r="P210">
            <v>46591</v>
          </cell>
          <cell r="Q210" t="str">
            <v>Brigitte</v>
          </cell>
        </row>
        <row r="211">
          <cell r="P211">
            <v>46592</v>
          </cell>
          <cell r="Q211" t="str">
            <v>Christine</v>
          </cell>
        </row>
        <row r="212">
          <cell r="P212">
            <v>46593</v>
          </cell>
          <cell r="Q212" t="str">
            <v>Jacques</v>
          </cell>
        </row>
        <row r="213">
          <cell r="P213">
            <v>46594</v>
          </cell>
          <cell r="Q213" t="str">
            <v>Anne, Joachim</v>
          </cell>
        </row>
        <row r="214">
          <cell r="P214">
            <v>46595</v>
          </cell>
          <cell r="Q214" t="str">
            <v>Nathalie</v>
          </cell>
        </row>
        <row r="215">
          <cell r="P215">
            <v>46596</v>
          </cell>
          <cell r="Q215" t="str">
            <v>Samson</v>
          </cell>
        </row>
        <row r="216">
          <cell r="P216">
            <v>46597</v>
          </cell>
          <cell r="Q216" t="str">
            <v>Marthe</v>
          </cell>
        </row>
        <row r="217">
          <cell r="P217">
            <v>46598</v>
          </cell>
          <cell r="Q217" t="str">
            <v>Juliette</v>
          </cell>
        </row>
        <row r="218">
          <cell r="P218">
            <v>46599</v>
          </cell>
          <cell r="Q218" t="str">
            <v>Ignace de Loyola</v>
          </cell>
        </row>
        <row r="219">
          <cell r="P219">
            <v>46600</v>
          </cell>
          <cell r="Q219" t="str">
            <v>Alphonse</v>
          </cell>
        </row>
        <row r="220">
          <cell r="P220">
            <v>46601</v>
          </cell>
          <cell r="Q220" t="str">
            <v>Julien Aymard</v>
          </cell>
        </row>
        <row r="221">
          <cell r="P221">
            <v>46602</v>
          </cell>
          <cell r="Q221" t="str">
            <v>Lydie</v>
          </cell>
        </row>
        <row r="222">
          <cell r="P222">
            <v>46603</v>
          </cell>
          <cell r="Q222" t="str">
            <v>J.-M. Vianney</v>
          </cell>
        </row>
        <row r="223">
          <cell r="P223">
            <v>46604</v>
          </cell>
          <cell r="Q223" t="str">
            <v>Abel</v>
          </cell>
        </row>
        <row r="224">
          <cell r="P224">
            <v>46605</v>
          </cell>
          <cell r="Q224" t="str">
            <v>Octavien</v>
          </cell>
        </row>
        <row r="225">
          <cell r="P225">
            <v>46606</v>
          </cell>
          <cell r="Q225" t="str">
            <v>Gaétan</v>
          </cell>
        </row>
        <row r="226">
          <cell r="P226">
            <v>46607</v>
          </cell>
          <cell r="Q226" t="str">
            <v>Dominique</v>
          </cell>
        </row>
        <row r="227">
          <cell r="P227">
            <v>46608</v>
          </cell>
          <cell r="Q227" t="str">
            <v>Amour</v>
          </cell>
        </row>
        <row r="228">
          <cell r="P228">
            <v>46609</v>
          </cell>
          <cell r="Q228" t="str">
            <v>Laurent</v>
          </cell>
        </row>
        <row r="229">
          <cell r="P229">
            <v>46610</v>
          </cell>
          <cell r="Q229" t="str">
            <v>Claire</v>
          </cell>
        </row>
        <row r="230">
          <cell r="P230">
            <v>46611</v>
          </cell>
          <cell r="Q230" t="str">
            <v>Jeanne</v>
          </cell>
        </row>
        <row r="231">
          <cell r="P231">
            <v>46612</v>
          </cell>
          <cell r="Q231" t="str">
            <v>Hyppolyte</v>
          </cell>
        </row>
        <row r="232">
          <cell r="P232">
            <v>46613</v>
          </cell>
          <cell r="Q232" t="str">
            <v>Evrard</v>
          </cell>
        </row>
        <row r="233">
          <cell r="P233">
            <v>46614</v>
          </cell>
          <cell r="Q233" t="str">
            <v>Marie</v>
          </cell>
        </row>
        <row r="234">
          <cell r="P234">
            <v>46615</v>
          </cell>
          <cell r="Q234" t="str">
            <v>Armel</v>
          </cell>
        </row>
        <row r="235">
          <cell r="P235">
            <v>46616</v>
          </cell>
          <cell r="Q235" t="str">
            <v>Hyacinthe</v>
          </cell>
        </row>
        <row r="236">
          <cell r="P236">
            <v>46617</v>
          </cell>
          <cell r="Q236" t="str">
            <v>Hélène</v>
          </cell>
        </row>
        <row r="237">
          <cell r="P237">
            <v>46618</v>
          </cell>
          <cell r="Q237" t="str">
            <v>Jean-Eude</v>
          </cell>
        </row>
        <row r="238">
          <cell r="P238">
            <v>46619</v>
          </cell>
          <cell r="Q238" t="str">
            <v>Bernard</v>
          </cell>
        </row>
        <row r="239">
          <cell r="P239">
            <v>46620</v>
          </cell>
          <cell r="Q239" t="str">
            <v>Christophe</v>
          </cell>
        </row>
        <row r="240">
          <cell r="P240">
            <v>46621</v>
          </cell>
          <cell r="Q240" t="str">
            <v>Fabrice</v>
          </cell>
        </row>
        <row r="241">
          <cell r="P241">
            <v>46622</v>
          </cell>
          <cell r="Q241" t="str">
            <v>Rose de Lima</v>
          </cell>
        </row>
        <row r="242">
          <cell r="P242">
            <v>46623</v>
          </cell>
          <cell r="Q242" t="str">
            <v>Barthélémy</v>
          </cell>
        </row>
        <row r="243">
          <cell r="P243">
            <v>46624</v>
          </cell>
          <cell r="Q243" t="str">
            <v>Louis</v>
          </cell>
        </row>
        <row r="244">
          <cell r="P244">
            <v>46625</v>
          </cell>
          <cell r="Q244" t="str">
            <v>Natacha</v>
          </cell>
        </row>
        <row r="245">
          <cell r="P245">
            <v>46626</v>
          </cell>
          <cell r="Q245" t="str">
            <v>Monique</v>
          </cell>
        </row>
        <row r="246">
          <cell r="P246">
            <v>46627</v>
          </cell>
          <cell r="Q246" t="str">
            <v>Augustin</v>
          </cell>
        </row>
        <row r="247">
          <cell r="P247">
            <v>46628</v>
          </cell>
          <cell r="Q247" t="str">
            <v>Sabine</v>
          </cell>
        </row>
        <row r="248">
          <cell r="P248">
            <v>46629</v>
          </cell>
          <cell r="Q248" t="str">
            <v>Fiacre</v>
          </cell>
        </row>
        <row r="249">
          <cell r="P249">
            <v>46630</v>
          </cell>
          <cell r="Q249" t="str">
            <v>Aristide</v>
          </cell>
        </row>
        <row r="250">
          <cell r="P250">
            <v>46631</v>
          </cell>
          <cell r="Q250" t="str">
            <v>Gilles</v>
          </cell>
        </row>
        <row r="251">
          <cell r="P251">
            <v>46632</v>
          </cell>
          <cell r="Q251" t="str">
            <v>Ingrid</v>
          </cell>
        </row>
        <row r="252">
          <cell r="P252">
            <v>46633</v>
          </cell>
          <cell r="Q252" t="str">
            <v>Grégoire</v>
          </cell>
        </row>
        <row r="253">
          <cell r="P253">
            <v>46634</v>
          </cell>
          <cell r="Q253" t="str">
            <v>Rosalie</v>
          </cell>
        </row>
        <row r="254">
          <cell r="P254">
            <v>46635</v>
          </cell>
          <cell r="Q254" t="str">
            <v>Raïssa</v>
          </cell>
        </row>
        <row r="255">
          <cell r="P255">
            <v>46636</v>
          </cell>
          <cell r="Q255" t="str">
            <v>Bertrand</v>
          </cell>
        </row>
        <row r="256">
          <cell r="P256">
            <v>46637</v>
          </cell>
          <cell r="Q256" t="str">
            <v>Reine</v>
          </cell>
        </row>
        <row r="257">
          <cell r="P257">
            <v>46638</v>
          </cell>
          <cell r="Q257" t="str">
            <v>Adrien</v>
          </cell>
        </row>
        <row r="258">
          <cell r="P258">
            <v>46639</v>
          </cell>
          <cell r="Q258" t="str">
            <v>Alain</v>
          </cell>
        </row>
        <row r="259">
          <cell r="P259">
            <v>46640</v>
          </cell>
          <cell r="Q259" t="str">
            <v>Inès</v>
          </cell>
        </row>
        <row r="260">
          <cell r="P260">
            <v>46641</v>
          </cell>
          <cell r="Q260" t="str">
            <v>Adèlphe</v>
          </cell>
        </row>
        <row r="261">
          <cell r="P261">
            <v>46642</v>
          </cell>
          <cell r="Q261" t="str">
            <v>Apolinaire</v>
          </cell>
        </row>
        <row r="262">
          <cell r="P262">
            <v>46643</v>
          </cell>
          <cell r="Q262" t="str">
            <v>Aimé</v>
          </cell>
        </row>
        <row r="263">
          <cell r="P263">
            <v>46644</v>
          </cell>
          <cell r="Q263" t="str">
            <v>Materne</v>
          </cell>
        </row>
        <row r="264">
          <cell r="P264">
            <v>46645</v>
          </cell>
          <cell r="Q264" t="str">
            <v>Rolande</v>
          </cell>
        </row>
        <row r="265">
          <cell r="P265">
            <v>46646</v>
          </cell>
          <cell r="Q265" t="str">
            <v>Edith</v>
          </cell>
        </row>
        <row r="266">
          <cell r="P266">
            <v>46647</v>
          </cell>
          <cell r="Q266" t="str">
            <v>Renaud</v>
          </cell>
        </row>
        <row r="267">
          <cell r="P267">
            <v>46648</v>
          </cell>
          <cell r="Q267" t="str">
            <v>Nadège</v>
          </cell>
        </row>
        <row r="268">
          <cell r="P268">
            <v>46649</v>
          </cell>
          <cell r="Q268" t="str">
            <v>Emilie</v>
          </cell>
        </row>
        <row r="269">
          <cell r="P269">
            <v>46650</v>
          </cell>
          <cell r="Q269" t="str">
            <v>Davy</v>
          </cell>
        </row>
        <row r="270">
          <cell r="P270">
            <v>46651</v>
          </cell>
          <cell r="Q270" t="str">
            <v>Mathieu</v>
          </cell>
        </row>
        <row r="271">
          <cell r="P271">
            <v>46652</v>
          </cell>
          <cell r="Q271" t="str">
            <v>Maurice</v>
          </cell>
        </row>
        <row r="272">
          <cell r="P272">
            <v>46653</v>
          </cell>
          <cell r="Q272" t="str">
            <v>Constant</v>
          </cell>
        </row>
        <row r="273">
          <cell r="P273">
            <v>46654</v>
          </cell>
          <cell r="Q273" t="str">
            <v>Thècle</v>
          </cell>
        </row>
        <row r="274">
          <cell r="P274">
            <v>46655</v>
          </cell>
          <cell r="Q274" t="str">
            <v>Hermann</v>
          </cell>
        </row>
        <row r="275">
          <cell r="P275">
            <v>46656</v>
          </cell>
          <cell r="Q275" t="str">
            <v>Côme, Damien</v>
          </cell>
        </row>
        <row r="276">
          <cell r="P276">
            <v>46657</v>
          </cell>
          <cell r="Q276" t="str">
            <v>Vincent de Paul</v>
          </cell>
        </row>
        <row r="277">
          <cell r="P277">
            <v>46658</v>
          </cell>
          <cell r="Q277" t="str">
            <v>Venceslas</v>
          </cell>
        </row>
        <row r="278">
          <cell r="P278">
            <v>46659</v>
          </cell>
          <cell r="Q278" t="str">
            <v>Michel, Gabriel</v>
          </cell>
        </row>
        <row r="279">
          <cell r="P279">
            <v>46660</v>
          </cell>
          <cell r="Q279" t="str">
            <v>Jérôme</v>
          </cell>
        </row>
        <row r="280">
          <cell r="P280">
            <v>46661</v>
          </cell>
          <cell r="Q280" t="str">
            <v>Thérèse</v>
          </cell>
        </row>
        <row r="281">
          <cell r="P281">
            <v>46662</v>
          </cell>
          <cell r="Q281" t="str">
            <v>Léger</v>
          </cell>
        </row>
        <row r="282">
          <cell r="P282">
            <v>46663</v>
          </cell>
          <cell r="Q282" t="str">
            <v>Gérard</v>
          </cell>
        </row>
        <row r="283">
          <cell r="P283">
            <v>46664</v>
          </cell>
          <cell r="Q283" t="str">
            <v>François d'Assise</v>
          </cell>
        </row>
        <row r="284">
          <cell r="P284">
            <v>46665</v>
          </cell>
          <cell r="Q284" t="str">
            <v>Fleur</v>
          </cell>
        </row>
        <row r="285">
          <cell r="P285">
            <v>46666</v>
          </cell>
          <cell r="Q285" t="str">
            <v>Bruno</v>
          </cell>
        </row>
        <row r="286">
          <cell r="P286">
            <v>46667</v>
          </cell>
          <cell r="Q286" t="str">
            <v>Serge</v>
          </cell>
        </row>
        <row r="287">
          <cell r="P287">
            <v>46668</v>
          </cell>
          <cell r="Q287" t="str">
            <v>Pélagie</v>
          </cell>
        </row>
        <row r="288">
          <cell r="P288">
            <v>46669</v>
          </cell>
          <cell r="Q288" t="str">
            <v>Denis</v>
          </cell>
        </row>
        <row r="289">
          <cell r="P289">
            <v>46670</v>
          </cell>
          <cell r="Q289" t="str">
            <v>Ghislain</v>
          </cell>
        </row>
        <row r="290">
          <cell r="P290">
            <v>46671</v>
          </cell>
          <cell r="Q290" t="str">
            <v>Firmain</v>
          </cell>
        </row>
        <row r="291">
          <cell r="P291">
            <v>46672</v>
          </cell>
          <cell r="Q291" t="str">
            <v>Wilfried</v>
          </cell>
        </row>
        <row r="292">
          <cell r="P292">
            <v>46673</v>
          </cell>
          <cell r="Q292" t="str">
            <v>Géraud</v>
          </cell>
        </row>
        <row r="293">
          <cell r="P293">
            <v>46674</v>
          </cell>
          <cell r="Q293" t="str">
            <v>Juste</v>
          </cell>
        </row>
        <row r="294">
          <cell r="P294">
            <v>46675</v>
          </cell>
          <cell r="Q294" t="str">
            <v>Thérèse d'Avila</v>
          </cell>
        </row>
        <row r="295">
          <cell r="P295">
            <v>46676</v>
          </cell>
          <cell r="Q295" t="str">
            <v>Edwige</v>
          </cell>
        </row>
        <row r="296">
          <cell r="P296">
            <v>46677</v>
          </cell>
          <cell r="Q296" t="str">
            <v>Baudoin</v>
          </cell>
        </row>
        <row r="297">
          <cell r="P297">
            <v>46678</v>
          </cell>
          <cell r="Q297" t="str">
            <v>Luc</v>
          </cell>
        </row>
        <row r="298">
          <cell r="P298">
            <v>46679</v>
          </cell>
          <cell r="Q298" t="str">
            <v>René</v>
          </cell>
        </row>
        <row r="299">
          <cell r="P299">
            <v>46680</v>
          </cell>
          <cell r="Q299" t="str">
            <v>Adeline</v>
          </cell>
        </row>
        <row r="300">
          <cell r="P300">
            <v>46681</v>
          </cell>
          <cell r="Q300" t="str">
            <v>Céline</v>
          </cell>
        </row>
        <row r="301">
          <cell r="P301">
            <v>46682</v>
          </cell>
          <cell r="Q301" t="str">
            <v>Salomé, Elodie</v>
          </cell>
        </row>
        <row r="302">
          <cell r="P302">
            <v>46683</v>
          </cell>
          <cell r="Q302" t="str">
            <v>Jean de Capistran</v>
          </cell>
        </row>
        <row r="303">
          <cell r="P303">
            <v>46684</v>
          </cell>
          <cell r="Q303" t="str">
            <v>Florentin</v>
          </cell>
        </row>
        <row r="304">
          <cell r="P304">
            <v>46685</v>
          </cell>
          <cell r="Q304" t="str">
            <v>Enguerran, Crépin</v>
          </cell>
        </row>
        <row r="305">
          <cell r="P305">
            <v>46686</v>
          </cell>
          <cell r="Q305" t="str">
            <v>Dimitri</v>
          </cell>
        </row>
        <row r="306">
          <cell r="P306">
            <v>46687</v>
          </cell>
          <cell r="Q306" t="str">
            <v>Emeline</v>
          </cell>
        </row>
        <row r="307">
          <cell r="P307">
            <v>46688</v>
          </cell>
          <cell r="Q307" t="str">
            <v>Simon, Jude</v>
          </cell>
        </row>
        <row r="308">
          <cell r="P308">
            <v>46689</v>
          </cell>
          <cell r="Q308" t="str">
            <v>Narcisse</v>
          </cell>
        </row>
        <row r="309">
          <cell r="P309">
            <v>46690</v>
          </cell>
          <cell r="Q309" t="str">
            <v>Bienvenue</v>
          </cell>
        </row>
        <row r="310">
          <cell r="P310">
            <v>46691</v>
          </cell>
          <cell r="Q310" t="str">
            <v>Quentin</v>
          </cell>
        </row>
        <row r="311">
          <cell r="P311">
            <v>46692</v>
          </cell>
          <cell r="Q311" t="str">
            <v>Héloïse, Pénélope</v>
          </cell>
        </row>
        <row r="312">
          <cell r="P312">
            <v>46693</v>
          </cell>
          <cell r="Q312" t="str">
            <v>Défunts</v>
          </cell>
        </row>
        <row r="313">
          <cell r="P313">
            <v>46694</v>
          </cell>
          <cell r="Q313" t="str">
            <v>Hubert</v>
          </cell>
        </row>
        <row r="314">
          <cell r="P314">
            <v>46695</v>
          </cell>
          <cell r="Q314" t="str">
            <v>Charles, Aymeric</v>
          </cell>
        </row>
        <row r="315">
          <cell r="P315">
            <v>46696</v>
          </cell>
          <cell r="Q315" t="str">
            <v>Sylvie</v>
          </cell>
        </row>
        <row r="316">
          <cell r="P316">
            <v>46697</v>
          </cell>
          <cell r="Q316" t="str">
            <v>Léonard, Bertille</v>
          </cell>
        </row>
        <row r="317">
          <cell r="P317">
            <v>46698</v>
          </cell>
          <cell r="Q317" t="str">
            <v>Carine</v>
          </cell>
        </row>
        <row r="318">
          <cell r="P318">
            <v>46699</v>
          </cell>
          <cell r="Q318" t="str">
            <v>Geoffroy</v>
          </cell>
        </row>
        <row r="319">
          <cell r="P319">
            <v>46700</v>
          </cell>
          <cell r="Q319" t="str">
            <v>Théodore</v>
          </cell>
        </row>
        <row r="320">
          <cell r="P320">
            <v>46701</v>
          </cell>
          <cell r="Q320" t="str">
            <v>Léon</v>
          </cell>
        </row>
        <row r="321">
          <cell r="P321">
            <v>46702</v>
          </cell>
          <cell r="Q321" t="str">
            <v>Martin</v>
          </cell>
        </row>
        <row r="322">
          <cell r="P322">
            <v>46703</v>
          </cell>
          <cell r="Q322" t="str">
            <v>Christian</v>
          </cell>
        </row>
        <row r="323">
          <cell r="P323">
            <v>46704</v>
          </cell>
          <cell r="Q323" t="str">
            <v>Brice</v>
          </cell>
        </row>
        <row r="324">
          <cell r="P324">
            <v>46705</v>
          </cell>
          <cell r="Q324" t="str">
            <v>Sidoine</v>
          </cell>
        </row>
        <row r="325">
          <cell r="P325">
            <v>46706</v>
          </cell>
          <cell r="Q325" t="str">
            <v>Albert</v>
          </cell>
        </row>
        <row r="326">
          <cell r="P326">
            <v>46707</v>
          </cell>
          <cell r="Q326" t="str">
            <v>Marguerite</v>
          </cell>
        </row>
        <row r="327">
          <cell r="P327">
            <v>46708</v>
          </cell>
          <cell r="Q327" t="str">
            <v>Elisabeth</v>
          </cell>
        </row>
        <row r="328">
          <cell r="P328">
            <v>46709</v>
          </cell>
          <cell r="Q328" t="str">
            <v>Aude</v>
          </cell>
        </row>
        <row r="329">
          <cell r="P329">
            <v>46710</v>
          </cell>
          <cell r="Q329" t="str">
            <v>Tanguy</v>
          </cell>
        </row>
        <row r="330">
          <cell r="P330">
            <v>46711</v>
          </cell>
          <cell r="Q330" t="str">
            <v>Edmond</v>
          </cell>
        </row>
        <row r="331">
          <cell r="P331">
            <v>46712</v>
          </cell>
          <cell r="Q331" t="str">
            <v>Albert de Louvin</v>
          </cell>
        </row>
        <row r="332">
          <cell r="P332">
            <v>46713</v>
          </cell>
          <cell r="Q332" t="str">
            <v>Cécile</v>
          </cell>
        </row>
        <row r="333">
          <cell r="P333">
            <v>46714</v>
          </cell>
          <cell r="Q333" t="str">
            <v>Clément</v>
          </cell>
        </row>
        <row r="334">
          <cell r="P334">
            <v>46715</v>
          </cell>
          <cell r="Q334" t="str">
            <v>Flora</v>
          </cell>
        </row>
        <row r="335">
          <cell r="P335">
            <v>46716</v>
          </cell>
          <cell r="Q335" t="str">
            <v>Catherine Labouré</v>
          </cell>
        </row>
        <row r="336">
          <cell r="P336">
            <v>46717</v>
          </cell>
          <cell r="Q336" t="str">
            <v>Delphine</v>
          </cell>
        </row>
        <row r="337">
          <cell r="P337">
            <v>46718</v>
          </cell>
          <cell r="Q337" t="str">
            <v>Séverin</v>
          </cell>
        </row>
        <row r="338">
          <cell r="P338">
            <v>46719</v>
          </cell>
          <cell r="Q338" t="str">
            <v>Jacques de la Marche</v>
          </cell>
        </row>
        <row r="339">
          <cell r="P339">
            <v>46720</v>
          </cell>
          <cell r="Q339" t="str">
            <v>Saturnin</v>
          </cell>
        </row>
        <row r="340">
          <cell r="P340">
            <v>46721</v>
          </cell>
          <cell r="Q340" t="str">
            <v>André</v>
          </cell>
        </row>
        <row r="341">
          <cell r="P341">
            <v>46722</v>
          </cell>
          <cell r="Q341" t="str">
            <v>Florence</v>
          </cell>
        </row>
        <row r="342">
          <cell r="P342">
            <v>46723</v>
          </cell>
          <cell r="Q342" t="str">
            <v>Viviane</v>
          </cell>
        </row>
        <row r="343">
          <cell r="P343">
            <v>46724</v>
          </cell>
          <cell r="Q343" t="str">
            <v>François-Xavier</v>
          </cell>
        </row>
        <row r="344">
          <cell r="P344">
            <v>46725</v>
          </cell>
          <cell r="Q344" t="str">
            <v>Barbara</v>
          </cell>
        </row>
        <row r="345">
          <cell r="P345">
            <v>46726</v>
          </cell>
          <cell r="Q345" t="str">
            <v>Gérald</v>
          </cell>
        </row>
        <row r="346">
          <cell r="P346">
            <v>46727</v>
          </cell>
          <cell r="Q346" t="str">
            <v>Nicolas</v>
          </cell>
        </row>
        <row r="347">
          <cell r="P347">
            <v>46728</v>
          </cell>
          <cell r="Q347" t="str">
            <v>Ambroise</v>
          </cell>
        </row>
        <row r="348">
          <cell r="P348">
            <v>46729</v>
          </cell>
          <cell r="Q348" t="str">
            <v>Elfried</v>
          </cell>
        </row>
        <row r="349">
          <cell r="P349">
            <v>46730</v>
          </cell>
          <cell r="Q349" t="str">
            <v>Pierre Fourier</v>
          </cell>
        </row>
        <row r="350">
          <cell r="P350">
            <v>46731</v>
          </cell>
          <cell r="Q350" t="str">
            <v>Romaric</v>
          </cell>
        </row>
        <row r="351">
          <cell r="P351">
            <v>46732</v>
          </cell>
          <cell r="Q351" t="str">
            <v>Daniel</v>
          </cell>
        </row>
        <row r="352">
          <cell r="P352">
            <v>46733</v>
          </cell>
          <cell r="Q352" t="str">
            <v>Corentin</v>
          </cell>
        </row>
        <row r="353">
          <cell r="P353">
            <v>46734</v>
          </cell>
          <cell r="Q353" t="str">
            <v>Lucie</v>
          </cell>
        </row>
        <row r="354">
          <cell r="P354">
            <v>46735</v>
          </cell>
          <cell r="Q354" t="str">
            <v>Odile</v>
          </cell>
        </row>
        <row r="355">
          <cell r="P355">
            <v>46736</v>
          </cell>
          <cell r="Q355" t="str">
            <v>Ninon</v>
          </cell>
        </row>
        <row r="356">
          <cell r="P356">
            <v>46737</v>
          </cell>
          <cell r="Q356" t="str">
            <v>Alice</v>
          </cell>
        </row>
        <row r="357">
          <cell r="P357">
            <v>46738</v>
          </cell>
          <cell r="Q357" t="str">
            <v>Judicaël, Gaël</v>
          </cell>
        </row>
        <row r="358">
          <cell r="P358">
            <v>46739</v>
          </cell>
          <cell r="Q358" t="str">
            <v>Gatien</v>
          </cell>
        </row>
        <row r="359">
          <cell r="P359">
            <v>46740</v>
          </cell>
          <cell r="Q359" t="str">
            <v>Urbain</v>
          </cell>
        </row>
        <row r="360">
          <cell r="P360">
            <v>46741</v>
          </cell>
          <cell r="Q360" t="str">
            <v>Théophile, Abraham</v>
          </cell>
        </row>
        <row r="361">
          <cell r="P361">
            <v>46742</v>
          </cell>
          <cell r="Q361" t="str">
            <v>Pierre Canisius</v>
          </cell>
        </row>
        <row r="362">
          <cell r="P362">
            <v>46743</v>
          </cell>
          <cell r="Q362" t="str">
            <v>Françoise-Xavière</v>
          </cell>
        </row>
        <row r="363">
          <cell r="P363">
            <v>46744</v>
          </cell>
          <cell r="Q363" t="str">
            <v>Armand</v>
          </cell>
        </row>
        <row r="364">
          <cell r="P364">
            <v>46745</v>
          </cell>
          <cell r="Q364" t="str">
            <v>Adèle</v>
          </cell>
        </row>
        <row r="365">
          <cell r="P365">
            <v>46746</v>
          </cell>
          <cell r="Q365" t="str">
            <v>Noëlle, Noël</v>
          </cell>
        </row>
        <row r="366">
          <cell r="P366">
            <v>46747</v>
          </cell>
          <cell r="Q366" t="str">
            <v>Etienne</v>
          </cell>
        </row>
        <row r="367">
          <cell r="P367">
            <v>46748</v>
          </cell>
          <cell r="Q367" t="str">
            <v>Jean</v>
          </cell>
        </row>
        <row r="368">
          <cell r="P368">
            <v>46749</v>
          </cell>
          <cell r="Q368" t="str">
            <v>Innocents</v>
          </cell>
        </row>
        <row r="369">
          <cell r="P369">
            <v>46750</v>
          </cell>
          <cell r="Q369" t="str">
            <v>David</v>
          </cell>
        </row>
        <row r="370">
          <cell r="P370">
            <v>46751</v>
          </cell>
          <cell r="Q370" t="str">
            <v>Roger</v>
          </cell>
        </row>
        <row r="371">
          <cell r="P371">
            <v>46752</v>
          </cell>
          <cell r="Q371" t="str">
            <v>Sylvestre</v>
          </cell>
        </row>
        <row r="372">
          <cell r="P372">
            <v>46753</v>
          </cell>
          <cell r="Q372" t="str">
            <v>Ste Marie</v>
          </cell>
        </row>
        <row r="373">
          <cell r="P373">
            <v>46754</v>
          </cell>
          <cell r="Q373" t="str">
            <v>St Basile</v>
          </cell>
        </row>
        <row r="374">
          <cell r="P374">
            <v>46755</v>
          </cell>
          <cell r="Q374" t="str">
            <v>Ste Geneviève</v>
          </cell>
        </row>
        <row r="375">
          <cell r="P375">
            <v>46756</v>
          </cell>
          <cell r="Q375" t="str">
            <v>Ste Odilon</v>
          </cell>
        </row>
        <row r="376">
          <cell r="P376">
            <v>46757</v>
          </cell>
          <cell r="Q376" t="str">
            <v>St Edouard</v>
          </cell>
        </row>
        <row r="377">
          <cell r="P377">
            <v>46758</v>
          </cell>
          <cell r="Q377" t="str">
            <v>Ste Melaine</v>
          </cell>
        </row>
        <row r="378">
          <cell r="P378">
            <v>46759</v>
          </cell>
          <cell r="Q378" t="str">
            <v>St Raymond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BD_MENS"/>
      <sheetName val="Chèque A5"/>
      <sheetName val="DACIA"/>
      <sheetName val="BD_DACIA"/>
      <sheetName val="BD_CAL"/>
      <sheetName val="Petits projets"/>
      <sheetName val="Projets"/>
      <sheetName val="GANTT"/>
      <sheetName val="BPALC"/>
      <sheetName val="Annuel"/>
      <sheetName val="Accueil"/>
      <sheetName val="Anniversaires"/>
    </sheetNames>
    <sheetDataSet>
      <sheetData sheetId="0">
        <row r="2">
          <cell r="D2" t="str">
            <v>Annaelle</v>
          </cell>
          <cell r="E2" t="str">
            <v>17 ans le</v>
          </cell>
          <cell r="F2">
            <v>28</v>
          </cell>
          <cell r="G2">
            <v>39841</v>
          </cell>
          <cell r="J2" t="str">
            <v>Actif</v>
          </cell>
        </row>
        <row r="3">
          <cell r="E3" t="str">
            <v/>
          </cell>
          <cell r="F3" t="str">
            <v/>
          </cell>
          <cell r="J3" t="str">
            <v>Prévu</v>
          </cell>
        </row>
        <row r="4">
          <cell r="E4" t="str">
            <v/>
          </cell>
          <cell r="F4" t="str">
            <v/>
          </cell>
          <cell r="J4" t="str">
            <v>Appart</v>
          </cell>
        </row>
        <row r="5">
          <cell r="E5" t="str">
            <v/>
          </cell>
          <cell r="F5" t="str">
            <v/>
          </cell>
          <cell r="J5" t="str">
            <v>Attente</v>
          </cell>
        </row>
        <row r="6">
          <cell r="D6" t="str">
            <v>Sylvia</v>
          </cell>
          <cell r="E6" t="str">
            <v>77 ans le</v>
          </cell>
          <cell r="F6">
            <v>7</v>
          </cell>
          <cell r="G6">
            <v>17936</v>
          </cell>
          <cell r="J6" t="str">
            <v>Fini</v>
          </cell>
        </row>
        <row r="7">
          <cell r="D7" t="str">
            <v>Sandra</v>
          </cell>
          <cell r="E7" t="str">
            <v>43 ans le</v>
          </cell>
          <cell r="F7">
            <v>24</v>
          </cell>
          <cell r="G7">
            <v>30371</v>
          </cell>
          <cell r="J7" t="str">
            <v>Abandon</v>
          </cell>
        </row>
        <row r="8">
          <cell r="E8" t="str">
            <v/>
          </cell>
          <cell r="F8" t="str">
            <v/>
          </cell>
        </row>
        <row r="9">
          <cell r="E9" t="str">
            <v/>
          </cell>
          <cell r="F9" t="str">
            <v/>
          </cell>
        </row>
        <row r="10">
          <cell r="D10" t="str">
            <v>Sarah</v>
          </cell>
          <cell r="E10" t="str">
            <v>34 ans le</v>
          </cell>
          <cell r="F10">
            <v>15</v>
          </cell>
          <cell r="G10">
            <v>33678</v>
          </cell>
        </row>
        <row r="11">
          <cell r="A11" t="str">
            <v>BPALC</v>
          </cell>
          <cell r="D11" t="str">
            <v>Mattéo</v>
          </cell>
          <cell r="E11" t="str">
            <v>18 ans le</v>
          </cell>
          <cell r="F11">
            <v>5</v>
          </cell>
          <cell r="G11">
            <v>39512</v>
          </cell>
        </row>
        <row r="12">
          <cell r="A12" t="str">
            <v>Autre Bque</v>
          </cell>
          <cell r="D12" t="str">
            <v>Crise cardiaque</v>
          </cell>
          <cell r="E12" t="str">
            <v>3 ans en</v>
          </cell>
          <cell r="F12">
            <v>9</v>
          </cell>
          <cell r="G12">
            <v>44994</v>
          </cell>
          <cell r="J12">
            <v>0</v>
          </cell>
        </row>
        <row r="13">
          <cell r="D13" t="str">
            <v>Charges copro</v>
          </cell>
          <cell r="E13" t="str">
            <v>2ème Tri le</v>
          </cell>
          <cell r="F13">
            <v>20</v>
          </cell>
          <cell r="J13">
            <v>0.25</v>
          </cell>
        </row>
        <row r="14">
          <cell r="D14" t="str">
            <v>Mariage</v>
          </cell>
          <cell r="E14" t="str">
            <v>27 ans le</v>
          </cell>
          <cell r="F14">
            <v>16</v>
          </cell>
          <cell r="G14">
            <v>36266</v>
          </cell>
          <cell r="J14">
            <v>0.33</v>
          </cell>
        </row>
        <row r="15">
          <cell r="A15" t="str">
            <v>CB</v>
          </cell>
          <cell r="D15" t="str">
            <v>Elise</v>
          </cell>
          <cell r="E15" t="str">
            <v>18 ans le</v>
          </cell>
          <cell r="F15">
            <v>20</v>
          </cell>
          <cell r="G15">
            <v>39558</v>
          </cell>
          <cell r="J15">
            <v>0.5</v>
          </cell>
        </row>
        <row r="16">
          <cell r="A16" t="str">
            <v>Chq</v>
          </cell>
          <cell r="E16" t="str">
            <v/>
          </cell>
          <cell r="F16" t="str">
            <v/>
          </cell>
          <cell r="J16">
            <v>0.66</v>
          </cell>
        </row>
        <row r="17">
          <cell r="A17" t="str">
            <v>DAB</v>
          </cell>
          <cell r="E17" t="str">
            <v/>
          </cell>
          <cell r="F17" t="str">
            <v/>
          </cell>
          <cell r="J17">
            <v>0.75</v>
          </cell>
        </row>
        <row r="18">
          <cell r="A18" t="str">
            <v>Esp</v>
          </cell>
          <cell r="D18" t="str">
            <v>Julie</v>
          </cell>
          <cell r="E18" t="str">
            <v>40 ans le</v>
          </cell>
          <cell r="F18">
            <v>18</v>
          </cell>
          <cell r="G18">
            <v>31550</v>
          </cell>
          <cell r="J18">
            <v>1</v>
          </cell>
        </row>
        <row r="19">
          <cell r="A19" t="str">
            <v>Prlv</v>
          </cell>
          <cell r="E19" t="str">
            <v/>
          </cell>
          <cell r="F19" t="str">
            <v/>
          </cell>
        </row>
        <row r="20">
          <cell r="A20" t="str">
            <v>Réserve</v>
          </cell>
          <cell r="E20" t="str">
            <v/>
          </cell>
          <cell r="F20" t="str">
            <v/>
          </cell>
        </row>
        <row r="21">
          <cell r="A21" t="str">
            <v>TIP</v>
          </cell>
          <cell r="D21" t="str">
            <v>Dégivrer congel</v>
          </cell>
          <cell r="E21" t="str">
            <v>11 ans en</v>
          </cell>
          <cell r="F21">
            <v>27</v>
          </cell>
          <cell r="G21">
            <v>42335</v>
          </cell>
        </row>
        <row r="22">
          <cell r="A22" t="str">
            <v>Transfert</v>
          </cell>
          <cell r="E22" t="str">
            <v/>
          </cell>
          <cell r="F22" t="str">
            <v/>
          </cell>
        </row>
        <row r="23">
          <cell r="A23" t="str">
            <v>Vrmt</v>
          </cell>
          <cell r="E23" t="str">
            <v/>
          </cell>
          <cell r="F23" t="str">
            <v/>
          </cell>
        </row>
        <row r="24">
          <cell r="E24" t="str">
            <v/>
          </cell>
          <cell r="F24" t="str">
            <v/>
          </cell>
        </row>
        <row r="25">
          <cell r="D25" t="str">
            <v>Charges copro</v>
          </cell>
          <cell r="E25" t="str">
            <v>3ème Tri le</v>
          </cell>
          <cell r="F25">
            <v>20</v>
          </cell>
        </row>
        <row r="26">
          <cell r="D26" t="str">
            <v>Samuel</v>
          </cell>
          <cell r="E26" t="str">
            <v>50 ans le</v>
          </cell>
          <cell r="F26">
            <v>6</v>
          </cell>
          <cell r="G26">
            <v>27947</v>
          </cell>
        </row>
        <row r="27">
          <cell r="D27" t="str">
            <v>Jeanine</v>
          </cell>
          <cell r="E27" t="str">
            <v>85 ans le</v>
          </cell>
          <cell r="F27">
            <v>11</v>
          </cell>
          <cell r="G27">
            <v>15168</v>
          </cell>
        </row>
        <row r="28">
          <cell r="D28" t="str">
            <v>Françoise</v>
          </cell>
          <cell r="E28" t="str">
            <v>72 ans le</v>
          </cell>
          <cell r="F28">
            <v>27</v>
          </cell>
          <cell r="G28">
            <v>19932</v>
          </cell>
        </row>
        <row r="29">
          <cell r="D29" t="str">
            <v>Damien</v>
          </cell>
          <cell r="E29" t="str">
            <v>35 ans le</v>
          </cell>
          <cell r="F29">
            <v>23</v>
          </cell>
          <cell r="G29">
            <v>33442</v>
          </cell>
        </row>
        <row r="30">
          <cell r="D30" t="str">
            <v>Gilles</v>
          </cell>
          <cell r="E30" t="str">
            <v>68 ans le</v>
          </cell>
          <cell r="F30">
            <v>9</v>
          </cell>
          <cell r="G30">
            <v>21406</v>
          </cell>
        </row>
        <row r="31">
          <cell r="E31" t="str">
            <v/>
          </cell>
          <cell r="F31" t="str">
            <v/>
          </cell>
        </row>
        <row r="32">
          <cell r="E32" t="str">
            <v/>
          </cell>
          <cell r="F32" t="str">
            <v/>
          </cell>
        </row>
        <row r="33">
          <cell r="E33" t="str">
            <v/>
          </cell>
          <cell r="F33" t="str">
            <v/>
          </cell>
        </row>
        <row r="34">
          <cell r="D34" t="str">
            <v>Claudie-Anne</v>
          </cell>
          <cell r="E34" t="str">
            <v>69 ans le</v>
          </cell>
          <cell r="F34">
            <v>22</v>
          </cell>
          <cell r="G34">
            <v>21085</v>
          </cell>
        </row>
        <row r="35">
          <cell r="E35" t="str">
            <v/>
          </cell>
          <cell r="F35" t="str">
            <v/>
          </cell>
        </row>
        <row r="36">
          <cell r="E36" t="str">
            <v/>
          </cell>
          <cell r="F36" t="str">
            <v/>
          </cell>
        </row>
        <row r="37">
          <cell r="D37" t="str">
            <v>Charges copro</v>
          </cell>
          <cell r="E37" t="str">
            <v>4ème Tri le</v>
          </cell>
          <cell r="F37">
            <v>20</v>
          </cell>
        </row>
        <row r="38">
          <cell r="D38" t="str">
            <v>Claudine</v>
          </cell>
          <cell r="E38" t="str">
            <v>77 ans le</v>
          </cell>
          <cell r="F38">
            <v>14</v>
          </cell>
          <cell r="G38">
            <v>18185</v>
          </cell>
        </row>
        <row r="39">
          <cell r="E39" t="str">
            <v/>
          </cell>
          <cell r="F39" t="str">
            <v/>
          </cell>
        </row>
        <row r="40">
          <cell r="E40" t="str">
            <v/>
          </cell>
          <cell r="F40" t="str">
            <v/>
          </cell>
        </row>
        <row r="41">
          <cell r="E41" t="str">
            <v/>
          </cell>
          <cell r="F41" t="str">
            <v/>
          </cell>
        </row>
        <row r="42">
          <cell r="D42" t="str">
            <v>André</v>
          </cell>
          <cell r="E42" t="str">
            <v>80 ans le</v>
          </cell>
          <cell r="F42">
            <v>30</v>
          </cell>
          <cell r="G42">
            <v>17136</v>
          </cell>
        </row>
        <row r="43">
          <cell r="E43" t="str">
            <v/>
          </cell>
          <cell r="F43" t="str">
            <v/>
          </cell>
        </row>
        <row r="44">
          <cell r="E44" t="str">
            <v/>
          </cell>
          <cell r="F44" t="str">
            <v/>
          </cell>
        </row>
        <row r="45">
          <cell r="D45" t="str">
            <v>Dégivrer congel</v>
          </cell>
          <cell r="E45" t="str">
            <v>11 ans en</v>
          </cell>
          <cell r="F45">
            <v>27</v>
          </cell>
          <cell r="G45">
            <v>42335</v>
          </cell>
        </row>
        <row r="46">
          <cell r="D46" t="str">
            <v>Marc</v>
          </cell>
          <cell r="E46" t="str">
            <v>44 ans le</v>
          </cell>
          <cell r="F46">
            <v>28</v>
          </cell>
          <cell r="G46">
            <v>30313</v>
          </cell>
        </row>
        <row r="47">
          <cell r="D47" t="str">
            <v>Cancer résection tumeur</v>
          </cell>
          <cell r="E47" t="str">
            <v>5 ans en</v>
          </cell>
          <cell r="F47">
            <v>14</v>
          </cell>
          <cell r="G47">
            <v>44544</v>
          </cell>
        </row>
        <row r="48">
          <cell r="D48" t="str">
            <v>Catherine</v>
          </cell>
          <cell r="E48" t="str">
            <v>59 ans le</v>
          </cell>
          <cell r="F48">
            <v>8</v>
          </cell>
          <cell r="G48">
            <v>24814</v>
          </cell>
        </row>
        <row r="49">
          <cell r="D49" t="str">
            <v>Charges copro</v>
          </cell>
          <cell r="E49" t="str">
            <v>1er Tri le</v>
          </cell>
          <cell r="F49">
            <v>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14">
          <cell r="B114" t="str">
            <v>En cours</v>
          </cell>
        </row>
        <row r="115">
          <cell r="B115" t="str">
            <v>Prévu</v>
          </cell>
        </row>
        <row r="116">
          <cell r="B116" t="str">
            <v>Stand bye</v>
          </cell>
        </row>
        <row r="117">
          <cell r="B117" t="str">
            <v>Supprimé</v>
          </cell>
        </row>
        <row r="118">
          <cell r="B118" t="str">
            <v>Terminé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épenses"/>
      <sheetName val="BD"/>
      <sheetName val="Semaines"/>
      <sheetName val="RefectionAppart"/>
      <sheetName val="Annuel"/>
      <sheetName val="Projet"/>
      <sheetName val="Bque"/>
      <sheetName val="Budget"/>
      <sheetName val="Cheques"/>
      <sheetName val="Secu"/>
      <sheetName val="Dates"/>
      <sheetName val="Impots"/>
      <sheetName val="Identifiants"/>
      <sheetName val="ReleveBque"/>
      <sheetName val="SHIVA"/>
      <sheetName val="SANTE"/>
      <sheetName val="PenseBete"/>
      <sheetName val="DA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K2" t="str">
            <v>Abonnement</v>
          </cell>
        </row>
        <row r="3">
          <cell r="K3" t="str">
            <v>Achat</v>
          </cell>
        </row>
        <row r="4">
          <cell r="K4" t="str">
            <v>Anniversaire</v>
          </cell>
        </row>
        <row r="5">
          <cell r="K5" t="str">
            <v>Assurances</v>
          </cell>
        </row>
        <row r="6">
          <cell r="K6" t="str">
            <v>Famille</v>
          </cell>
        </row>
        <row r="7">
          <cell r="K7" t="str">
            <v>Formation</v>
          </cell>
        </row>
        <row r="8">
          <cell r="K8" t="str">
            <v>Impôts revenu</v>
          </cell>
        </row>
        <row r="9">
          <cell r="K9" t="str">
            <v>Informatique</v>
          </cell>
        </row>
        <row r="10">
          <cell r="K10" t="str">
            <v>Santé</v>
          </cell>
        </row>
        <row r="11">
          <cell r="K11" t="str">
            <v>Travail</v>
          </cell>
        </row>
        <row r="12">
          <cell r="K12" t="str">
            <v>Vie courante</v>
          </cell>
        </row>
        <row r="13">
          <cell r="K13" t="str">
            <v>Téléphonie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el"/>
      <sheetName val="DB"/>
      <sheetName val="Mensuel"/>
      <sheetName val="Calendrier"/>
    </sheetNames>
    <sheetDataSet>
      <sheetData sheetId="0"/>
      <sheetData sheetId="1">
        <row r="2">
          <cell r="E2" t="str">
            <v>✔</v>
          </cell>
          <cell r="I2" t="str">
            <v>Annaelle</v>
          </cell>
          <cell r="J2">
            <v>28</v>
          </cell>
          <cell r="K2">
            <v>39841</v>
          </cell>
        </row>
        <row r="3">
          <cell r="I3" t="str">
            <v>Sylvia</v>
          </cell>
          <cell r="J3">
            <v>7</v>
          </cell>
          <cell r="K3">
            <v>17936</v>
          </cell>
        </row>
        <row r="4">
          <cell r="I4" t="str">
            <v>Sandra</v>
          </cell>
          <cell r="J4">
            <v>24</v>
          </cell>
          <cell r="K4">
            <v>30371</v>
          </cell>
        </row>
        <row r="5">
          <cell r="I5" t="str">
            <v>Sarah</v>
          </cell>
          <cell r="J5">
            <v>15</v>
          </cell>
          <cell r="K5">
            <v>33678</v>
          </cell>
        </row>
        <row r="6">
          <cell r="I6" t="str">
            <v>Mattéo</v>
          </cell>
          <cell r="J6">
            <v>5</v>
          </cell>
          <cell r="K6">
            <v>39512</v>
          </cell>
        </row>
        <row r="7">
          <cell r="I7" t="str">
            <v>Mariage</v>
          </cell>
          <cell r="J7">
            <v>16</v>
          </cell>
          <cell r="K7">
            <v>36266</v>
          </cell>
        </row>
        <row r="8">
          <cell r="I8" t="str">
            <v>Julie</v>
          </cell>
          <cell r="J8">
            <v>18</v>
          </cell>
          <cell r="K8">
            <v>31550</v>
          </cell>
        </row>
        <row r="9">
          <cell r="I9" t="str">
            <v>Jeanine</v>
          </cell>
          <cell r="J9">
            <v>11</v>
          </cell>
          <cell r="K9">
            <v>15168</v>
          </cell>
        </row>
        <row r="10">
          <cell r="I10" t="str">
            <v>Françoise</v>
          </cell>
          <cell r="J10">
            <v>26</v>
          </cell>
          <cell r="K10">
            <v>19931</v>
          </cell>
        </row>
        <row r="11">
          <cell r="I11" t="str">
            <v>Damien</v>
          </cell>
          <cell r="J11">
            <v>23</v>
          </cell>
          <cell r="K11">
            <v>33442</v>
          </cell>
        </row>
        <row r="12">
          <cell r="I12" t="str">
            <v>Gilles</v>
          </cell>
          <cell r="J12">
            <v>9</v>
          </cell>
          <cell r="K12">
            <v>21406</v>
          </cell>
        </row>
        <row r="13">
          <cell r="I13" t="str">
            <v>Claudine</v>
          </cell>
          <cell r="J13">
            <v>14</v>
          </cell>
          <cell r="K13">
            <v>18185</v>
          </cell>
        </row>
        <row r="14">
          <cell r="I14" t="str">
            <v>André</v>
          </cell>
          <cell r="J14">
            <v>30</v>
          </cell>
          <cell r="K14">
            <v>17136</v>
          </cell>
        </row>
        <row r="15">
          <cell r="I15"/>
          <cell r="J15">
            <v>0</v>
          </cell>
          <cell r="K15"/>
        </row>
        <row r="16">
          <cell r="I16"/>
          <cell r="J16">
            <v>0</v>
          </cell>
          <cell r="K16"/>
        </row>
        <row r="17">
          <cell r="I17"/>
          <cell r="J17">
            <v>0</v>
          </cell>
          <cell r="K17"/>
        </row>
        <row r="18">
          <cell r="I18"/>
          <cell r="J18">
            <v>0</v>
          </cell>
          <cell r="K18"/>
        </row>
        <row r="19">
          <cell r="I19"/>
          <cell r="J19">
            <v>0</v>
          </cell>
          <cell r="K19"/>
        </row>
        <row r="20">
          <cell r="I20"/>
          <cell r="J20">
            <v>0</v>
          </cell>
          <cell r="K20"/>
        </row>
        <row r="21">
          <cell r="I21"/>
          <cell r="J21">
            <v>0</v>
          </cell>
          <cell r="K21"/>
        </row>
        <row r="22">
          <cell r="I22"/>
          <cell r="J22">
            <v>0</v>
          </cell>
          <cell r="K22"/>
        </row>
        <row r="23">
          <cell r="I23"/>
          <cell r="J23">
            <v>0</v>
          </cell>
          <cell r="K23"/>
        </row>
        <row r="24">
          <cell r="I24"/>
          <cell r="J24">
            <v>0</v>
          </cell>
          <cell r="K24"/>
        </row>
        <row r="25">
          <cell r="I25"/>
          <cell r="J25">
            <v>0</v>
          </cell>
          <cell r="K25"/>
        </row>
        <row r="26">
          <cell r="I26"/>
          <cell r="J26">
            <v>0</v>
          </cell>
          <cell r="K26"/>
        </row>
      </sheetData>
      <sheetData sheetId="2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Chèque A5"/>
      <sheetName val="Belle-iloise"/>
      <sheetName val="Projets"/>
      <sheetName val="BPALC"/>
      <sheetName val="Accueil"/>
      <sheetName val="Liste anniv"/>
      <sheetName val="Mensuel"/>
      <sheetName val="Annuel"/>
      <sheetName val="Actions"/>
    </sheetNames>
    <sheetDataSet>
      <sheetData sheetId="0">
        <row r="6">
          <cell r="E6" t="str">
            <v>CB</v>
          </cell>
        </row>
        <row r="7">
          <cell r="E7" t="str">
            <v>Chq</v>
          </cell>
        </row>
        <row r="8">
          <cell r="E8" t="str">
            <v>DAB</v>
          </cell>
        </row>
        <row r="9">
          <cell r="E9" t="str">
            <v>Esp</v>
          </cell>
        </row>
        <row r="10">
          <cell r="E10" t="str">
            <v>Prlv</v>
          </cell>
        </row>
        <row r="11">
          <cell r="E11" t="str">
            <v>Réserve</v>
          </cell>
        </row>
        <row r="12">
          <cell r="E12" t="str">
            <v>TIP</v>
          </cell>
        </row>
        <row r="13">
          <cell r="E13" t="str">
            <v>Transfert</v>
          </cell>
        </row>
        <row r="14">
          <cell r="E14" t="str">
            <v>Vrmt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C07A093-5EBC-4917-BEAC-0AAE0373DB58}" name="T_type" displayName="T_type" ref="Q1:Q3" totalsRowShown="0" headerRowDxfId="15" tableBorderDxfId="16" headerRowCellStyle="Normal 2 2 2">
  <autoFilter ref="Q1:Q3" xr:uid="{AC07A093-5EBC-4917-BEAC-0AAE0373DB58}"/>
  <tableColumns count="1">
    <tableColumn id="1" xr3:uid="{5026425A-A1E7-475D-9AF7-2CCB147481F0}" name="Typ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83DA849-9B33-4DFA-86A7-648F7D458208}" name="T_plein" displayName="T_plein" ref="A1:G16" totalsRowShown="0" headerRowDxfId="5" dataDxfId="6" tableBorderDxfId="14" headerRowCellStyle="Normal 2 2 2">
  <tableColumns count="7">
    <tableColumn id="1" xr3:uid="{080EF891-7705-4E1C-A4DA-08BA737E14C8}" name="Date" dataDxfId="13"/>
    <tableColumn id="2" xr3:uid="{150FE4FA-2A00-4663-85F6-EE58BC365A29}" name="Qté" dataDxfId="12"/>
    <tableColumn id="3" xr3:uid="{0544EB3A-84EC-4F2B-A310-DBF0523107B2}" name="€/litre" dataDxfId="11"/>
    <tableColumn id="4" xr3:uid="{85169B54-9619-4690-8F9F-6170EA2A7D79}" name="Km" dataDxfId="10"/>
    <tableColumn id="5" xr3:uid="{BC24A9F0-25A6-40CB-A86E-B12BDBAAD7B1}" name="Km/plein" dataDxfId="9">
      <calculatedColumnFormula>IF(D2="","",D2-D1)</calculatedColumnFormula>
    </tableColumn>
    <tableColumn id="6" xr3:uid="{332F8D6C-02E9-458C-819E-FAC7416E6B17}" name="Conso" dataDxfId="8">
      <calculatedColumnFormula>IF(D2="","",B2/E2*100)</calculatedColumnFormula>
    </tableColumn>
    <tableColumn id="7" xr3:uid="{C90AC2A9-CEF2-4C7A-99FF-D67614B37CCB}" name="Coût" dataDxfId="7">
      <calculatedColumnFormula>IF(D2="","",B2*C2)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34FD2FE-81CC-4AE1-94DC-1A6ACC2DF7AA}" name="T_entretien" displayName="T_entretien" ref="I1:M19" totalsRowShown="0" tableBorderDxfId="4">
  <tableColumns count="5">
    <tableColumn id="1" xr3:uid="{A1A5C78F-5147-4715-8465-438A49633544}" name="Date" dataDxfId="3" dataCellStyle="Normal 2 2 2"/>
    <tableColumn id="2" xr3:uid="{D495D8FE-C91D-438B-8592-A14F5EA0534F}" name="Intervention" dataDxfId="2" dataCellStyle="Normal 2 2 2"/>
    <tableColumn id="3" xr3:uid="{738FD68F-038D-4A12-9B2E-58800327B591}" name="Type"/>
    <tableColumn id="4" xr3:uid="{D5D3788A-C898-4235-8F23-5611B5F7BAA2}" name="Km" dataDxfId="1" dataCellStyle="Normal 2 2 2"/>
    <tableColumn id="5" xr3:uid="{6B755F3A-864D-448D-B8CA-A45CB237F136}" name="Coût" dataDxfId="0" dataCellStyle="Monétaire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C3E58-35C7-48AE-987D-D3A584BD5B4D}">
  <sheetPr codeName="Feuil18">
    <tabColor rgb="FFC00000"/>
  </sheetPr>
  <dimension ref="A1:Q30"/>
  <sheetViews>
    <sheetView tabSelected="1" workbookViewId="0">
      <selection activeCell="J22" sqref="J22"/>
    </sheetView>
  </sheetViews>
  <sheetFormatPr baseColWidth="10" defaultRowHeight="12.75"/>
  <cols>
    <col min="1" max="2" width="10.42578125" style="2" customWidth="1"/>
    <col min="3" max="3" width="11.5703125" style="2" customWidth="1"/>
    <col min="4" max="6" width="10.42578125" style="2" customWidth="1"/>
    <col min="7" max="7" width="11.5703125" style="2" customWidth="1"/>
    <col min="8" max="8" width="7" style="2" customWidth="1"/>
    <col min="9" max="9" width="10.42578125" style="2" customWidth="1"/>
    <col min="10" max="10" width="39.28515625" style="2" bestFit="1" customWidth="1"/>
    <col min="11" max="11" width="10.42578125" style="2" customWidth="1"/>
    <col min="12" max="12" width="10.42578125" style="10" customWidth="1"/>
    <col min="13" max="13" width="11.5703125" style="2" customWidth="1"/>
    <col min="14" max="16" width="11.42578125" style="2"/>
    <col min="17" max="17" width="11.42578125" style="2" hidden="1" customWidth="1"/>
    <col min="18" max="16384" width="11.42578125" style="2"/>
  </cols>
  <sheetData>
    <row r="1" spans="1:17" ht="17.25" customHeight="1">
      <c r="A1" s="38" t="s">
        <v>0</v>
      </c>
      <c r="B1" s="38" t="s">
        <v>1</v>
      </c>
      <c r="C1" s="38" t="s">
        <v>2</v>
      </c>
      <c r="D1" s="38" t="s">
        <v>3</v>
      </c>
      <c r="E1" s="38" t="s">
        <v>4</v>
      </c>
      <c r="F1" s="38" t="s">
        <v>5</v>
      </c>
      <c r="G1" s="38" t="s">
        <v>6</v>
      </c>
      <c r="H1" s="8"/>
      <c r="I1" s="38" t="s">
        <v>0</v>
      </c>
      <c r="J1" s="18" t="s">
        <v>24</v>
      </c>
      <c r="K1" s="18" t="s">
        <v>25</v>
      </c>
      <c r="L1" s="50" t="s">
        <v>3</v>
      </c>
      <c r="M1" s="38" t="s">
        <v>6</v>
      </c>
      <c r="N1" s="1"/>
      <c r="Q1" s="18" t="s">
        <v>25</v>
      </c>
    </row>
    <row r="2" spans="1:17" ht="17.25" customHeight="1">
      <c r="A2" s="34">
        <v>45680</v>
      </c>
      <c r="B2" s="22">
        <v>44</v>
      </c>
      <c r="C2" s="23">
        <v>1.7090000000000001</v>
      </c>
      <c r="D2" s="24">
        <v>39219</v>
      </c>
      <c r="E2" s="25">
        <v>804</v>
      </c>
      <c r="F2" s="26">
        <v>4.47</v>
      </c>
      <c r="G2" s="36">
        <v>75.2</v>
      </c>
      <c r="H2" s="9"/>
      <c r="I2" s="47">
        <v>43430</v>
      </c>
      <c r="J2" s="39" t="s">
        <v>7</v>
      </c>
      <c r="K2" s="39" t="s">
        <v>26</v>
      </c>
      <c r="L2" s="40">
        <v>30</v>
      </c>
      <c r="M2" s="55">
        <v>40</v>
      </c>
      <c r="N2" s="3"/>
      <c r="P2" s="21"/>
      <c r="Q2" s="17" t="s">
        <v>26</v>
      </c>
    </row>
    <row r="3" spans="1:17" ht="17.25" customHeight="1">
      <c r="A3" s="12">
        <v>45718</v>
      </c>
      <c r="B3" s="13">
        <v>43.43</v>
      </c>
      <c r="C3" s="14">
        <v>1.669</v>
      </c>
      <c r="D3" s="27">
        <v>40002</v>
      </c>
      <c r="E3" s="15">
        <f>IF(D3="","",D3-D2)</f>
        <v>783</v>
      </c>
      <c r="F3" s="28">
        <f t="shared" ref="F3:F14" si="0">IF(D3="","",B3/E3*100)</f>
        <v>5.5466155810983393</v>
      </c>
      <c r="G3" s="16">
        <f t="shared" ref="G3:G14" si="1">IF(D3="","",B3*C3)</f>
        <v>72.484669999999994</v>
      </c>
      <c r="H3" s="9"/>
      <c r="I3" s="48">
        <v>43453</v>
      </c>
      <c r="J3" s="19" t="s">
        <v>8</v>
      </c>
      <c r="K3" s="19" t="s">
        <v>26</v>
      </c>
      <c r="L3" s="41">
        <v>220</v>
      </c>
      <c r="M3" s="56">
        <v>0</v>
      </c>
      <c r="P3" s="21"/>
      <c r="Q3" s="19" t="s">
        <v>27</v>
      </c>
    </row>
    <row r="4" spans="1:17" ht="17.25" customHeight="1">
      <c r="A4" s="35">
        <v>45767</v>
      </c>
      <c r="B4" s="29">
        <v>43.16</v>
      </c>
      <c r="C4" s="30">
        <v>1.5269999999999999</v>
      </c>
      <c r="D4" s="31">
        <v>40876</v>
      </c>
      <c r="E4" s="32">
        <f>IF(D4="","",D4-D3)</f>
        <v>874</v>
      </c>
      <c r="F4" s="33">
        <f t="shared" si="0"/>
        <v>4.9382151029748282</v>
      </c>
      <c r="G4" s="37">
        <f t="shared" si="1"/>
        <v>65.905319999999989</v>
      </c>
      <c r="H4" s="9"/>
      <c r="I4" s="47">
        <v>43790</v>
      </c>
      <c r="J4" s="39" t="s">
        <v>9</v>
      </c>
      <c r="K4" s="39" t="s">
        <v>26</v>
      </c>
      <c r="L4" s="40">
        <v>6242</v>
      </c>
      <c r="M4" s="55">
        <v>166.5</v>
      </c>
      <c r="P4" s="21"/>
    </row>
    <row r="5" spans="1:17" ht="17.25" customHeight="1">
      <c r="A5" s="12">
        <v>45795</v>
      </c>
      <c r="B5" s="13">
        <v>35.369999999999997</v>
      </c>
      <c r="C5" s="14">
        <v>1.5680000000000001</v>
      </c>
      <c r="D5" s="27">
        <v>41525</v>
      </c>
      <c r="E5" s="15">
        <f>IF(D5="","",D5-D4)</f>
        <v>649</v>
      </c>
      <c r="F5" s="28">
        <f t="shared" si="0"/>
        <v>5.4499229583975346</v>
      </c>
      <c r="G5" s="16">
        <f t="shared" si="1"/>
        <v>55.460159999999995</v>
      </c>
      <c r="H5" s="9"/>
      <c r="I5" s="48">
        <v>44068</v>
      </c>
      <c r="J5" s="19" t="s">
        <v>18</v>
      </c>
      <c r="K5" s="19" t="s">
        <v>27</v>
      </c>
      <c r="L5" s="41">
        <v>11011</v>
      </c>
      <c r="M5" s="56">
        <v>0</v>
      </c>
      <c r="P5" s="21"/>
    </row>
    <row r="6" spans="1:17" ht="17.25" customHeight="1">
      <c r="A6" s="35">
        <v>45844</v>
      </c>
      <c r="B6" s="29">
        <v>45</v>
      </c>
      <c r="C6" s="30">
        <v>1.5580000000000001</v>
      </c>
      <c r="D6" s="31">
        <v>42377</v>
      </c>
      <c r="E6" s="32">
        <f>IF(D6="","",D6-D5)</f>
        <v>852</v>
      </c>
      <c r="F6" s="33">
        <f t="shared" si="0"/>
        <v>5.28169014084507</v>
      </c>
      <c r="G6" s="37">
        <f t="shared" si="1"/>
        <v>70.11</v>
      </c>
      <c r="H6" s="9"/>
      <c r="I6" s="47">
        <v>44133</v>
      </c>
      <c r="J6" s="39" t="s">
        <v>10</v>
      </c>
      <c r="K6" s="39" t="s">
        <v>26</v>
      </c>
      <c r="L6" s="40">
        <v>11011</v>
      </c>
      <c r="M6" s="55">
        <v>168</v>
      </c>
      <c r="P6" s="21"/>
    </row>
    <row r="7" spans="1:17" ht="17.25" customHeight="1">
      <c r="A7" s="12">
        <v>45893</v>
      </c>
      <c r="B7" s="13">
        <v>39.76</v>
      </c>
      <c r="C7" s="14">
        <v>1.5660000000000001</v>
      </c>
      <c r="D7" s="27">
        <v>43117</v>
      </c>
      <c r="E7" s="15">
        <f>IF(D7="","",D7-D6)</f>
        <v>740</v>
      </c>
      <c r="F7" s="28">
        <f t="shared" si="0"/>
        <v>5.3729729729729723</v>
      </c>
      <c r="G7" s="16">
        <f t="shared" si="1"/>
        <v>62.264159999999997</v>
      </c>
      <c r="H7" s="9"/>
      <c r="I7" s="48">
        <v>44336</v>
      </c>
      <c r="J7" s="19" t="s">
        <v>19</v>
      </c>
      <c r="K7" s="19" t="s">
        <v>27</v>
      </c>
      <c r="L7" s="41">
        <v>13770</v>
      </c>
      <c r="M7" s="56">
        <v>20</v>
      </c>
      <c r="P7" s="21"/>
    </row>
    <row r="8" spans="1:17" ht="17.25" customHeight="1">
      <c r="A8" s="35">
        <v>45946</v>
      </c>
      <c r="B8" s="29">
        <v>33.409999999999997</v>
      </c>
      <c r="C8" s="30">
        <v>1.575</v>
      </c>
      <c r="D8" s="31">
        <v>43806</v>
      </c>
      <c r="E8" s="32">
        <f t="shared" ref="E8:E14" si="2">IF(D8="","",D8-D7)</f>
        <v>689</v>
      </c>
      <c r="F8" s="33">
        <f t="shared" si="0"/>
        <v>4.8490566037735841</v>
      </c>
      <c r="G8" s="37">
        <f t="shared" si="1"/>
        <v>52.620749999999994</v>
      </c>
      <c r="H8" s="9"/>
      <c r="I8" s="47">
        <v>44464</v>
      </c>
      <c r="J8" s="39" t="s">
        <v>11</v>
      </c>
      <c r="K8" s="39" t="s">
        <v>26</v>
      </c>
      <c r="L8" s="40">
        <v>17022</v>
      </c>
      <c r="M8" s="55">
        <v>123</v>
      </c>
      <c r="P8" s="21"/>
    </row>
    <row r="9" spans="1:17" ht="17.25" customHeight="1">
      <c r="A9" s="12">
        <v>45991</v>
      </c>
      <c r="B9" s="13">
        <v>46.17</v>
      </c>
      <c r="C9" s="14">
        <v>1.649</v>
      </c>
      <c r="D9" s="27">
        <v>44616</v>
      </c>
      <c r="E9" s="15">
        <f t="shared" si="2"/>
        <v>810</v>
      </c>
      <c r="F9" s="28">
        <f t="shared" si="0"/>
        <v>5.7</v>
      </c>
      <c r="G9" s="16">
        <f t="shared" si="1"/>
        <v>76.134330000000006</v>
      </c>
      <c r="H9" s="9"/>
      <c r="I9" s="48">
        <v>44535</v>
      </c>
      <c r="J9" s="19" t="s">
        <v>20</v>
      </c>
      <c r="K9" s="19" t="s">
        <v>27</v>
      </c>
      <c r="L9" s="41">
        <v>19328</v>
      </c>
      <c r="M9" s="56">
        <v>26.36</v>
      </c>
      <c r="P9" s="21"/>
    </row>
    <row r="10" spans="1:17" ht="17.25" customHeight="1">
      <c r="A10" s="35">
        <v>46051</v>
      </c>
      <c r="B10" s="29">
        <v>50.79</v>
      </c>
      <c r="C10" s="30">
        <v>1.6579999999999999</v>
      </c>
      <c r="D10" s="31">
        <v>45466</v>
      </c>
      <c r="E10" s="32">
        <f t="shared" si="2"/>
        <v>850</v>
      </c>
      <c r="F10" s="33">
        <f t="shared" si="0"/>
        <v>5.9752941176470582</v>
      </c>
      <c r="G10" s="37">
        <f t="shared" si="1"/>
        <v>84.209819999999993</v>
      </c>
      <c r="H10" s="9"/>
      <c r="I10" s="47">
        <v>44546</v>
      </c>
      <c r="J10" s="39" t="s">
        <v>21</v>
      </c>
      <c r="K10" s="39" t="s">
        <v>27</v>
      </c>
      <c r="L10" s="40">
        <v>19718</v>
      </c>
      <c r="M10" s="55">
        <v>15</v>
      </c>
      <c r="P10" s="21"/>
    </row>
    <row r="11" spans="1:17" ht="17.25" customHeight="1">
      <c r="A11" s="12">
        <v>46082</v>
      </c>
      <c r="B11" s="13">
        <v>30.77</v>
      </c>
      <c r="C11" s="14">
        <v>1.69</v>
      </c>
      <c r="D11" s="27">
        <v>46086</v>
      </c>
      <c r="E11" s="15">
        <f t="shared" si="2"/>
        <v>620</v>
      </c>
      <c r="F11" s="28">
        <f t="shared" si="0"/>
        <v>4.9629032258064516</v>
      </c>
      <c r="G11" s="16">
        <f t="shared" si="1"/>
        <v>52.001300000000001</v>
      </c>
      <c r="H11" s="9"/>
      <c r="I11" s="48">
        <v>44833</v>
      </c>
      <c r="J11" s="19" t="s">
        <v>12</v>
      </c>
      <c r="K11" s="19" t="s">
        <v>26</v>
      </c>
      <c r="L11" s="41">
        <v>24462</v>
      </c>
      <c r="M11" s="56">
        <v>428.26</v>
      </c>
      <c r="P11" s="21"/>
    </row>
    <row r="12" spans="1:17" ht="17.25" customHeight="1">
      <c r="A12" s="35">
        <v>46114</v>
      </c>
      <c r="B12" s="29">
        <v>21.18</v>
      </c>
      <c r="C12" s="30">
        <v>2.2890000000000001</v>
      </c>
      <c r="D12" s="31">
        <v>46522</v>
      </c>
      <c r="E12" s="32">
        <f t="shared" si="2"/>
        <v>436</v>
      </c>
      <c r="F12" s="33">
        <f t="shared" si="0"/>
        <v>4.8577981651376145</v>
      </c>
      <c r="G12" s="37">
        <f t="shared" si="1"/>
        <v>48.481020000000001</v>
      </c>
      <c r="H12" s="9"/>
      <c r="I12" s="47">
        <v>45190</v>
      </c>
      <c r="J12" s="39" t="s">
        <v>13</v>
      </c>
      <c r="K12" s="39" t="s">
        <v>26</v>
      </c>
      <c r="L12" s="40">
        <v>30908</v>
      </c>
      <c r="M12" s="55">
        <v>188.6</v>
      </c>
      <c r="O12" s="4"/>
      <c r="P12" s="21"/>
    </row>
    <row r="13" spans="1:17" ht="17.25" customHeight="1">
      <c r="A13" s="12">
        <v>46143</v>
      </c>
      <c r="B13" s="13">
        <v>34.49</v>
      </c>
      <c r="C13" s="14">
        <v>2.1749999999999998</v>
      </c>
      <c r="D13" s="27">
        <v>47175</v>
      </c>
      <c r="E13" s="15">
        <f t="shared" si="2"/>
        <v>653</v>
      </c>
      <c r="F13" s="28">
        <f t="shared" si="0"/>
        <v>5.2817764165390511</v>
      </c>
      <c r="G13" s="16">
        <f t="shared" si="1"/>
        <v>75.015749999999997</v>
      </c>
      <c r="H13" s="9"/>
      <c r="I13" s="49">
        <v>45258</v>
      </c>
      <c r="J13" s="42" t="s">
        <v>22</v>
      </c>
      <c r="K13" s="43" t="s">
        <v>26</v>
      </c>
      <c r="L13" s="44">
        <v>32118</v>
      </c>
      <c r="M13" s="57">
        <v>255.2</v>
      </c>
      <c r="P13" s="21"/>
    </row>
    <row r="14" spans="1:17" ht="17.25" customHeight="1">
      <c r="A14" s="35">
        <v>46187</v>
      </c>
      <c r="B14" s="29">
        <v>42.8</v>
      </c>
      <c r="C14" s="30">
        <v>1.9590000000000001</v>
      </c>
      <c r="D14" s="31">
        <v>47931</v>
      </c>
      <c r="E14" s="32">
        <f t="shared" si="2"/>
        <v>756</v>
      </c>
      <c r="F14" s="33">
        <f t="shared" si="0"/>
        <v>5.6613756613756605</v>
      </c>
      <c r="G14" s="37">
        <f t="shared" si="1"/>
        <v>83.845199999999991</v>
      </c>
      <c r="H14" s="9"/>
      <c r="I14" s="47">
        <v>45554</v>
      </c>
      <c r="J14" s="39" t="s">
        <v>14</v>
      </c>
      <c r="K14" s="45" t="s">
        <v>26</v>
      </c>
      <c r="L14" s="40">
        <v>36448</v>
      </c>
      <c r="M14" s="55">
        <v>1360.76</v>
      </c>
      <c r="P14" s="21"/>
    </row>
    <row r="15" spans="1:17" ht="17.25" customHeight="1">
      <c r="A15" s="35">
        <v>46216</v>
      </c>
      <c r="B15" s="29">
        <v>39.26</v>
      </c>
      <c r="C15" s="30">
        <v>1.526</v>
      </c>
      <c r="D15" s="31">
        <v>48625</v>
      </c>
      <c r="E15" s="32">
        <v>694</v>
      </c>
      <c r="F15" s="33">
        <v>5.66</v>
      </c>
      <c r="G15" s="37">
        <f>IF(D15="","",B15*C15)</f>
        <v>59.910759999999996</v>
      </c>
      <c r="H15" s="9"/>
      <c r="I15" s="48">
        <v>45554</v>
      </c>
      <c r="J15" s="46" t="s">
        <v>23</v>
      </c>
      <c r="K15" s="43" t="s">
        <v>26</v>
      </c>
      <c r="L15" s="41">
        <v>36448</v>
      </c>
      <c r="M15" s="56">
        <v>269.47000000000003</v>
      </c>
      <c r="P15" s="21"/>
    </row>
    <row r="16" spans="1:17" ht="17.25" customHeight="1">
      <c r="A16" s="35">
        <v>46216</v>
      </c>
      <c r="B16" s="29">
        <v>41.6</v>
      </c>
      <c r="C16" s="30">
        <v>1.9550000000000001</v>
      </c>
      <c r="D16" s="31">
        <v>49405</v>
      </c>
      <c r="E16" s="32">
        <v>780</v>
      </c>
      <c r="F16" s="33">
        <v>5.33</v>
      </c>
      <c r="G16" s="37">
        <v>81.328000000000003</v>
      </c>
      <c r="H16" s="52"/>
      <c r="I16" s="47">
        <v>45925</v>
      </c>
      <c r="J16" s="39" t="s">
        <v>15</v>
      </c>
      <c r="K16" s="45" t="s">
        <v>26</v>
      </c>
      <c r="L16" s="40">
        <v>43532</v>
      </c>
      <c r="M16" s="55">
        <v>540.79999999999995</v>
      </c>
    </row>
    <row r="17" spans="4:15" ht="17.25" customHeight="1">
      <c r="G17" s="53"/>
      <c r="H17" s="52"/>
      <c r="I17" s="48">
        <v>46285</v>
      </c>
      <c r="J17" s="19" t="s">
        <v>16</v>
      </c>
      <c r="K17" s="19" t="s">
        <v>26</v>
      </c>
      <c r="L17" s="41"/>
      <c r="M17" s="56"/>
      <c r="O17" s="2" t="s">
        <v>28</v>
      </c>
    </row>
    <row r="18" spans="4:15" ht="17.25" customHeight="1">
      <c r="G18" s="53"/>
      <c r="H18" s="52"/>
      <c r="I18" s="47">
        <v>46650</v>
      </c>
      <c r="J18" s="39" t="s">
        <v>17</v>
      </c>
      <c r="K18" s="39" t="s">
        <v>26</v>
      </c>
      <c r="L18" s="40"/>
      <c r="M18" s="55"/>
    </row>
    <row r="19" spans="4:15" ht="17.25" customHeight="1">
      <c r="G19" s="53"/>
      <c r="H19" s="54"/>
      <c r="I19" s="47">
        <v>46216</v>
      </c>
      <c r="J19" s="39" t="s">
        <v>29</v>
      </c>
      <c r="K19" s="2" t="s">
        <v>30</v>
      </c>
      <c r="L19" s="40">
        <v>55689</v>
      </c>
      <c r="M19" s="55">
        <v>250.54</v>
      </c>
    </row>
    <row r="20" spans="4:15" ht="17.25" customHeight="1">
      <c r="G20" s="53"/>
      <c r="H20" s="54"/>
      <c r="I20" s="53"/>
    </row>
    <row r="21" spans="4:15" ht="17.25" customHeight="1">
      <c r="G21" s="53"/>
      <c r="H21" s="54"/>
      <c r="I21" s="53"/>
    </row>
    <row r="25" spans="4:15">
      <c r="F25" s="51"/>
    </row>
    <row r="26" spans="4:15">
      <c r="I26" s="5"/>
      <c r="J26" s="6"/>
      <c r="K26" s="6"/>
      <c r="L26" s="11"/>
      <c r="M26" s="7"/>
    </row>
    <row r="27" spans="4:15">
      <c r="I27" s="5"/>
      <c r="J27" s="6"/>
      <c r="K27" s="6"/>
      <c r="L27" s="11"/>
      <c r="M27" s="7"/>
    </row>
    <row r="28" spans="4:15">
      <c r="I28" s="5"/>
      <c r="J28" s="5"/>
      <c r="K28" s="5"/>
      <c r="L28" s="11"/>
      <c r="M28" s="5"/>
    </row>
    <row r="29" spans="4:15">
      <c r="I29" s="5"/>
      <c r="J29" s="5"/>
      <c r="K29" s="5"/>
      <c r="L29" s="11"/>
      <c r="M29" s="5"/>
    </row>
    <row r="30" spans="4:15" ht="15.75">
      <c r="D30" s="20"/>
    </row>
  </sheetData>
  <sortState xmlns:xlrd2="http://schemas.microsoft.com/office/spreadsheetml/2017/richdata2" ref="I2:M18">
    <sortCondition ref="I2:I18"/>
  </sortState>
  <phoneticPr fontId="8" type="noConversion"/>
  <printOptions horizontalCentered="1"/>
  <pageMargins left="0.49" right="0.51181102362204722" top="0.54" bottom="0.52" header="0.31496062992125984" footer="0.31496062992125984"/>
  <pageSetup paperSize="11" orientation="portrait" horizontalDpi="4294967293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97494-D2DE-44BD-AB72-AE7ADCC7DCFC}">
  <sheetPr codeName="Feuil1"/>
  <dimension ref="A1"/>
  <sheetViews>
    <sheetView workbookViewId="0">
      <selection activeCell="C15" sqref="C15"/>
    </sheetView>
  </sheetViews>
  <sheetFormatPr baseColWidth="10" defaultRowHeight="12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François</cp:lastModifiedBy>
  <dcterms:created xsi:type="dcterms:W3CDTF">2026-07-12T17:09:50Z</dcterms:created>
  <dcterms:modified xsi:type="dcterms:W3CDTF">2026-07-13T05:26:57Z</dcterms:modified>
</cp:coreProperties>
</file>