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EE6F2C77-8906-4695-A75B-FF73504FADC8}" xr6:coauthVersionLast="47" xr6:coauthVersionMax="47" xr10:uidLastSave="{00000000-0000-0000-0000-000000000000}"/>
  <bookViews>
    <workbookView xWindow="-120" yWindow="-120" windowWidth="29040" windowHeight="15720" xr2:uid="{320C76A6-51D9-4393-B735-994537C5DE6F}"/>
  </bookViews>
  <sheets>
    <sheet name="Accueil" sheetId="2" r:id="rId1"/>
    <sheet name="Données" sheetId="1" r:id="rId2"/>
    <sheet name="feuille cachée" sheetId="3" r:id="rId3"/>
  </sheets>
  <functionGroups builtInGroupCount="19"/>
  <externalReferences>
    <externalReference r:id="rId4"/>
  </externalReferences>
  <definedNames>
    <definedName name="l_Année">T_année[Année]</definedName>
    <definedName name="var_an">[1]KPI!$C$5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G3" i="3" l="1"/>
  <c r="G4" i="3" s="1"/>
  <c r="G5" i="3" s="1"/>
  <c r="G6" i="3" s="1"/>
  <c r="G7" i="3" s="1"/>
  <c r="G8" i="3" s="1"/>
  <c r="G9" i="3" s="1"/>
  <c r="G10" i="3" s="1"/>
  <c r="G11" i="3" s="1"/>
  <c r="G12" i="3" s="1"/>
  <c r="G13" i="3" s="1"/>
  <c r="G14" i="3" s="1"/>
  <c r="G15" i="3" s="1"/>
  <c r="G16" i="3" s="1"/>
  <c r="G17" i="3" s="1"/>
  <c r="G18" i="3" s="1"/>
  <c r="G19" i="3" s="1"/>
  <c r="G20" i="3" s="1"/>
  <c r="G21" i="3" s="1"/>
  <c r="G22" i="3" s="1"/>
  <c r="G23" i="3" s="1"/>
  <c r="G24" i="3" s="1"/>
  <c r="G25" i="3" s="1"/>
  <c r="G26" i="3" s="1"/>
</calcChain>
</file>

<file path=xl/sharedStrings.xml><?xml version="1.0" encoding="utf-8"?>
<sst xmlns="http://schemas.openxmlformats.org/spreadsheetml/2006/main" count="124" uniqueCount="108">
  <si>
    <t>Nom Entreprise</t>
  </si>
  <si>
    <t>Mail</t>
  </si>
  <si>
    <t>Tél</t>
  </si>
  <si>
    <t>1</t>
  </si>
  <si>
    <t>Sarl Jabo &amp; Cie</t>
  </si>
  <si>
    <t>06 98 63 52 14</t>
  </si>
  <si>
    <t>tot.albert@gmail.com</t>
  </si>
  <si>
    <t>Nom contact</t>
  </si>
  <si>
    <t xml:space="preserve">Prenom </t>
  </si>
  <si>
    <t>Responsable</t>
  </si>
  <si>
    <t>Analyse des besoins</t>
  </si>
  <si>
    <t>Envoi CR</t>
  </si>
  <si>
    <t>Retour C.Ch</t>
  </si>
  <si>
    <t>Test 15j</t>
  </si>
  <si>
    <t>Appel j+3</t>
  </si>
  <si>
    <t>Appel j+7</t>
  </si>
  <si>
    <t>Appel j+12</t>
  </si>
  <si>
    <t>fin test</t>
  </si>
  <si>
    <t>ID ABONEMENT</t>
  </si>
  <si>
    <t>Type</t>
  </si>
  <si>
    <t>Prix mensuel</t>
  </si>
  <si>
    <t>Année</t>
  </si>
  <si>
    <t>Initial</t>
  </si>
  <si>
    <t>Intégral</t>
  </si>
  <si>
    <t>Optimal</t>
  </si>
  <si>
    <t>AFTRAL</t>
  </si>
  <si>
    <t>Pack optimal</t>
  </si>
  <si>
    <t>Pack intégral</t>
  </si>
  <si>
    <t>Pack intégral+</t>
  </si>
  <si>
    <t>Indépendant</t>
  </si>
  <si>
    <t>Sous traitant v2</t>
  </si>
  <si>
    <t>Solo v2</t>
  </si>
  <si>
    <t>Organisme de formation v2</t>
  </si>
  <si>
    <t>Formule pack v2</t>
  </si>
  <si>
    <t>All inclusive v2</t>
  </si>
  <si>
    <t>Formule V1 -&gt; V2</t>
  </si>
  <si>
    <t>TPE</t>
  </si>
  <si>
    <t>Offre PRO</t>
  </si>
  <si>
    <t>Offre OF</t>
  </si>
  <si>
    <t>Offre CFA</t>
  </si>
  <si>
    <t>Demo</t>
  </si>
  <si>
    <t>Attente test</t>
  </si>
  <si>
    <t>Responsable1</t>
  </si>
  <si>
    <t>Responsable2</t>
  </si>
  <si>
    <t>Responsable3</t>
  </si>
  <si>
    <t>Responsable4</t>
  </si>
  <si>
    <t>Responsable5</t>
  </si>
  <si>
    <t>Responsable6</t>
  </si>
  <si>
    <t>Responsable7</t>
  </si>
  <si>
    <t>Responsable8</t>
  </si>
  <si>
    <t>Responsable9</t>
  </si>
  <si>
    <t>Responsable10</t>
  </si>
  <si>
    <t>Abonnement</t>
  </si>
  <si>
    <t>Abandon du projet</t>
  </si>
  <si>
    <t>Suite à donner</t>
  </si>
  <si>
    <t>Classé sans suite</t>
  </si>
  <si>
    <t>Albert</t>
  </si>
  <si>
    <t>Toto</t>
  </si>
  <si>
    <t>2</t>
  </si>
  <si>
    <t>entreprise 1</t>
  </si>
  <si>
    <t>contact 1</t>
  </si>
  <si>
    <t>prenom1</t>
  </si>
  <si>
    <t>0612121212</t>
  </si>
  <si>
    <t>mail1@free.fr</t>
  </si>
  <si>
    <t>analyse</t>
  </si>
  <si>
    <t>30/06/2026</t>
  </si>
  <si>
    <t>15/07/2026</t>
  </si>
  <si>
    <t>30/07/2026</t>
  </si>
  <si>
    <t>15/06/2026</t>
  </si>
  <si>
    <t>25/06/2026</t>
  </si>
  <si>
    <t>15/04/2026</t>
  </si>
  <si>
    <t>21/03/2026</t>
  </si>
  <si>
    <t>17/03/2026</t>
  </si>
  <si>
    <t>25/03/2026</t>
  </si>
  <si>
    <t>ID</t>
  </si>
  <si>
    <t>Date Creation</t>
  </si>
  <si>
    <t>Date   etape 1</t>
  </si>
  <si>
    <t>Etape 1 Relance 1</t>
  </si>
  <si>
    <t>Etape 1 Relance 2</t>
  </si>
  <si>
    <t>Etape 1 Relance 3</t>
  </si>
  <si>
    <t>Etape 2 Relance 1</t>
  </si>
  <si>
    <t>Etape 2 Relance 2</t>
  </si>
  <si>
    <t>Etape 2 Relance 3</t>
  </si>
  <si>
    <t>Etape 3 Relance 1</t>
  </si>
  <si>
    <t>Etape 3 Relance 2</t>
  </si>
  <si>
    <t>Etape 3 Relance 3</t>
  </si>
  <si>
    <t>Date classem.</t>
  </si>
  <si>
    <t>31/03/2026</t>
  </si>
  <si>
    <t>Prix Mensuel</t>
  </si>
  <si>
    <t>3</t>
  </si>
  <si>
    <t>entreprise2</t>
  </si>
  <si>
    <t>nom2</t>
  </si>
  <si>
    <t>prenom2</t>
  </si>
  <si>
    <t>0645454545</t>
  </si>
  <si>
    <t>mail2@free.fr</t>
  </si>
  <si>
    <t>analyse 2</t>
  </si>
  <si>
    <t>16/03/2026</t>
  </si>
  <si>
    <t>13/03/2026</t>
  </si>
  <si>
    <t>23/03/2026</t>
  </si>
  <si>
    <t>27/03/2026</t>
  </si>
  <si>
    <t>24/03/2026</t>
  </si>
  <si>
    <t>26/03/2026</t>
  </si>
  <si>
    <t>28/03/2026</t>
  </si>
  <si>
    <t>14/04/2026</t>
  </si>
  <si>
    <t>19/03/2026</t>
  </si>
  <si>
    <t>20/04/2026</t>
  </si>
  <si>
    <t>26/04/2026</t>
  </si>
  <si>
    <t>28/04/2026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</si>
</sst>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#&quot; &quot;##&quot; &quot;##&quot; &quot;##&quot; &quot;##"/>
    <numFmt numFmtId="165" formatCode="#,##0.00\ &quot;€&quot;"/>
  </numFmts>
  <fonts count="4">
    <font>
      <sz val="11"/>
      <color theme="1"/>
      <name val="Times New Roman"/>
      <family val="2"/>
    </font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8"/>
      <name val="Times New Roman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-0.249977111117893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22">
    <xf numFmtId="0" fontId="0" fillId="0" borderId="0" xfId="0"/>
    <xf numFmtId="0" fontId="0" fillId="0" borderId="0" xfId="0" applyAlignment="1">
      <alignment vertical="center"/>
    </xf>
    <xf numFmtId="0" fontId="0" fillId="2" borderId="0" xfId="0" applyFill="1"/>
    <xf numFmtId="0" fontId="2" fillId="0" borderId="0" xfId="1" applyFont="1" applyAlignment="1">
      <alignment horizontal="center" vertical="center" wrapText="1"/>
    </xf>
    <xf numFmtId="0" fontId="2" fillId="0" borderId="0" xfId="1" applyFont="1" applyAlignment="1">
      <alignment horizontal="center" vertical="center"/>
    </xf>
    <xf numFmtId="0" fontId="1" fillId="0" borderId="0" xfId="1" applyAlignment="1">
      <alignment horizontal="center" vertical="center"/>
    </xf>
    <xf numFmtId="0" fontId="1" fillId="0" borderId="0" xfId="1" applyAlignment="1">
      <alignment vertical="center"/>
    </xf>
    <xf numFmtId="0" fontId="1" fillId="0" borderId="0" xfId="1"/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16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65" fontId="1" fillId="0" borderId="0" xfId="1" applyNumberFormat="1" applyAlignment="1">
      <alignment vertical="center"/>
    </xf>
    <xf numFmtId="165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/>
    </xf>
  </cellXfs>
  <cellStyles count="2">
    <cellStyle name="Normal" xfId="0" builtinId="0"/>
    <cellStyle name="Normal 2" xfId="1" xr:uid="{57F93925-E2B3-43A9-9553-B54800B4633C}"/>
  </cellStyles>
  <dxfs count="47">
    <dxf>
      <numFmt numFmtId="165" formatCode="#,##0.00\ &quot;€&quot;"/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numFmt numFmtId="165" formatCode="#,##0.00\ &quot;€&quot;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365760</xdr:colOff>
      <xdr:row>3</xdr:row>
      <xdr:rowOff>38100</xdr:rowOff>
    </xdr:from>
    <xdr:to>
      <xdr:col>4</xdr:col>
      <xdr:colOff>53340</xdr:colOff>
      <xdr:row>5</xdr:row>
      <xdr:rowOff>83820</xdr:rowOff>
    </xdr:to>
    <xdr:sp macro="[0]!Ouvrir_Client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627E5171-D81C-0E15-4EB5-CE7FDC1DBFED}"/>
            </a:ext>
          </a:extLst>
        </xdr:cNvPr>
        <xdr:cNvSpPr/>
      </xdr:nvSpPr>
      <xdr:spPr>
        <a:xfrm>
          <a:off x="1158240" y="563880"/>
          <a:ext cx="2065020" cy="39624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Formulaire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-origin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euil"/>
      <sheetName val="KPI"/>
      <sheetName val="Suivi client"/>
      <sheetName val="Fiche client"/>
      <sheetName val="Base client"/>
      <sheetName val="feuille cachée"/>
    </sheetNames>
    <sheetDataSet>
      <sheetData sheetId="0" refreshError="1"/>
      <sheetData sheetId="1">
        <row r="5">
          <cell r="C5">
            <v>2026</v>
          </cell>
        </row>
      </sheetData>
      <sheetData sheetId="2" refreshError="1"/>
      <sheetData sheetId="3" refreshError="1"/>
      <sheetData sheetId="4" refreshError="1"/>
      <sheetData sheetId="5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7FE2644-1DAA-4402-93CC-15A1627C6A33}" name="T_data" displayName="T_data" ref="A2:AH5" totalsRowShown="0" headerRowDxfId="46" dataDxfId="45">
  <tableColumns count="34">
    <tableColumn id="1" xr3:uid="{3D479CB6-813C-48EC-8764-FCC606C54D18}" name="ID" dataDxfId="44"/>
    <tableColumn id="2" xr3:uid="{7E152EC8-BBF1-4C77-9A98-9C0C8726EF0B}" name="Nom Entreprise" dataDxfId="43"/>
    <tableColumn id="3" xr3:uid="{507CB95C-424D-474C-8D34-6ABB04B43E5D}" name="Nom contact" dataDxfId="42"/>
    <tableColumn id="9" xr3:uid="{4C51D4B3-F146-40AE-9C75-55EEFCB52090}" name="Prenom " dataDxfId="28"/>
    <tableColumn id="7" xr3:uid="{95E4B70E-41EF-4F2B-9375-2BE65EDA5088}" name="Tél" dataDxfId="27"/>
    <tableColumn id="8" xr3:uid="{23A18318-06A9-4ED7-9D4B-3ED1C0AA1FDE}" name="Mail" dataDxfId="26"/>
    <tableColumn id="10" xr3:uid="{4927A564-5DF8-48DA-9251-CB5C091A01EC}" name="Date Creation" dataDxfId="25"/>
    <tableColumn id="11" xr3:uid="{DF8B3523-1310-4C09-B5BD-B4DE3E64B031}" name="Responsable" dataDxfId="24"/>
    <tableColumn id="12" xr3:uid="{77217368-6F3D-4DE1-A407-1D196DB3E9C4}" name="Date   etape 1" dataDxfId="23"/>
    <tableColumn id="13" xr3:uid="{2C0F2322-8DAE-4DD6-91D8-CF81420DCE7B}" name="Analyse des besoins" dataDxfId="22"/>
    <tableColumn id="14" xr3:uid="{1CFE9809-9E02-4C8E-8C5C-23E27B4AB7E1}" name="Envoi CR" dataDxfId="21"/>
    <tableColumn id="15" xr3:uid="{1A1500E5-10BB-47A4-8A11-E17B25B0E293}" name="Retour C.Ch" dataDxfId="20"/>
    <tableColumn id="16" xr3:uid="{167C4925-9788-4856-8ABD-83BF2DAE9570}" name="Etape 1 Relance 1" dataDxfId="19"/>
    <tableColumn id="17" xr3:uid="{11B7DA80-EBC5-4946-8190-DFE763C37A34}" name="Etape 1 Relance 2" dataDxfId="18"/>
    <tableColumn id="18" xr3:uid="{5A131341-28DF-44EC-A06A-E5DAEBC246AC}" name="Etape 1 Relance 3" dataDxfId="17"/>
    <tableColumn id="32" xr3:uid="{D3A23EA2-3B4B-44A2-8E3E-E018122165BD}" name="Demo" dataDxfId="16"/>
    <tableColumn id="19" xr3:uid="{5469966E-EB2A-4527-8EC5-DEA199071780}" name="Attente test" dataDxfId="15"/>
    <tableColumn id="25" xr3:uid="{B3765D14-EBA9-4B92-9759-3FDFCF4B622A}" name="Etape 2 Relance 1" dataDxfId="14"/>
    <tableColumn id="26" xr3:uid="{CB4CAE40-DD88-46DB-BEF3-0AFFAFE735AF}" name="Etape 2 Relance 2" dataDxfId="13"/>
    <tableColumn id="27" xr3:uid="{EFC35B9F-9E2B-4EE2-B940-FCF9B294BF90}" name="Etape 2 Relance 3" dataDxfId="12"/>
    <tableColumn id="20" xr3:uid="{76042A49-7D62-4309-B505-85AC37738F88}" name="Test 15j" dataDxfId="11"/>
    <tableColumn id="21" xr3:uid="{8B6242B0-BDFE-4D61-97BB-CC950580E3F1}" name="Appel j+3" dataDxfId="10"/>
    <tableColumn id="22" xr3:uid="{75AFE249-6775-4B1D-B9C3-9ADCC93F81FE}" name="Appel j+7" dataDxfId="9"/>
    <tableColumn id="23" xr3:uid="{DA6B1B15-9F94-474D-8CBA-E1DC81E0FB93}" name="Appel j+12" dataDxfId="8"/>
    <tableColumn id="24" xr3:uid="{42DEEA87-50C5-4815-9C5C-03EEC4A3BC24}" name="fin test" dataDxfId="7"/>
    <tableColumn id="33" xr3:uid="{815F4A2D-A3D3-4DEC-95C3-47BDE11AADE0}" name="Etape 3 Relance 1" dataDxfId="6"/>
    <tableColumn id="34" xr3:uid="{AC212198-8B55-4911-A2F9-11D0C5FFEC1E}" name="Etape 3 Relance 2" dataDxfId="5"/>
    <tableColumn id="35" xr3:uid="{CD767BBA-B0CD-4A8B-86CB-51ABE38F6B69}" name="Etape 3 Relance 3" dataDxfId="3"/>
    <tableColumn id="36" xr3:uid="{FBF27A95-2998-4EAB-AAE5-25EDC4B76A21}" name="Date classem." dataDxfId="4"/>
    <tableColumn id="37" xr3:uid="{8E5CFBB4-0DD1-46EF-A6EF-5EA2E36C7166}" name="Abonnement" dataDxfId="2"/>
    <tableColumn id="4" xr3:uid="{DB9C7503-F311-4DC9-8C2D-973403622D6D}" name="Prix Mensuel" dataDxfId="0"/>
    <tableColumn id="38" xr3:uid="{1A554609-AC19-43A1-9B82-D518DB0ABFA5}" name="Abandon du projet" dataDxfId="1"/>
    <tableColumn id="39" xr3:uid="{55BD8DCE-4131-4958-B790-5664EE7F505D}" name="Suite à donner" dataDxfId="41"/>
    <tableColumn id="40" xr3:uid="{C2E8E1CF-8091-435C-B5DD-8A103E869F72}" name="Classé sans suite" dataDxfId="4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1FEE61B-B84B-4087-AF73-C28F1AAD5CFA}" name="T_abonnement" displayName="T_abonnement" ref="B1:D19" totalsRowShown="0" tableBorderDxfId="39">
  <tableColumns count="3">
    <tableColumn id="1" xr3:uid="{63FB9DAA-4487-4077-B63C-4CF85F867E21}" name="ID ABONEMENT" dataDxfId="38"/>
    <tableColumn id="2" xr3:uid="{35C0DE20-F478-4485-AFE6-D07568C4F387}" name="Type" dataDxfId="37"/>
    <tableColumn id="3" xr3:uid="{0BF7CB0F-FCA9-4CB4-8311-AD275F0DFC46}" name="Prix mensuel" dataDxfId="3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6EFBF9B-97B0-4129-91AE-54189A944959}" name="T_année" displayName="T_année" ref="G1:G26" totalsRowShown="0" headerRowDxfId="35" dataDxfId="34" tableBorderDxfId="33">
  <tableColumns count="1">
    <tableColumn id="1" xr3:uid="{03287BAD-DA08-4E63-A263-58CEE425F54E}" name="Année" dataDxfId="32">
      <calculatedColumnFormula>G1+1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49FFB5C-EB6D-4B0C-81AE-CD7236D7E8E5}" name="T_responsable" displayName="T_responsable" ref="J1:J11" totalsRowShown="0" headerRowDxfId="31" dataDxfId="30" headerRowCellStyle="Normal 2" dataCellStyle="Normal 2">
  <autoFilter ref="J1:J11" xr:uid="{A49FFB5C-EB6D-4B0C-81AE-CD7236D7E8E5}"/>
  <tableColumns count="1">
    <tableColumn id="1" xr3:uid="{2E8BFD0E-46CF-4A76-B078-532266A04E30}" name="Responsable" dataDxfId="29" dataCellStyle="Normal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1AFE42-2732-481D-B3AB-2727F1955D77}">
  <sheetPr codeName="Feuil2"/>
  <dimension ref="A1:X44"/>
  <sheetViews>
    <sheetView tabSelected="1" workbookViewId="0"/>
  </sheetViews>
  <sheetFormatPr baseColWidth="10" defaultRowHeight="15"/>
  <sheetData>
    <row r="1" spans="1:24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</row>
    <row r="2" spans="1:24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</row>
    <row r="3" spans="1:24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</row>
    <row r="4" spans="1:24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</row>
    <row r="5" spans="1:24">
      <c r="A5" s="2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</row>
    <row r="6" spans="1:24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</row>
    <row r="7" spans="1:24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</row>
    <row r="8" spans="1:24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</row>
    <row r="9" spans="1:24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</row>
    <row r="10" spans="1:24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</row>
    <row r="11" spans="1:24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</row>
    <row r="12" spans="1:24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</row>
    <row r="13" spans="1:24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</row>
    <row r="14" spans="1:24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</row>
    <row r="15" spans="1:24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</row>
    <row r="16" spans="1:24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</row>
    <row r="17" spans="1:24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</row>
    <row r="18" spans="1:24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</row>
    <row r="19" spans="1:24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</row>
    <row r="20" spans="1:24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</row>
    <row r="21" spans="1:24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</row>
    <row r="22" spans="1:24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</row>
    <row r="23" spans="1:24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</row>
    <row r="24" spans="1:24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</row>
    <row r="25" spans="1:24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</row>
    <row r="26" spans="1:24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</row>
    <row r="27" spans="1:24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</row>
    <row r="28" spans="1:24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</row>
    <row r="29" spans="1:24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</row>
    <row r="30" spans="1:24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</row>
    <row r="31" spans="1:24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</row>
    <row r="32" spans="1:24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</row>
    <row r="33" spans="1:24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</row>
    <row r="34" spans="1:24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</row>
    <row r="35" spans="1:24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</row>
    <row r="36" spans="1:24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</row>
    <row r="37" spans="1:24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</row>
    <row r="38" spans="1:24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</row>
    <row r="39" spans="1:24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</row>
    <row r="40" spans="1:24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</row>
    <row r="41" spans="1:24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</row>
    <row r="42" spans="1:24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</row>
    <row r="43" spans="1:24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</row>
    <row r="44" spans="1:24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54D6C5-8A22-430C-BCFC-F18D01C432B4}">
  <sheetPr codeName="Feuil1"/>
  <dimension ref="A2:AH5"/>
  <sheetViews>
    <sheetView topLeftCell="N1" workbookViewId="0">
      <selection activeCell="S27" sqref="S27"/>
    </sheetView>
  </sheetViews>
  <sheetFormatPr baseColWidth="10" defaultRowHeight="15"/>
  <cols>
    <col min="1" max="1" width="3.5703125" customWidth="1"/>
    <col min="2" max="2" width="21.140625" customWidth="1"/>
    <col min="3" max="4" width="14.28515625" customWidth="1"/>
    <col min="5" max="5" width="14.28515625" style="15" customWidth="1"/>
    <col min="6" max="6" width="36.140625" customWidth="1"/>
    <col min="7" max="7" width="11.42578125" style="17"/>
    <col min="8" max="8" width="18.140625" customWidth="1"/>
    <col min="9" max="9" width="11.28515625" style="19" customWidth="1"/>
    <col min="10" max="10" width="13.85546875" customWidth="1"/>
    <col min="11" max="11" width="11.42578125" style="19"/>
    <col min="12" max="12" width="14.140625" style="19" customWidth="1"/>
    <col min="13" max="28" width="11.42578125" style="19"/>
    <col min="30" max="30" width="14.140625" customWidth="1"/>
    <col min="31" max="31" width="10.7109375" style="21" customWidth="1"/>
    <col min="32" max="34" width="10.140625" customWidth="1"/>
  </cols>
  <sheetData>
    <row r="2" spans="1:34" s="9" customFormat="1" ht="42.75">
      <c r="A2" s="8" t="s">
        <v>74</v>
      </c>
      <c r="B2" s="8" t="s">
        <v>0</v>
      </c>
      <c r="C2" s="8" t="s">
        <v>7</v>
      </c>
      <c r="D2" s="8" t="s">
        <v>8</v>
      </c>
      <c r="E2" s="10" t="s">
        <v>2</v>
      </c>
      <c r="F2" s="8" t="s">
        <v>1</v>
      </c>
      <c r="G2" s="11" t="s">
        <v>75</v>
      </c>
      <c r="H2" s="8" t="s">
        <v>9</v>
      </c>
      <c r="I2" s="8" t="s">
        <v>76</v>
      </c>
      <c r="J2" s="8" t="s">
        <v>10</v>
      </c>
      <c r="K2" s="8" t="s">
        <v>11</v>
      </c>
      <c r="L2" s="8" t="s">
        <v>12</v>
      </c>
      <c r="M2" s="8" t="s">
        <v>77</v>
      </c>
      <c r="N2" s="8" t="s">
        <v>78</v>
      </c>
      <c r="O2" s="8" t="s">
        <v>79</v>
      </c>
      <c r="P2" s="8" t="s">
        <v>40</v>
      </c>
      <c r="Q2" s="8" t="s">
        <v>41</v>
      </c>
      <c r="R2" s="8" t="s">
        <v>80</v>
      </c>
      <c r="S2" s="8" t="s">
        <v>81</v>
      </c>
      <c r="T2" s="8" t="s">
        <v>82</v>
      </c>
      <c r="U2" s="8" t="s">
        <v>13</v>
      </c>
      <c r="V2" s="8" t="s">
        <v>14</v>
      </c>
      <c r="W2" s="8" t="s">
        <v>15</v>
      </c>
      <c r="X2" s="8" t="s">
        <v>16</v>
      </c>
      <c r="Y2" s="8" t="s">
        <v>17</v>
      </c>
      <c r="Z2" s="8" t="s">
        <v>83</v>
      </c>
      <c r="AA2" s="8" t="s">
        <v>84</v>
      </c>
      <c r="AB2" s="8" t="s">
        <v>85</v>
      </c>
      <c r="AC2" s="8" t="s">
        <v>86</v>
      </c>
      <c r="AD2" s="8" t="s">
        <v>52</v>
      </c>
      <c r="AE2" s="13" t="s">
        <v>88</v>
      </c>
      <c r="AF2" s="8" t="s">
        <v>53</v>
      </c>
      <c r="AG2" s="8" t="s">
        <v>54</v>
      </c>
      <c r="AH2" s="8" t="s">
        <v>55</v>
      </c>
    </row>
    <row r="3" spans="1:34">
      <c r="A3" s="1" t="s">
        <v>3</v>
      </c>
      <c r="B3" s="1" t="s">
        <v>4</v>
      </c>
      <c r="C3" s="1" t="s">
        <v>56</v>
      </c>
      <c r="D3" s="1" t="s">
        <v>57</v>
      </c>
      <c r="E3" s="14" t="s">
        <v>5</v>
      </c>
      <c r="F3" s="1" t="s">
        <v>6</v>
      </c>
      <c r="G3" s="16">
        <v>46203</v>
      </c>
      <c r="H3" s="1" t="s">
        <v>45</v>
      </c>
      <c r="I3" s="18"/>
      <c r="J3" s="1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"/>
      <c r="AD3" s="1"/>
      <c r="AE3" s="20"/>
      <c r="AF3" s="1"/>
      <c r="AG3" s="1"/>
      <c r="AH3" s="1"/>
    </row>
    <row r="4" spans="1:34">
      <c r="A4" s="1" t="s">
        <v>58</v>
      </c>
      <c r="B4" s="1" t="s">
        <v>59</v>
      </c>
      <c r="C4" s="1" t="s">
        <v>60</v>
      </c>
      <c r="D4" s="1" t="s">
        <v>61</v>
      </c>
      <c r="E4" s="14" t="s">
        <v>62</v>
      </c>
      <c r="F4" s="1" t="s">
        <v>63</v>
      </c>
      <c r="G4" s="16">
        <v>46111</v>
      </c>
      <c r="H4" s="1" t="s">
        <v>48</v>
      </c>
      <c r="I4" s="18" t="s">
        <v>65</v>
      </c>
      <c r="J4" s="1" t="s">
        <v>64</v>
      </c>
      <c r="K4" s="18" t="b">
        <v>1</v>
      </c>
      <c r="L4" s="18" t="b">
        <v>1</v>
      </c>
      <c r="M4" s="18" t="s">
        <v>65</v>
      </c>
      <c r="N4" s="18" t="s">
        <v>65</v>
      </c>
      <c r="O4" s="18" t="s">
        <v>65</v>
      </c>
      <c r="P4" s="18" t="s">
        <v>66</v>
      </c>
      <c r="Q4" s="18" t="s">
        <v>67</v>
      </c>
      <c r="R4" s="16">
        <v>46028</v>
      </c>
      <c r="S4" s="18" t="s">
        <v>68</v>
      </c>
      <c r="T4" s="18" t="s">
        <v>69</v>
      </c>
      <c r="U4" s="18" t="s">
        <v>70</v>
      </c>
      <c r="V4" s="16">
        <v>46057</v>
      </c>
      <c r="W4" s="16">
        <v>46207</v>
      </c>
      <c r="X4" s="18" t="s">
        <v>70</v>
      </c>
      <c r="Y4" s="18" t="s">
        <v>71</v>
      </c>
      <c r="Z4" s="16">
        <v>46298</v>
      </c>
      <c r="AA4" s="18" t="s">
        <v>72</v>
      </c>
      <c r="AB4" s="18" t="s">
        <v>73</v>
      </c>
      <c r="AC4" s="1" t="s">
        <v>87</v>
      </c>
      <c r="AD4" s="1" t="s">
        <v>26</v>
      </c>
      <c r="AE4" s="20">
        <v>339</v>
      </c>
      <c r="AF4" s="1" t="b">
        <v>0</v>
      </c>
      <c r="AG4" s="1" t="b">
        <v>0</v>
      </c>
      <c r="AH4" s="1" t="b">
        <v>0</v>
      </c>
    </row>
    <row r="5" spans="1:34">
      <c r="A5" s="1" t="s">
        <v>89</v>
      </c>
      <c r="B5" s="1" t="s">
        <v>90</v>
      </c>
      <c r="C5" s="1" t="s">
        <v>91</v>
      </c>
      <c r="D5" s="1" t="s">
        <v>92</v>
      </c>
      <c r="E5" s="14" t="s">
        <v>93</v>
      </c>
      <c r="F5" s="1" t="s">
        <v>94</v>
      </c>
      <c r="G5" s="16" t="s">
        <v>87</v>
      </c>
      <c r="H5" s="1" t="s">
        <v>45</v>
      </c>
      <c r="I5" s="16">
        <v>46298</v>
      </c>
      <c r="J5" s="1" t="s">
        <v>95</v>
      </c>
      <c r="K5" s="16">
        <v>46359</v>
      </c>
      <c r="L5" s="18" t="s">
        <v>96</v>
      </c>
      <c r="M5" s="18" t="s">
        <v>97</v>
      </c>
      <c r="N5" s="18" t="s">
        <v>72</v>
      </c>
      <c r="O5" s="18" t="s">
        <v>71</v>
      </c>
      <c r="P5" s="18" t="s">
        <v>98</v>
      </c>
      <c r="Q5" s="18" t="s">
        <v>99</v>
      </c>
      <c r="R5" s="18" t="s">
        <v>100</v>
      </c>
      <c r="S5" s="18" t="s">
        <v>101</v>
      </c>
      <c r="T5" s="18" t="s">
        <v>102</v>
      </c>
      <c r="U5" s="16">
        <v>46120</v>
      </c>
      <c r="V5" s="18" t="s">
        <v>103</v>
      </c>
      <c r="W5" s="18" t="s">
        <v>105</v>
      </c>
      <c r="X5" s="18" t="s">
        <v>106</v>
      </c>
      <c r="Y5" s="18" t="s">
        <v>107</v>
      </c>
      <c r="Z5" s="18" t="s">
        <v>96</v>
      </c>
      <c r="AA5" s="18" t="s">
        <v>104</v>
      </c>
      <c r="AB5" s="18" t="s">
        <v>101</v>
      </c>
      <c r="AC5" s="1" t="s">
        <v>72</v>
      </c>
      <c r="AD5" s="1" t="s">
        <v>27</v>
      </c>
      <c r="AE5" s="20">
        <v>499</v>
      </c>
      <c r="AF5" s="1" t="b">
        <v>0</v>
      </c>
      <c r="AG5" s="1" t="b">
        <v>0</v>
      </c>
      <c r="AH5" s="1" t="b">
        <v>0</v>
      </c>
    </row>
  </sheetData>
  <phoneticPr fontId="3" type="noConversion"/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8751C0-F290-474E-85D4-93D3D8C71368}">
  <sheetPr codeName="Feuil6"/>
  <dimension ref="B1:J26"/>
  <sheetViews>
    <sheetView workbookViewId="0">
      <selection activeCell="C34" sqref="C34"/>
    </sheetView>
  </sheetViews>
  <sheetFormatPr baseColWidth="10" defaultRowHeight="15"/>
  <cols>
    <col min="1" max="1" width="11.42578125" style="7"/>
    <col min="2" max="2" width="17" style="5" customWidth="1"/>
    <col min="3" max="3" width="28.42578125" style="7" customWidth="1"/>
    <col min="4" max="4" width="14.7109375" style="7" customWidth="1"/>
    <col min="5" max="6" width="11.42578125" style="7"/>
    <col min="7" max="7" width="11.42578125" style="4"/>
    <col min="8" max="9" width="11.42578125" style="7"/>
    <col min="10" max="10" width="17.42578125" style="7" customWidth="1"/>
    <col min="11" max="16384" width="11.42578125" style="7"/>
  </cols>
  <sheetData>
    <row r="1" spans="2:10" s="4" customFormat="1" ht="30">
      <c r="B1" s="3" t="s">
        <v>18</v>
      </c>
      <c r="C1" s="4" t="s">
        <v>19</v>
      </c>
      <c r="D1" s="4" t="s">
        <v>20</v>
      </c>
      <c r="G1" s="4" t="s">
        <v>21</v>
      </c>
      <c r="J1" s="4" t="s">
        <v>9</v>
      </c>
    </row>
    <row r="2" spans="2:10">
      <c r="B2" s="5">
        <v>1</v>
      </c>
      <c r="C2" s="6" t="s">
        <v>22</v>
      </c>
      <c r="D2" s="12">
        <v>49</v>
      </c>
      <c r="G2" s="4">
        <v>2026</v>
      </c>
      <c r="J2" s="4" t="s">
        <v>42</v>
      </c>
    </row>
    <row r="3" spans="2:10">
      <c r="B3" s="5">
        <v>2</v>
      </c>
      <c r="C3" s="6" t="s">
        <v>23</v>
      </c>
      <c r="D3" s="12">
        <v>68</v>
      </c>
      <c r="G3" s="4">
        <f>G2+1</f>
        <v>2027</v>
      </c>
      <c r="J3" s="4" t="s">
        <v>43</v>
      </c>
    </row>
    <row r="4" spans="2:10">
      <c r="B4" s="5">
        <v>3</v>
      </c>
      <c r="C4" s="6" t="s">
        <v>24</v>
      </c>
      <c r="D4" s="12">
        <v>56</v>
      </c>
      <c r="G4" s="4">
        <f t="shared" ref="G4:G26" si="0">G3+1</f>
        <v>2028</v>
      </c>
      <c r="J4" s="4" t="s">
        <v>44</v>
      </c>
    </row>
    <row r="5" spans="2:10">
      <c r="B5" s="5">
        <v>7</v>
      </c>
      <c r="C5" s="6" t="s">
        <v>25</v>
      </c>
      <c r="D5" s="12">
        <v>170</v>
      </c>
      <c r="G5" s="4">
        <f t="shared" si="0"/>
        <v>2029</v>
      </c>
      <c r="J5" s="4" t="s">
        <v>45</v>
      </c>
    </row>
    <row r="6" spans="2:10">
      <c r="B6" s="5">
        <v>8</v>
      </c>
      <c r="C6" s="6" t="s">
        <v>26</v>
      </c>
      <c r="D6" s="12">
        <v>339</v>
      </c>
      <c r="G6" s="4">
        <f t="shared" si="0"/>
        <v>2030</v>
      </c>
      <c r="J6" s="4" t="s">
        <v>46</v>
      </c>
    </row>
    <row r="7" spans="2:10">
      <c r="B7" s="5">
        <v>9</v>
      </c>
      <c r="C7" s="6" t="s">
        <v>27</v>
      </c>
      <c r="D7" s="12">
        <v>499</v>
      </c>
      <c r="G7" s="4">
        <f t="shared" si="0"/>
        <v>2031</v>
      </c>
      <c r="J7" s="4" t="s">
        <v>47</v>
      </c>
    </row>
    <row r="8" spans="2:10">
      <c r="B8" s="5">
        <v>10</v>
      </c>
      <c r="C8" s="6" t="s">
        <v>28</v>
      </c>
      <c r="D8" s="12">
        <v>535</v>
      </c>
      <c r="G8" s="4">
        <f t="shared" si="0"/>
        <v>2032</v>
      </c>
      <c r="J8" s="4" t="s">
        <v>48</v>
      </c>
    </row>
    <row r="9" spans="2:10">
      <c r="B9" s="5">
        <v>11</v>
      </c>
      <c r="C9" s="6" t="s">
        <v>29</v>
      </c>
      <c r="D9" s="12">
        <v>39</v>
      </c>
      <c r="G9" s="4">
        <f t="shared" si="0"/>
        <v>2033</v>
      </c>
      <c r="J9" s="4" t="s">
        <v>49</v>
      </c>
    </row>
    <row r="10" spans="2:10">
      <c r="B10" s="5">
        <v>12</v>
      </c>
      <c r="C10" s="6" t="s">
        <v>30</v>
      </c>
      <c r="D10" s="12">
        <v>29</v>
      </c>
      <c r="G10" s="4">
        <f t="shared" si="0"/>
        <v>2034</v>
      </c>
      <c r="J10" s="4" t="s">
        <v>50</v>
      </c>
    </row>
    <row r="11" spans="2:10">
      <c r="B11" s="5">
        <v>13</v>
      </c>
      <c r="C11" s="6" t="s">
        <v>31</v>
      </c>
      <c r="D11" s="12">
        <v>39</v>
      </c>
      <c r="G11" s="4">
        <f t="shared" si="0"/>
        <v>2035</v>
      </c>
      <c r="J11" s="4" t="s">
        <v>51</v>
      </c>
    </row>
    <row r="12" spans="2:10">
      <c r="B12" s="5">
        <v>14</v>
      </c>
      <c r="C12" s="6" t="s">
        <v>32</v>
      </c>
      <c r="D12" s="12">
        <v>129</v>
      </c>
      <c r="G12" s="4">
        <f t="shared" si="0"/>
        <v>2036</v>
      </c>
    </row>
    <row r="13" spans="2:10">
      <c r="B13" s="5">
        <v>15</v>
      </c>
      <c r="C13" s="6" t="s">
        <v>33</v>
      </c>
      <c r="D13" s="12">
        <v>339</v>
      </c>
      <c r="G13" s="4">
        <f t="shared" si="0"/>
        <v>2037</v>
      </c>
    </row>
    <row r="14" spans="2:10">
      <c r="B14" s="5">
        <v>16</v>
      </c>
      <c r="C14" s="6" t="s">
        <v>34</v>
      </c>
      <c r="D14" s="12">
        <v>999</v>
      </c>
      <c r="G14" s="4">
        <f t="shared" si="0"/>
        <v>2038</v>
      </c>
    </row>
    <row r="15" spans="2:10">
      <c r="B15" s="5">
        <v>17</v>
      </c>
      <c r="C15" s="6" t="s">
        <v>35</v>
      </c>
      <c r="D15" s="12">
        <v>56</v>
      </c>
      <c r="G15" s="4">
        <f t="shared" si="0"/>
        <v>2039</v>
      </c>
    </row>
    <row r="16" spans="2:10">
      <c r="B16" s="5">
        <v>18</v>
      </c>
      <c r="C16" s="6" t="s">
        <v>36</v>
      </c>
      <c r="D16" s="12">
        <v>59</v>
      </c>
      <c r="G16" s="4">
        <f t="shared" si="0"/>
        <v>2040</v>
      </c>
    </row>
    <row r="17" spans="2:7">
      <c r="B17" s="5">
        <v>19</v>
      </c>
      <c r="C17" s="6" t="s">
        <v>37</v>
      </c>
      <c r="D17" s="12">
        <v>89</v>
      </c>
      <c r="G17" s="4">
        <f t="shared" si="0"/>
        <v>2041</v>
      </c>
    </row>
    <row r="18" spans="2:7">
      <c r="B18" s="5">
        <v>20</v>
      </c>
      <c r="C18" s="6" t="s">
        <v>38</v>
      </c>
      <c r="D18" s="12">
        <v>289</v>
      </c>
      <c r="G18" s="4">
        <f t="shared" si="0"/>
        <v>2042</v>
      </c>
    </row>
    <row r="19" spans="2:7">
      <c r="B19" s="5">
        <v>21</v>
      </c>
      <c r="C19" s="6" t="s">
        <v>39</v>
      </c>
      <c r="D19" s="12">
        <v>1889</v>
      </c>
      <c r="G19" s="4">
        <f t="shared" si="0"/>
        <v>2043</v>
      </c>
    </row>
    <row r="20" spans="2:7">
      <c r="G20" s="4">
        <f t="shared" si="0"/>
        <v>2044</v>
      </c>
    </row>
    <row r="21" spans="2:7">
      <c r="G21" s="4">
        <f t="shared" si="0"/>
        <v>2045</v>
      </c>
    </row>
    <row r="22" spans="2:7">
      <c r="G22" s="4">
        <f t="shared" si="0"/>
        <v>2046</v>
      </c>
    </row>
    <row r="23" spans="2:7">
      <c r="G23" s="4">
        <f>G22+1</f>
        <v>2047</v>
      </c>
    </row>
    <row r="24" spans="2:7">
      <c r="G24" s="4">
        <f t="shared" si="0"/>
        <v>2048</v>
      </c>
    </row>
    <row r="25" spans="2:7">
      <c r="G25" s="4">
        <f t="shared" si="0"/>
        <v>2049</v>
      </c>
    </row>
    <row r="26" spans="2:7">
      <c r="G26" s="4">
        <f t="shared" si="0"/>
        <v>2050</v>
      </c>
    </row>
  </sheetData>
  <phoneticPr fontId="3" type="noConversion"/>
  <pageMargins left="0.7" right="0.7" top="0.75" bottom="0.75" header="0.3" footer="0.3"/>
  <pageSetup paperSize="9" orientation="portrait" horizontalDpi="300" verticalDpi="300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Accueil</vt:lpstr>
      <vt:lpstr>Données</vt:lpstr>
      <vt:lpstr>feuille cachée</vt:lpstr>
      <vt:lpstr>l_Année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payet claude</dc:creator>
  <cp:lastModifiedBy>François</cp:lastModifiedBy>
  <cp:lastPrinted>2026-03-30T15:35:58Z</cp:lastPrinted>
  <dcterms:created xsi:type="dcterms:W3CDTF">2026-03-28T13:46:25Z</dcterms:created>
  <dcterms:modified xsi:type="dcterms:W3CDTF">2026-03-31T08:50:49Z</dcterms:modified>
</cp:coreProperties>
</file>