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D684545-618E-4D14-A38E-9F902548A02A}" xr6:coauthVersionLast="47" xr6:coauthVersionMax="47" xr10:uidLastSave="{00000000-0000-0000-0000-000000000000}"/>
  <bookViews>
    <workbookView xWindow="-120" yWindow="-120" windowWidth="29040" windowHeight="15720" xr2:uid="{B1D0F31D-EE65-45B8-A98A-AD0E6B39B227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6" i="1" l="1"/>
  <c r="P6" i="1"/>
  <c r="T6" i="1"/>
  <c r="V6" i="1"/>
  <c r="Y6" i="1"/>
  <c r="AC6" i="1"/>
  <c r="AE6" i="1"/>
  <c r="AH6" i="1"/>
  <c r="AL6" i="1"/>
  <c r="AN6" i="1"/>
  <c r="AQ6" i="1"/>
  <c r="AU6" i="1"/>
  <c r="G5" i="1"/>
  <c r="I5" i="1"/>
  <c r="K5" i="1" s="1"/>
  <c r="M5" i="1"/>
  <c r="P5" i="1"/>
  <c r="R5" i="1"/>
  <c r="T5" i="1" s="1"/>
  <c r="V5" i="1"/>
  <c r="Y5" i="1"/>
  <c r="AA5" i="1"/>
  <c r="AC5" i="1" s="1"/>
  <c r="AE5" i="1"/>
  <c r="AH5" i="1"/>
  <c r="AJ5" i="1"/>
  <c r="AL5" i="1" s="1"/>
  <c r="AN5" i="1"/>
  <c r="AQ5" i="1"/>
  <c r="AS5" i="1"/>
  <c r="AU5" i="1" s="1"/>
  <c r="AS3" i="1"/>
  <c r="AU3" i="1" s="1"/>
  <c r="AQ3" i="1"/>
  <c r="AN3" i="1"/>
  <c r="AJ3" i="1"/>
  <c r="AL3" i="1" s="1"/>
  <c r="AH3" i="1"/>
  <c r="AE3" i="1"/>
  <c r="AA3" i="1"/>
  <c r="AC3" i="1" s="1"/>
  <c r="Y3" i="1"/>
  <c r="V3" i="1"/>
  <c r="M3" i="1"/>
  <c r="R3" i="1"/>
  <c r="T3" i="1" s="1"/>
  <c r="P3" i="1"/>
  <c r="G3" i="1"/>
  <c r="I3" i="1"/>
  <c r="K3" i="1" s="1"/>
</calcChain>
</file>

<file path=xl/sharedStrings.xml><?xml version="1.0" encoding="utf-8"?>
<sst xmlns="http://schemas.openxmlformats.org/spreadsheetml/2006/main" count="62" uniqueCount="61">
  <si>
    <t>OPERATION</t>
  </si>
  <si>
    <t>PROG</t>
  </si>
  <si>
    <t>RO</t>
  </si>
  <si>
    <t>OS ESQ</t>
  </si>
  <si>
    <t>Réception ESQ complet</t>
  </si>
  <si>
    <t>Date limite théorique d'analyse</t>
  </si>
  <si>
    <t>Date de fin d'analyse réelle</t>
  </si>
  <si>
    <t>Ecart (jours)</t>
  </si>
  <si>
    <t>GALIEN</t>
  </si>
  <si>
    <t>RSA</t>
  </si>
  <si>
    <t>Date prévue réception ESQ</t>
  </si>
  <si>
    <t>Délai contractuel analyse (semaines)</t>
  </si>
  <si>
    <t>OS APS</t>
  </si>
  <si>
    <t>ESQ</t>
  </si>
  <si>
    <t>APS</t>
  </si>
  <si>
    <t>Date prévue réception APS</t>
  </si>
  <si>
    <t>Réception APS complet</t>
  </si>
  <si>
    <t>APD</t>
  </si>
  <si>
    <t>OS APD</t>
  </si>
  <si>
    <t>OS PRO</t>
  </si>
  <si>
    <t>PRO</t>
  </si>
  <si>
    <t>OS DCE</t>
  </si>
  <si>
    <t>DCE</t>
  </si>
  <si>
    <t>Ecart (jours)2</t>
  </si>
  <si>
    <t>Ecart (jours)3</t>
  </si>
  <si>
    <t>Ecart (jours)4</t>
  </si>
  <si>
    <t>Délai contractuel analyse (semaines)5</t>
  </si>
  <si>
    <t>Date limite théorique d'analyse6</t>
  </si>
  <si>
    <t>Date de fin d'analyse réelle7</t>
  </si>
  <si>
    <t>Ecart (jours)8</t>
  </si>
  <si>
    <t>Ecart (jours)9</t>
  </si>
  <si>
    <t>Ecart (jours)12</t>
  </si>
  <si>
    <t>Délai contractuel analyse (semaines)13</t>
  </si>
  <si>
    <t>Date de fin d'analyse réelle15</t>
  </si>
  <si>
    <t>Ecart (jours)16</t>
  </si>
  <si>
    <t>Ecart (jours)17</t>
  </si>
  <si>
    <t>Ecart (jours)20</t>
  </si>
  <si>
    <t>Délai contractuel analyse (semaines)21</t>
  </si>
  <si>
    <t>Date limite théorique d'analyse22</t>
  </si>
  <si>
    <t>Date de fin d'analyse réelle23</t>
  </si>
  <si>
    <t>Ecart (jours)24</t>
  </si>
  <si>
    <t>Ecart (jours)28</t>
  </si>
  <si>
    <t>Délai contractuel analyse (semaines)29</t>
  </si>
  <si>
    <t>Date limite théorique d'analyse30</t>
  </si>
  <si>
    <t>Date de fin d'analyse réelle31</t>
  </si>
  <si>
    <t>Ecart (jours)32</t>
  </si>
  <si>
    <t>CILAOS</t>
  </si>
  <si>
    <t>TTH</t>
  </si>
  <si>
    <t>Date prévue réception APD</t>
  </si>
  <si>
    <t>Date limite théorique d'analyse2</t>
  </si>
  <si>
    <t>Date prévue réception DCE</t>
  </si>
  <si>
    <t>Réception DCE complet</t>
  </si>
  <si>
    <t>Réception APD complet</t>
  </si>
  <si>
    <t>Date prévue réception PRO</t>
  </si>
  <si>
    <t>Réception PRO complet</t>
  </si>
  <si>
    <t>KALOUPILE BEGONIA</t>
  </si>
  <si>
    <t>MJE</t>
  </si>
  <si>
    <t>Ecart DCE (jours)</t>
  </si>
  <si>
    <t>essai</t>
  </si>
  <si>
    <t>Double clic sur une ligne pour la modifier</t>
  </si>
  <si>
    <t>ailleurs pour 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</si>
</sst>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2" fillId="0" borderId="5" xfId="0" applyFon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9" fontId="0" fillId="0" borderId="0" xfId="0" applyNumberFormat="1" applyAlignment="1">
      <alignment horizontal="center"/>
    </xf>
  </cellXfs>
  <cellStyles count="1">
    <cellStyle name="Normal" xfId="0" builtinId="0"/>
  </cellStyles>
  <dxfs count="49">
    <dxf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020D9E-3E35-4CAD-B389-F87F93D70BC2}" name="T_data" displayName="T_data" ref="A2:AU6" totalsRowShown="0" headerRowDxfId="0" dataDxfId="48">
  <tableColumns count="47">
    <tableColumn id="1" xr3:uid="{4658BB76-9D50-4ECB-88DC-593A499FB8CF}" name="OPERATION" dataDxfId="47"/>
    <tableColumn id="2" xr3:uid="{FB46ABF0-378D-44F0-960F-6C660E79CB64}" name="PROG" dataDxfId="46"/>
    <tableColumn id="3" xr3:uid="{0FC3BEC4-4793-49F1-8799-7D2448CA36DD}" name="RO" dataDxfId="45"/>
    <tableColumn id="4" xr3:uid="{75190258-3F83-43C4-8B43-38F7B1BD019C}" name="OS ESQ" dataDxfId="44"/>
    <tableColumn id="5" xr3:uid="{00547744-A14A-4C0F-AD3C-EFDBD4F5439F}" name="Date prévue réception ESQ" dataDxfId="43"/>
    <tableColumn id="6" xr3:uid="{21850D6B-67C0-4CE8-AF79-DACDEA0E96F9}" name="Réception ESQ complet" dataDxfId="42"/>
    <tableColumn id="7" xr3:uid="{5E127951-76E2-418E-B6EA-5268241B7BA3}" name="Ecart (jours)" dataDxfId="41">
      <calculatedColumnFormula>IF(OR(E3="",F3=""),"",F3-E3)</calculatedColumnFormula>
    </tableColumn>
    <tableColumn id="8" xr3:uid="{269000BD-FFEA-4F58-898F-A5778D4052A6}" name="Délai contractuel analyse (semaines)" dataDxfId="40"/>
    <tableColumn id="9" xr3:uid="{417A8C63-BBD2-4836-B21D-D5475AF58908}" name="Date limite théorique d'analyse" dataDxfId="39">
      <calculatedColumnFormula>F3+(H3*7)</calculatedColumnFormula>
    </tableColumn>
    <tableColumn id="10" xr3:uid="{D362E942-8384-4E68-9112-CD9CDF69DED8}" name="Date de fin d'analyse réelle" dataDxfId="38"/>
    <tableColumn id="11" xr3:uid="{8D35E7C2-6AFF-4F97-B9E9-9DC57841923C}" name="Ecart (jours)2" dataDxfId="37">
      <calculatedColumnFormula>IF(OR(I3="",J3=""),"",J3-I3)</calculatedColumnFormula>
    </tableColumn>
    <tableColumn id="12" xr3:uid="{6EFCE2D0-EC1B-4E43-B34A-C6B1A16BF55B}" name="OS APS" dataDxfId="36"/>
    <tableColumn id="13" xr3:uid="{38845419-60D4-4CCD-9EFB-FF831784EB26}" name="Ecart (jours)3" dataDxfId="35">
      <calculatedColumnFormula>IF(OR(J3="",L3=""),"",L3-J3)</calculatedColumnFormula>
    </tableColumn>
    <tableColumn id="14" xr3:uid="{A4E0E479-11AD-4761-985E-45C22A677664}" name="Date prévue réception APS" dataDxfId="34"/>
    <tableColumn id="15" xr3:uid="{2E3FD5E7-2096-4626-A054-A2269580DA2A}" name="Réception APS complet" dataDxfId="33"/>
    <tableColumn id="16" xr3:uid="{FC9790CD-832B-4887-8EBC-ACFEA0E2D227}" name="Ecart (jours)4" dataDxfId="32">
      <calculatedColumnFormula>IF(OR(N3="",O3=""),"",O3-N3)</calculatedColumnFormula>
    </tableColumn>
    <tableColumn id="17" xr3:uid="{736AFBF6-E51C-4352-BB49-1F30F2A35BD6}" name="Délai contractuel analyse (semaines)5" dataDxfId="31"/>
    <tableColumn id="18" xr3:uid="{9F5A88D8-CCE4-4A12-8BF1-13B7C5D43226}" name="Date limite théorique d'analyse6" dataDxfId="30">
      <calculatedColumnFormula>O3+(Q3*7)</calculatedColumnFormula>
    </tableColumn>
    <tableColumn id="19" xr3:uid="{C0E2CF75-98BC-4C78-881C-786E2AD2957E}" name="Date de fin d'analyse réelle7" dataDxfId="29"/>
    <tableColumn id="20" xr3:uid="{9C9761F8-677F-4656-B666-BCBB5833D13D}" name="Ecart (jours)8" dataDxfId="28">
      <calculatedColumnFormula>IF(OR(R3="",S3=""),"",S3-R3)</calculatedColumnFormula>
    </tableColumn>
    <tableColumn id="21" xr3:uid="{4062BA72-0C3E-4F82-96B0-7F8827DB8111}" name="OS APD" dataDxfId="27"/>
    <tableColumn id="22" xr3:uid="{CFCD3DAE-FE3F-43C7-84E1-B4EF33139FBD}" name="Ecart (jours)9" dataDxfId="26">
      <calculatedColumnFormula>IF(OR(S3="",U3=""),"",U3-S3)</calculatedColumnFormula>
    </tableColumn>
    <tableColumn id="23" xr3:uid="{4D204D04-700F-4F20-A949-5F647D0D5525}" name="Date prévue réception APD" dataDxfId="25"/>
    <tableColumn id="24" xr3:uid="{C79CD7B3-08D9-4C5C-AF24-DACCBA373A38}" name="Réception APD complet" dataDxfId="24"/>
    <tableColumn id="25" xr3:uid="{E43373D8-E952-4844-8944-A67053EA7306}" name="Ecart (jours)12" dataDxfId="23">
      <calculatedColumnFormula>IF(OR(W3="",X3=""),"",X3-W3)</calculatedColumnFormula>
    </tableColumn>
    <tableColumn id="26" xr3:uid="{90F00F5E-4B70-49FD-9ACE-84EF0139570D}" name="Délai contractuel analyse (semaines)13" dataDxfId="22"/>
    <tableColumn id="27" xr3:uid="{C5F22C97-A880-45C0-A678-FC23ACD2B0E0}" name="Date limite théorique d'analyse2" dataDxfId="21">
      <calculatedColumnFormula>X3+(Z3*7)</calculatedColumnFormula>
    </tableColumn>
    <tableColumn id="28" xr3:uid="{D84F4AD9-E5C8-4922-B5A2-C10F13A76902}" name="Date de fin d'analyse réelle15" dataDxfId="20"/>
    <tableColumn id="29" xr3:uid="{3F40F95A-7DF3-477A-B78E-5E7B8F7352CF}" name="Ecart (jours)16" dataDxfId="19">
      <calculatedColumnFormula>IF(OR(AA3="",AB3=""),"",AB3-AA3)</calculatedColumnFormula>
    </tableColumn>
    <tableColumn id="30" xr3:uid="{A758BFA2-C19F-4380-9C31-208F46777B89}" name="OS PRO" dataDxfId="18"/>
    <tableColumn id="31" xr3:uid="{F78CED0D-9A45-44F3-9E3E-C0F3613C10F1}" name="Ecart (jours)17" dataDxfId="17">
      <calculatedColumnFormula>IF(OR(AB3="",AD3=""),"",AD3-AB3)</calculatedColumnFormula>
    </tableColumn>
    <tableColumn id="32" xr3:uid="{49DA81CC-CA0D-4ABE-914C-A324DC09560A}" name="Date prévue réception PRO" dataDxfId="16"/>
    <tableColumn id="33" xr3:uid="{581A7FD6-BF5D-4D71-A7FF-03AD9C2B3995}" name="Réception PRO complet" dataDxfId="15"/>
    <tableColumn id="34" xr3:uid="{3A4C5852-A054-41F7-8A36-0DEB5CB4CE3E}" name="Ecart (jours)20" dataDxfId="14">
      <calculatedColumnFormula>IF(OR(AF3="",AG3=""),"",AG3-AF3)</calculatedColumnFormula>
    </tableColumn>
    <tableColumn id="35" xr3:uid="{37C03F64-F819-4C02-8AFD-39769C327286}" name="Délai contractuel analyse (semaines)21" dataDxfId="13"/>
    <tableColumn id="36" xr3:uid="{D1D9926B-E58F-4DE2-9AF6-0AACE2C6CF22}" name="Date limite théorique d'analyse22" dataDxfId="12">
      <calculatedColumnFormula>AG3+(AI3*7)</calculatedColumnFormula>
    </tableColumn>
    <tableColumn id="37" xr3:uid="{7D1C42C8-C97D-4186-818D-CED85F80FFA4}" name="Date de fin d'analyse réelle23" dataDxfId="11"/>
    <tableColumn id="38" xr3:uid="{0A33AFCB-0BA3-41E5-B2DE-16386CEB78B2}" name="Ecart (jours)24" dataDxfId="10">
      <calculatedColumnFormula>IF(OR(AJ3="",AK3=""),"",AK3-AJ3)</calculatedColumnFormula>
    </tableColumn>
    <tableColumn id="39" xr3:uid="{4E366BE9-4887-497F-8B1F-818258681E3B}" name="OS DCE" dataDxfId="9"/>
    <tableColumn id="40" xr3:uid="{37CAAE20-B868-476F-A4BD-AF14ECE27B99}" name="Ecart DCE (jours)" dataDxfId="8">
      <calculatedColumnFormula>IF(OR(AK3="",AM3=""),"",AM3-AK3)</calculatedColumnFormula>
    </tableColumn>
    <tableColumn id="41" xr3:uid="{01D7FD82-9A14-4D74-9F32-46D5393B21B0}" name="Date prévue réception DCE" dataDxfId="7"/>
    <tableColumn id="42" xr3:uid="{2271586E-2D43-462C-B94F-D212F96D0AA6}" name="Réception DCE complet" dataDxfId="6"/>
    <tableColumn id="43" xr3:uid="{877E3615-8E86-47D9-A222-FD143923959F}" name="Ecart (jours)28" dataDxfId="5">
      <calculatedColumnFormula>IF(OR(AO3="",AP3=""),"",AP3-AO3)</calculatedColumnFormula>
    </tableColumn>
    <tableColumn id="44" xr3:uid="{9CD9EB53-B5E7-4226-BB64-570D6E18334C}" name="Délai contractuel analyse (semaines)29" dataDxfId="4"/>
    <tableColumn id="45" xr3:uid="{D3DD9832-B698-49A5-90DC-2F3DB3F48226}" name="Date limite théorique d'analyse30" dataDxfId="3">
      <calculatedColumnFormula>AP3+(AR3*7)</calculatedColumnFormula>
    </tableColumn>
    <tableColumn id="46" xr3:uid="{304BCA87-AE6F-4FF1-AE02-8086B963F208}" name="Date de fin d'analyse réelle31" dataDxfId="2"/>
    <tableColumn id="47" xr3:uid="{7BD9E561-8840-4AEE-B5B8-1FBAB62ECA78}" name="Ecart (jours)32" dataDxfId="1">
      <calculatedColumnFormula>IF(OR(AS3="",AT3=""),"",AT3-AS3)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479C8-97E6-4588-996F-329FD70BF649}">
  <sheetPr codeName="Feuil1"/>
  <dimension ref="A1:AU15"/>
  <sheetViews>
    <sheetView tabSelected="1" zoomScale="85" zoomScaleNormal="85" workbookViewId="0">
      <selection activeCell="F20" sqref="F20"/>
    </sheetView>
  </sheetViews>
  <sheetFormatPr baseColWidth="10" defaultColWidth="11.375" defaultRowHeight="14.25"/>
  <cols>
    <col min="1" max="1" width="19" style="2" bestFit="1" customWidth="1"/>
    <col min="2" max="4" width="11.375" style="2"/>
    <col min="5" max="5" width="14.625" style="2" customWidth="1"/>
    <col min="6" max="6" width="16.25" style="2" customWidth="1"/>
    <col min="7" max="7" width="10" style="3" customWidth="1"/>
    <col min="8" max="8" width="20.625" style="1" customWidth="1"/>
    <col min="9" max="9" width="17" style="2" customWidth="1"/>
    <col min="10" max="10" width="16.625" style="2" customWidth="1"/>
    <col min="11" max="11" width="9.5" style="3" customWidth="1"/>
    <col min="12" max="12" width="11.375" style="2"/>
    <col min="13" max="13" width="11.25" style="3" customWidth="1"/>
    <col min="14" max="14" width="17.375" style="2" customWidth="1"/>
    <col min="15" max="15" width="13.125" style="2" customWidth="1"/>
    <col min="16" max="16" width="8.5" style="2" customWidth="1"/>
    <col min="17" max="17" width="18.875" style="2" customWidth="1"/>
    <col min="18" max="18" width="16.75" style="2" customWidth="1"/>
    <col min="19" max="19" width="14.125" style="2" customWidth="1"/>
    <col min="20" max="20" width="8.25" style="2" customWidth="1"/>
    <col min="21" max="21" width="12.25" style="2" bestFit="1" customWidth="1"/>
    <col min="22" max="22" width="7.5" style="2" customWidth="1"/>
    <col min="23" max="23" width="16.125" style="2" customWidth="1"/>
    <col min="24" max="24" width="15.375" style="2" customWidth="1"/>
    <col min="25" max="25" width="9.125" style="2" customWidth="1"/>
    <col min="26" max="26" width="20.25" style="2" customWidth="1"/>
    <col min="27" max="27" width="17" style="2" customWidth="1"/>
    <col min="28" max="28" width="14.875" style="2" customWidth="1"/>
    <col min="29" max="29" width="8.75" style="2" customWidth="1"/>
    <col min="30" max="30" width="12.375" style="2" bestFit="1" customWidth="1"/>
    <col min="31" max="31" width="9.875" style="2" customWidth="1"/>
    <col min="32" max="32" width="16.25" style="2" customWidth="1"/>
    <col min="33" max="33" width="13.625" style="2" customWidth="1"/>
    <col min="34" max="34" width="9.625" style="2" customWidth="1"/>
    <col min="35" max="35" width="19.375" style="2" customWidth="1"/>
    <col min="36" max="36" width="17.625" style="2" customWidth="1"/>
    <col min="37" max="37" width="17.25" style="2" customWidth="1"/>
    <col min="38" max="38" width="9" style="2" customWidth="1"/>
    <col min="39" max="39" width="11.375" style="2"/>
    <col min="40" max="40" width="9.625" style="2" customWidth="1"/>
    <col min="41" max="41" width="15.125" style="2" customWidth="1"/>
    <col min="42" max="42" width="15.625" style="2" customWidth="1"/>
    <col min="43" max="43" width="9" style="2" customWidth="1"/>
    <col min="44" max="44" width="17.375" style="2" customWidth="1"/>
    <col min="45" max="45" width="15.375" style="2" customWidth="1"/>
    <col min="46" max="46" width="14" style="2" customWidth="1"/>
    <col min="47" max="47" width="9.25" style="2" customWidth="1"/>
    <col min="48" max="16384" width="11.375" style="2"/>
  </cols>
  <sheetData>
    <row r="1" spans="1:47" ht="15.75" thickBot="1">
      <c r="A1" s="28">
        <v>7</v>
      </c>
      <c r="D1" s="11" t="s">
        <v>13</v>
      </c>
      <c r="E1" s="11"/>
      <c r="F1" s="11"/>
      <c r="G1" s="11"/>
      <c r="H1" s="11"/>
      <c r="I1" s="11"/>
      <c r="J1" s="11"/>
      <c r="K1" s="12"/>
      <c r="L1" s="13" t="s">
        <v>14</v>
      </c>
      <c r="M1" s="13"/>
      <c r="N1" s="13"/>
      <c r="O1" s="13"/>
      <c r="P1" s="13"/>
      <c r="Q1" s="13"/>
      <c r="R1" s="13"/>
      <c r="S1" s="13"/>
      <c r="T1" s="13"/>
      <c r="U1" s="14" t="s">
        <v>17</v>
      </c>
      <c r="V1" s="15"/>
      <c r="W1" s="15"/>
      <c r="X1" s="15"/>
      <c r="Y1" s="15"/>
      <c r="Z1" s="15"/>
      <c r="AA1" s="15"/>
      <c r="AB1" s="15"/>
      <c r="AC1" s="16"/>
      <c r="AD1" s="17" t="s">
        <v>20</v>
      </c>
      <c r="AE1" s="17"/>
      <c r="AF1" s="17"/>
      <c r="AG1" s="17"/>
      <c r="AH1" s="17"/>
      <c r="AI1" s="17"/>
      <c r="AJ1" s="17"/>
      <c r="AK1" s="17"/>
      <c r="AL1" s="17"/>
      <c r="AM1" s="18" t="s">
        <v>22</v>
      </c>
      <c r="AN1" s="19"/>
      <c r="AO1" s="19"/>
      <c r="AP1" s="19"/>
      <c r="AQ1" s="19"/>
      <c r="AR1" s="19"/>
      <c r="AS1" s="19"/>
      <c r="AT1" s="19"/>
      <c r="AU1" s="19"/>
    </row>
    <row r="2" spans="1:47" ht="57.75" customHeight="1">
      <c r="A2" s="20" t="s">
        <v>0</v>
      </c>
      <c r="B2" s="20" t="s">
        <v>1</v>
      </c>
      <c r="C2" s="20" t="s">
        <v>2</v>
      </c>
      <c r="D2" s="20" t="s">
        <v>3</v>
      </c>
      <c r="E2" s="20" t="s">
        <v>10</v>
      </c>
      <c r="F2" s="20" t="s">
        <v>4</v>
      </c>
      <c r="G2" s="21" t="s">
        <v>7</v>
      </c>
      <c r="H2" s="22" t="s">
        <v>11</v>
      </c>
      <c r="I2" s="20" t="s">
        <v>5</v>
      </c>
      <c r="J2" s="20" t="s">
        <v>6</v>
      </c>
      <c r="K2" s="21" t="s">
        <v>23</v>
      </c>
      <c r="L2" s="23" t="s">
        <v>12</v>
      </c>
      <c r="M2" s="24" t="s">
        <v>24</v>
      </c>
      <c r="N2" s="25" t="s">
        <v>15</v>
      </c>
      <c r="O2" s="25" t="s">
        <v>16</v>
      </c>
      <c r="P2" s="24" t="s">
        <v>25</v>
      </c>
      <c r="Q2" s="26" t="s">
        <v>26</v>
      </c>
      <c r="R2" s="25" t="s">
        <v>27</v>
      </c>
      <c r="S2" s="25" t="s">
        <v>28</v>
      </c>
      <c r="T2" s="27" t="s">
        <v>29</v>
      </c>
      <c r="U2" s="20" t="s">
        <v>18</v>
      </c>
      <c r="V2" s="21" t="s">
        <v>30</v>
      </c>
      <c r="W2" s="20" t="s">
        <v>48</v>
      </c>
      <c r="X2" s="20" t="s">
        <v>52</v>
      </c>
      <c r="Y2" s="21" t="s">
        <v>31</v>
      </c>
      <c r="Z2" s="22" t="s">
        <v>32</v>
      </c>
      <c r="AA2" s="20" t="s">
        <v>49</v>
      </c>
      <c r="AB2" s="20" t="s">
        <v>33</v>
      </c>
      <c r="AC2" s="21" t="s">
        <v>34</v>
      </c>
      <c r="AD2" s="23" t="s">
        <v>19</v>
      </c>
      <c r="AE2" s="24" t="s">
        <v>35</v>
      </c>
      <c r="AF2" s="25" t="s">
        <v>53</v>
      </c>
      <c r="AG2" s="25" t="s">
        <v>54</v>
      </c>
      <c r="AH2" s="24" t="s">
        <v>36</v>
      </c>
      <c r="AI2" s="26" t="s">
        <v>37</v>
      </c>
      <c r="AJ2" s="25" t="s">
        <v>38</v>
      </c>
      <c r="AK2" s="25" t="s">
        <v>39</v>
      </c>
      <c r="AL2" s="27" t="s">
        <v>40</v>
      </c>
      <c r="AM2" s="20" t="s">
        <v>21</v>
      </c>
      <c r="AN2" s="21" t="s">
        <v>57</v>
      </c>
      <c r="AO2" s="20" t="s">
        <v>50</v>
      </c>
      <c r="AP2" s="20" t="s">
        <v>51</v>
      </c>
      <c r="AQ2" s="21" t="s">
        <v>41</v>
      </c>
      <c r="AR2" s="22" t="s">
        <v>42</v>
      </c>
      <c r="AS2" s="20" t="s">
        <v>43</v>
      </c>
      <c r="AT2" s="20" t="s">
        <v>44</v>
      </c>
      <c r="AU2" s="21" t="s">
        <v>45</v>
      </c>
    </row>
    <row r="3" spans="1:47">
      <c r="A3" s="2" t="s">
        <v>8</v>
      </c>
      <c r="B3" s="2">
        <v>2026</v>
      </c>
      <c r="C3" s="2" t="s">
        <v>9</v>
      </c>
      <c r="D3" s="4">
        <v>45729</v>
      </c>
      <c r="E3" s="4">
        <v>45750</v>
      </c>
      <c r="F3" s="4">
        <v>45901</v>
      </c>
      <c r="G3" s="3">
        <f>IF(OR(E3="",F3=""),"",F3-E3)</f>
        <v>151</v>
      </c>
      <c r="H3" s="1">
        <v>4</v>
      </c>
      <c r="I3" s="4">
        <f>F3+(H3*7)</f>
        <v>45929</v>
      </c>
      <c r="J3" s="4">
        <v>45904</v>
      </c>
      <c r="K3" s="3">
        <f>IF(OR(I3="",J3=""),"",J3-I3)</f>
        <v>-25</v>
      </c>
      <c r="L3" s="9">
        <v>45905</v>
      </c>
      <c r="M3" s="5">
        <f>IF(OR(J3="",L3=""),"",L3-J3)</f>
        <v>1</v>
      </c>
      <c r="N3" s="10">
        <v>45926</v>
      </c>
      <c r="O3" s="10">
        <v>46037</v>
      </c>
      <c r="P3" s="5">
        <f>IF(OR(N3="",O3=""),"",O3-N3)</f>
        <v>111</v>
      </c>
      <c r="Q3" s="7">
        <v>4</v>
      </c>
      <c r="R3" s="10">
        <f>O3+(Q3*7)</f>
        <v>46065</v>
      </c>
      <c r="S3" s="10"/>
      <c r="T3" s="8" t="str">
        <f>IF(OR(R3="",S3=""),"",S3-R3)</f>
        <v/>
      </c>
      <c r="U3" s="4"/>
      <c r="V3" s="3" t="str">
        <f>IF(OR(S3="",U3=""),"",U3-S3)</f>
        <v/>
      </c>
      <c r="W3" s="4"/>
      <c r="X3" s="4"/>
      <c r="Y3" s="3" t="str">
        <f>IF(OR(W3="",X3=""),"",X3-W3)</f>
        <v/>
      </c>
      <c r="Z3" s="1">
        <v>4</v>
      </c>
      <c r="AA3" s="4">
        <f>X3+(Z3*7)</f>
        <v>28</v>
      </c>
      <c r="AB3" s="4"/>
      <c r="AC3" s="3" t="str">
        <f>IF(OR(AA3="",AB3=""),"",AB3-AA3)</f>
        <v/>
      </c>
      <c r="AD3" s="9"/>
      <c r="AE3" s="5" t="str">
        <f>IF(OR(AB3="",AD3=""),"",AD3-AB3)</f>
        <v/>
      </c>
      <c r="AF3" s="10"/>
      <c r="AG3" s="10"/>
      <c r="AH3" s="5" t="str">
        <f>IF(OR(AF3="",AG3=""),"",AG3-AF3)</f>
        <v/>
      </c>
      <c r="AI3" s="7">
        <v>4</v>
      </c>
      <c r="AJ3" s="10">
        <f>AG3+(AI3*7)</f>
        <v>28</v>
      </c>
      <c r="AK3" s="10"/>
      <c r="AL3" s="8" t="str">
        <f>IF(OR(AJ3="",AK3=""),"",AK3-AJ3)</f>
        <v/>
      </c>
      <c r="AM3" s="4"/>
      <c r="AN3" s="3" t="str">
        <f>IF(OR(AK3="",AM3=""),"",AM3-AK3)</f>
        <v/>
      </c>
      <c r="AO3" s="4"/>
      <c r="AP3" s="4"/>
      <c r="AQ3" s="3" t="str">
        <f>IF(OR(AO3="",AP3=""),"",AP3-AO3)</f>
        <v/>
      </c>
      <c r="AR3" s="1">
        <v>4</v>
      </c>
      <c r="AS3" s="4">
        <f>AP3+(AR3*7)</f>
        <v>28</v>
      </c>
      <c r="AT3" s="4"/>
      <c r="AU3" s="3" t="str">
        <f>IF(OR(AS3="",AT3=""),"",AT3-AS3)</f>
        <v/>
      </c>
    </row>
    <row r="4" spans="1:47">
      <c r="A4" s="2" t="s">
        <v>46</v>
      </c>
      <c r="B4" s="2">
        <v>2026</v>
      </c>
      <c r="C4" s="2" t="s">
        <v>47</v>
      </c>
      <c r="D4" s="4">
        <v>45148</v>
      </c>
      <c r="E4" s="4">
        <v>45169</v>
      </c>
      <c r="F4" s="4">
        <v>45174</v>
      </c>
      <c r="G4" s="3">
        <v>5</v>
      </c>
      <c r="H4" s="1">
        <v>4</v>
      </c>
      <c r="I4" s="4">
        <v>45318</v>
      </c>
      <c r="J4" s="4">
        <v>45327</v>
      </c>
      <c r="K4" s="3">
        <v>9</v>
      </c>
      <c r="L4" s="9">
        <v>45611</v>
      </c>
      <c r="M4" s="5">
        <v>284</v>
      </c>
      <c r="N4" s="10">
        <v>45639</v>
      </c>
      <c r="O4" s="10">
        <v>45646</v>
      </c>
      <c r="P4" s="5">
        <v>7</v>
      </c>
      <c r="Q4" s="7">
        <v>4</v>
      </c>
      <c r="R4" s="10">
        <v>45684</v>
      </c>
      <c r="S4" s="10">
        <v>45698</v>
      </c>
      <c r="T4" s="8">
        <v>14</v>
      </c>
      <c r="U4" s="4">
        <v>45812</v>
      </c>
      <c r="V4" s="3">
        <v>114</v>
      </c>
      <c r="W4" s="4">
        <v>45840</v>
      </c>
      <c r="X4" s="4">
        <v>45848</v>
      </c>
      <c r="Y4" s="3">
        <v>8</v>
      </c>
      <c r="Z4" s="1">
        <v>4</v>
      </c>
      <c r="AA4" s="4">
        <v>46049</v>
      </c>
      <c r="AB4" s="4">
        <v>46058</v>
      </c>
      <c r="AC4" s="3">
        <v>9</v>
      </c>
      <c r="AD4" s="9">
        <v>46121</v>
      </c>
      <c r="AE4" s="5">
        <v>63</v>
      </c>
      <c r="AF4" s="10">
        <v>46148</v>
      </c>
      <c r="AG4" s="10">
        <v>46188</v>
      </c>
      <c r="AH4" s="5">
        <v>40</v>
      </c>
      <c r="AI4" s="7">
        <v>4</v>
      </c>
      <c r="AJ4" s="10">
        <v>46414</v>
      </c>
      <c r="AK4" s="10">
        <v>46451</v>
      </c>
      <c r="AL4" s="8">
        <v>37</v>
      </c>
      <c r="AM4" s="4">
        <v>46456</v>
      </c>
      <c r="AN4" s="3">
        <v>5</v>
      </c>
      <c r="AO4" s="4">
        <v>46466</v>
      </c>
      <c r="AP4" s="4">
        <v>46527</v>
      </c>
      <c r="AQ4" s="3">
        <v>61</v>
      </c>
      <c r="AR4" s="1">
        <v>4</v>
      </c>
      <c r="AS4" s="4">
        <v>46553</v>
      </c>
      <c r="AT4" s="4">
        <v>46583</v>
      </c>
      <c r="AU4" s="3">
        <v>30</v>
      </c>
    </row>
    <row r="5" spans="1:47" s="6" customFormat="1">
      <c r="A5" s="6" t="s">
        <v>55</v>
      </c>
      <c r="B5" s="6">
        <v>2026</v>
      </c>
      <c r="C5" s="6" t="s">
        <v>56</v>
      </c>
      <c r="D5" s="10">
        <v>45391</v>
      </c>
      <c r="E5" s="10">
        <v>45412</v>
      </c>
      <c r="F5" s="10">
        <v>45448</v>
      </c>
      <c r="G5" s="5">
        <f>IF(OR(E5="",F5=""),"",F5-E5)</f>
        <v>36</v>
      </c>
      <c r="H5" s="7">
        <v>4</v>
      </c>
      <c r="I5" s="10">
        <f>F5+(H5*7)</f>
        <v>45476</v>
      </c>
      <c r="J5" s="10">
        <v>45461</v>
      </c>
      <c r="K5" s="5">
        <f>IF(OR(I5="",J5=""),"",J5-I5)</f>
        <v>-15</v>
      </c>
      <c r="L5" s="9">
        <v>45461</v>
      </c>
      <c r="M5" s="5">
        <f>IF(OR(J5="",L5=""),"",L5-J5)</f>
        <v>0</v>
      </c>
      <c r="N5" s="10">
        <v>45489</v>
      </c>
      <c r="O5" s="10">
        <v>45526</v>
      </c>
      <c r="P5" s="5">
        <f>IF(OR(N5="",O5=""),"",O5-N5)</f>
        <v>37</v>
      </c>
      <c r="Q5" s="7">
        <v>4</v>
      </c>
      <c r="R5" s="10">
        <f>O5+(Q5*7)</f>
        <v>45554</v>
      </c>
      <c r="S5" s="10">
        <v>45566</v>
      </c>
      <c r="T5" s="8">
        <f>IF(OR(R5="",S5=""),"",S5-R5)</f>
        <v>12</v>
      </c>
      <c r="U5" s="10">
        <v>45575</v>
      </c>
      <c r="V5" s="5">
        <f>IF(OR(S5="",U5=""),"",U5-S5)</f>
        <v>9</v>
      </c>
      <c r="W5" s="10">
        <v>45617</v>
      </c>
      <c r="X5" s="10">
        <v>45631</v>
      </c>
      <c r="Y5" s="5">
        <f>IF(OR(W5="",X5=""),"",X5-W5)</f>
        <v>14</v>
      </c>
      <c r="Z5" s="7">
        <v>4</v>
      </c>
      <c r="AA5" s="10">
        <f>X5+(Z5*7)</f>
        <v>45659</v>
      </c>
      <c r="AB5" s="10">
        <v>45692</v>
      </c>
      <c r="AC5" s="5">
        <f>IF(OR(AA5="",AB5=""),"",AB5-AA5)</f>
        <v>33</v>
      </c>
      <c r="AD5" s="9">
        <v>45700</v>
      </c>
      <c r="AE5" s="5">
        <f>IF(OR(AB5="",AD5=""),"",AD5-AB5)</f>
        <v>8</v>
      </c>
      <c r="AF5" s="10">
        <v>45728</v>
      </c>
      <c r="AG5" s="10">
        <v>45782</v>
      </c>
      <c r="AH5" s="5">
        <f>IF(OR(AF5="",AG5=""),"",AG5-AF5)</f>
        <v>54</v>
      </c>
      <c r="AI5" s="7">
        <v>4</v>
      </c>
      <c r="AJ5" s="10">
        <f>AG5+(AI5*7)</f>
        <v>45810</v>
      </c>
      <c r="AK5" s="10"/>
      <c r="AL5" s="8" t="str">
        <f>IF(OR(AJ5="",AK5=""),"",AK5-AJ5)</f>
        <v/>
      </c>
      <c r="AM5" s="10"/>
      <c r="AN5" s="5" t="str">
        <f>IF(OR(AK5="",AM5=""),"",AM5-AK5)</f>
        <v/>
      </c>
      <c r="AO5" s="10"/>
      <c r="AP5" s="10"/>
      <c r="AQ5" s="5" t="str">
        <f>IF(OR(AO5="",AP5=""),"",AP5-AO5)</f>
        <v/>
      </c>
      <c r="AR5" s="7"/>
      <c r="AS5" s="10">
        <f>AP5+(AR5*7)</f>
        <v>0</v>
      </c>
      <c r="AT5" s="10"/>
      <c r="AU5" s="5" t="str">
        <f>IF(OR(AS5="",AT5=""),"",AT5-AS5)</f>
        <v/>
      </c>
    </row>
    <row r="6" spans="1:47">
      <c r="A6" s="2" t="s">
        <v>58</v>
      </c>
      <c r="B6" s="2">
        <v>2026</v>
      </c>
      <c r="C6" s="2" t="s">
        <v>58</v>
      </c>
      <c r="D6" s="4">
        <v>46027</v>
      </c>
      <c r="E6" s="4">
        <v>46054</v>
      </c>
      <c r="F6" s="4">
        <v>46065</v>
      </c>
      <c r="G6" s="3">
        <v>11</v>
      </c>
      <c r="H6" s="1">
        <v>4</v>
      </c>
      <c r="I6" s="4">
        <v>46086</v>
      </c>
      <c r="J6" s="4">
        <v>46096</v>
      </c>
      <c r="K6" s="3">
        <v>10</v>
      </c>
      <c r="L6" s="9"/>
      <c r="M6" s="3" t="str">
        <f>IF(OR(J6="",L6=""),"",L6-J6)</f>
        <v/>
      </c>
      <c r="N6" s="4"/>
      <c r="O6" s="4"/>
      <c r="P6" s="3" t="str">
        <f>IF(OR(N6="",O6=""),"",O6-N6)</f>
        <v/>
      </c>
      <c r="Q6" s="1"/>
      <c r="R6" s="29">
        <v>0</v>
      </c>
      <c r="S6" s="4"/>
      <c r="T6" s="3" t="str">
        <f>IF(OR(R6="",S6=""),"",S6-R6)</f>
        <v/>
      </c>
      <c r="U6" s="4"/>
      <c r="V6" s="3" t="str">
        <f>IF(OR(S6="",U6=""),"",U6-S6)</f>
        <v/>
      </c>
      <c r="W6" s="4"/>
      <c r="X6" s="4"/>
      <c r="Y6" s="3" t="str">
        <f>IF(OR(W6="",X6=""),"",X6-W6)</f>
        <v/>
      </c>
      <c r="Z6" s="1"/>
      <c r="AA6" s="29">
        <v>0</v>
      </c>
      <c r="AB6" s="4"/>
      <c r="AC6" s="3" t="str">
        <f>IF(OR(AA6="",AB6=""),"",AB6-AA6)</f>
        <v/>
      </c>
      <c r="AD6" s="9"/>
      <c r="AE6" s="3" t="str">
        <f>IF(OR(AB6="",AD6=""),"",AD6-AB6)</f>
        <v/>
      </c>
      <c r="AF6" s="4"/>
      <c r="AG6" s="4"/>
      <c r="AH6" s="3" t="str">
        <f>IF(OR(AF6="",AG6=""),"",AG6-AF6)</f>
        <v/>
      </c>
      <c r="AI6" s="1"/>
      <c r="AJ6" s="29">
        <v>0</v>
      </c>
      <c r="AK6" s="4"/>
      <c r="AL6" s="3" t="str">
        <f>IF(OR(AJ6="",AK6=""),"",AK6-AJ6)</f>
        <v/>
      </c>
      <c r="AM6" s="4"/>
      <c r="AN6" s="3" t="str">
        <f>IF(OR(AK6="",AM6=""),"",AM6-AK6)</f>
        <v/>
      </c>
      <c r="AO6" s="4"/>
      <c r="AP6" s="4"/>
      <c r="AQ6" s="3" t="str">
        <f>IF(OR(AO6="",AP6=""),"",AP6-AO6)</f>
        <v/>
      </c>
      <c r="AR6" s="1"/>
      <c r="AS6" s="29">
        <v>0</v>
      </c>
      <c r="AT6" s="4"/>
      <c r="AU6" s="3" t="str">
        <f>IF(OR(AS6="",AT6=""),"",AT6-AS6)</f>
        <v/>
      </c>
    </row>
    <row r="12" spans="1:47">
      <c r="F12" s="2" t="s">
        <v>59</v>
      </c>
    </row>
    <row r="14" spans="1:47">
      <c r="F14" s="2" t="s">
        <v>60</v>
      </c>
    </row>
    <row r="15" spans="1:47">
      <c r="G15" s="2"/>
      <c r="H15" s="2"/>
      <c r="K15" s="2"/>
      <c r="M15" s="2"/>
    </row>
  </sheetData>
  <mergeCells count="5">
    <mergeCell ref="D1:K1"/>
    <mergeCell ref="L1:T1"/>
    <mergeCell ref="U1:AC1"/>
    <mergeCell ref="AD1:AL1"/>
    <mergeCell ref="AM1:AU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François</cp:lastModifiedBy>
  <dcterms:created xsi:type="dcterms:W3CDTF">2026-02-15T12:33:52Z</dcterms:created>
  <dcterms:modified xsi:type="dcterms:W3CDTF">2026-02-16T08:47:38Z</dcterms:modified>
</cp:coreProperties>
</file>