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5092DC21-C1B9-4D27-9423-E9EB7BEAE294}" xr6:coauthVersionLast="47" xr6:coauthVersionMax="47" xr10:uidLastSave="{00000000-0000-0000-0000-000000000000}"/>
  <bookViews>
    <workbookView xWindow="-120" yWindow="-120" windowWidth="29040" windowHeight="15840" tabRatio="621" activeTab="2" xr2:uid="{D88B8311-F4A0-4B84-B5EF-FBBC6763D311}"/>
  </bookViews>
  <sheets>
    <sheet name="STOCK" sheetId="2" r:id="rId1"/>
    <sheet name="CLIENTS" sheetId="18" r:id="rId2"/>
    <sheet name="FACTURES" sheetId="8" r:id="rId3"/>
    <sheet name="DONNEES" sheetId="10" r:id="rId4"/>
  </sheets>
  <definedNames>
    <definedName name="colis">DONNEES!$E$16:$E$24</definedName>
    <definedName name="reglement">DONNEES!$E$10:$E$13</definedName>
    <definedName name="_xlnm.Print_Area" localSheetId="2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6" i="8" l="1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69" i="8" l="1"/>
  <c r="G26" i="2"/>
  <c r="A26" i="2"/>
  <c r="G25" i="2"/>
  <c r="A25" i="2"/>
  <c r="G24" i="2"/>
  <c r="A24" i="2"/>
  <c r="G23" i="2"/>
  <c r="A23" i="2"/>
  <c r="G22" i="2"/>
  <c r="A22" i="2"/>
  <c r="G21" i="2"/>
  <c r="A21" i="2"/>
  <c r="G20" i="2"/>
  <c r="A20" i="2"/>
  <c r="G19" i="2"/>
  <c r="A19" i="2"/>
  <c r="G18" i="2"/>
  <c r="A18" i="2"/>
  <c r="G17" i="2"/>
  <c r="A17" i="2"/>
  <c r="G16" i="2"/>
  <c r="A16" i="2"/>
  <c r="G15" i="2"/>
  <c r="A15" i="2"/>
  <c r="G14" i="2"/>
  <c r="A14" i="2"/>
  <c r="G13" i="2"/>
  <c r="A13" i="2"/>
  <c r="G12" i="2"/>
  <c r="A12" i="2"/>
  <c r="G11" i="2"/>
  <c r="A11" i="2"/>
  <c r="G10" i="2"/>
  <c r="A10" i="2"/>
  <c r="G9" i="2"/>
  <c r="A9" i="2"/>
  <c r="G8" i="2"/>
  <c r="A8" i="2"/>
  <c r="G7" i="2"/>
  <c r="A7" i="2"/>
  <c r="G6" i="2"/>
  <c r="A6" i="2"/>
  <c r="G5" i="2"/>
  <c r="A5" i="2"/>
  <c r="G4" i="2"/>
  <c r="A4" i="2"/>
  <c r="G3" i="2"/>
  <c r="A3" i="2"/>
  <c r="G2" i="2"/>
  <c r="A2" i="2"/>
  <c r="J16" i="8" l="1"/>
  <c r="J71" i="8" l="1"/>
</calcChain>
</file>

<file path=xl/sharedStrings.xml><?xml version="1.0" encoding="utf-8"?>
<sst xmlns="http://schemas.openxmlformats.org/spreadsheetml/2006/main" count="163" uniqueCount="130">
  <si>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</si>
  <si>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</si>
  <si>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</si>
  <si>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</si>
  <si>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</si>
  <si>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</si>
  <si>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</si>
  <si>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</si>
  <si>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</si>
  <si>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</si>
  <si>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</si>
  <si>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</si>
  <si>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</si>
  <si>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</si>
  <si>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</si>
  <si>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</si>
  <si>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</si>
  <si>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</si>
  <si>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</si>
  <si>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</si>
  <si>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</si>
  <si>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</si>
  <si>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</si>
  <si>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</si>
  <si>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</si>
  <si>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</si>
  <si>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</si>
  <si>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</si>
  <si>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</si>
  <si>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</si>
  <si>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</si>
  <si>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</si>
  <si>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</si>
  <si>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</si>
  <si>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</si>
  <si>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</si>
  <si>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</si>
  <si>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</si>
  <si>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</si>
  <si>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</si>
  <si>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</si>
  <si>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</si>
  <si>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2 rue pierre</t>
  </si>
  <si>
    <t>bordeaux</t>
  </si>
  <si>
    <t>2 grande rue</t>
  </si>
  <si>
    <t>3 rue pierre</t>
  </si>
  <si>
    <t>3 grande rue</t>
  </si>
  <si>
    <t>4 rue pierre</t>
  </si>
  <si>
    <t>4 grande rue</t>
  </si>
  <si>
    <t>5 rue pierre</t>
  </si>
  <si>
    <t>5 grande rue</t>
  </si>
  <si>
    <t>6 rue pierre</t>
  </si>
  <si>
    <t>6 grande rue</t>
  </si>
  <si>
    <t>7 rue pierre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</si>
  <si>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</si>
  <si>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</si>
  <si>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</si>
  <si>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</si>
  <si>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</si>
  <si>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</si>
  <si>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</si>
  <si>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</si>
  <si>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</si>
  <si>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</si>
  <si>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</si>
  <si>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</si>
  <si>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</si>
  <si>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</si>
  <si>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</si>
  <si>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</si>
  <si>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</si>
  <si>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</si>
  <si>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</si>
  <si>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</si>
  <si>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</si>
  <si>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</si>
  <si>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</si>
  <si>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</si>
  <si>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</si>
  <si>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</si>
  <si>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</si>
  <si>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</si>
  <si>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</si>
  <si>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</si>
  <si>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</si>
  <si>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</si>
  <si>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</si>
  <si>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</si>
  <si>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</si>
  <si>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</si>
  <si>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</si>
  <si>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</si>
  <si>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</si>
  <si>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</si>
  <si>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</si>
  <si>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</si>
  <si>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</si>
  <si>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</si>
  <si>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</si>
  <si>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</si>
  <si>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</si>
  <si>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</si>
  <si>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Article24</t>
  </si>
  <si>
    <t>Article25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</si>
  <si>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</si>
  <si>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</si>
  <si>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</si>
  <si>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</si>
  <si>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</si>
  <si>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</si>
  <si>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</si>
  <si>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</si>
  <si>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</si>
  <si>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</si>
  <si>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</si>
  <si>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</si>
  <si>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</si>
  <si>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</si>
  <si>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</si>
  <si>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</si>
  <si>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</si>
  <si>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</si>
  <si>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 xml:space="preserve">Adresse de livraison: </t>
  </si>
  <si>
    <t>Facture-0080</t>
  </si>
  <si>
    <t>Nom4 Prenom4</t>
  </si>
  <si>
    <t>33 003 bordeaux</t>
  </si>
  <si>
    <t>Tél: 01 30 20 20 23</t>
  </si>
  <si>
    <t>Article3
Bonjour_x000D_
Ceci est un essai_x000D_
Bonne journée</t>
  </si>
  <si>
    <t>Frais de port:</t>
  </si>
  <si>
    <t>frais de livraison et déplacement: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</si>
</sst>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4" fontId="0" fillId="13" borderId="0" xfId="0" applyNumberForma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1" fontId="8" fillId="13" borderId="0" xfId="0" applyNumberFormat="1" applyFont="1" applyFill="1" applyBorder="1" applyAlignment="1">
      <alignment horizontal="center" vertical="center"/>
    </xf>
    <xf numFmtId="1" fontId="8" fillId="13" borderId="0" xfId="0" applyNumberFormat="1" applyFont="1" applyFill="1" applyBorder="1" applyAlignment="1">
      <alignment horizontal="center"/>
    </xf>
    <xf numFmtId="14" fontId="0" fillId="12" borderId="0" xfId="0" applyNumberFormat="1" applyFill="1" applyBorder="1" applyAlignment="1">
      <alignment horizontal="center" vertical="center"/>
    </xf>
    <xf numFmtId="1" fontId="8" fillId="12" borderId="0" xfId="0" applyNumberFormat="1" applyFont="1" applyFill="1" applyBorder="1" applyAlignment="1">
      <alignment horizontal="center" vertical="center"/>
    </xf>
    <xf numFmtId="1" fontId="8" fillId="12" borderId="0" xfId="0" applyNumberFormat="1" applyFont="1" applyFill="1" applyBorder="1" applyAlignment="1">
      <alignment horizontal="center"/>
    </xf>
    <xf numFmtId="14" fontId="0" fillId="11" borderId="0" xfId="0" applyNumberFormat="1" applyFill="1" applyBorder="1" applyAlignment="1">
      <alignment horizontal="center" vertical="center"/>
    </xf>
    <xf numFmtId="1" fontId="8" fillId="11" borderId="0" xfId="0" applyNumberFormat="1" applyFont="1" applyFill="1" applyBorder="1" applyAlignment="1">
      <alignment horizontal="center" vertical="center"/>
    </xf>
    <xf numFmtId="1" fontId="8" fillId="11" borderId="0" xfId="0" applyNumberFormat="1" applyFont="1" applyFill="1" applyBorder="1" applyAlignment="1">
      <alignment horizontal="center"/>
    </xf>
    <xf numFmtId="14" fontId="0" fillId="14" borderId="0" xfId="0" applyNumberFormat="1" applyFill="1" applyBorder="1" applyAlignment="1">
      <alignment horizontal="center" vertical="center"/>
    </xf>
    <xf numFmtId="1" fontId="8" fillId="14" borderId="0" xfId="0" applyNumberFormat="1" applyFont="1" applyFill="1" applyBorder="1" applyAlignment="1">
      <alignment horizontal="center" vertical="center"/>
    </xf>
    <xf numFmtId="1" fontId="8" fillId="14" borderId="0" xfId="0" applyNumberFormat="1" applyFont="1" applyFill="1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1" fontId="9" fillId="0" borderId="0" xfId="0" applyNumberFormat="1" applyFont="1" applyBorder="1" applyAlignment="1">
      <alignment horizontal="center" vertical="center"/>
    </xf>
    <xf numFmtId="1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164" fontId="8" fillId="13" borderId="0" xfId="0" applyNumberFormat="1" applyFont="1" applyFill="1" applyBorder="1" applyAlignment="1">
      <alignment horizontal="center" vertical="center"/>
    </xf>
    <xf numFmtId="164" fontId="8" fillId="12" borderId="0" xfId="0" applyNumberFormat="1" applyFont="1" applyFill="1" applyBorder="1" applyAlignment="1">
      <alignment horizontal="center" vertical="center"/>
    </xf>
    <xf numFmtId="164" fontId="8" fillId="11" borderId="0" xfId="0" applyNumberFormat="1" applyFont="1" applyFill="1" applyBorder="1" applyAlignment="1">
      <alignment horizontal="center" vertical="center"/>
    </xf>
    <xf numFmtId="164" fontId="8" fillId="14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Border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center" vertical="top"/>
    </xf>
    <xf numFmtId="0" fontId="11" fillId="2" borderId="10" xfId="0" applyFont="1" applyFill="1" applyBorder="1" applyAlignment="1">
      <alignment horizontal="center" vertical="top"/>
    </xf>
    <xf numFmtId="0" fontId="11" fillId="2" borderId="11" xfId="0" applyFont="1" applyFill="1" applyBorder="1" applyAlignment="1">
      <alignment horizontal="center" vertical="top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0" fontId="0" fillId="9" borderId="0" xfId="0" applyFill="1"/>
    <xf numFmtId="164" fontId="0" fillId="9" borderId="2" xfId="0" applyNumberFormat="1" applyFill="1" applyBorder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2" borderId="0" xfId="0" applyFill="1" applyAlignment="1">
      <alignment vertical="top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1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0"/>
      <tableStyleElement type="firstRowStripe" dxfId="29"/>
      <tableStyleElement type="secondRowStripe" dxfId="28"/>
    </tableStyle>
    <tableStyle name="Tableau d’entreprise" pivot="0" count="3" xr9:uid="{075800B1-725A-48C5-8CB1-A067AE95C0A8}">
      <tableStyleElement type="wholeTable" dxfId="27"/>
      <tableStyleElement type="headerRow" dxfId="26"/>
      <tableStyleElement type="secondRowStripe" dxfId="25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425161</xdr:colOff>
          <xdr:row>3</xdr:row>
          <xdr:rowOff>157595</xdr:rowOff>
        </xdr:from>
        <xdr:to>
          <xdr:col>15</xdr:col>
          <xdr:colOff>434686</xdr:colOff>
          <xdr:row>6</xdr:row>
          <xdr:rowOff>52821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406111</xdr:colOff>
          <xdr:row>7</xdr:row>
          <xdr:rowOff>62345</xdr:rowOff>
        </xdr:from>
        <xdr:to>
          <xdr:col>15</xdr:col>
          <xdr:colOff>444211</xdr:colOff>
          <xdr:row>8</xdr:row>
          <xdr:rowOff>71871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8658</xdr:colOff>
      <xdr:row>50</xdr:row>
      <xdr:rowOff>34637</xdr:rowOff>
    </xdr:from>
    <xdr:to>
      <xdr:col>7</xdr:col>
      <xdr:colOff>8659</xdr:colOff>
      <xdr:row>55</xdr:row>
      <xdr:rowOff>190500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770658" y="12702887"/>
          <a:ext cx="5992092" cy="13681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71</xdr:row>
      <xdr:rowOff>65809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7531E47-273E-4976-8F26-113524AC55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51953</xdr:colOff>
      <xdr:row>58</xdr:row>
      <xdr:rowOff>173182</xdr:rowOff>
    </xdr:from>
    <xdr:to>
      <xdr:col>6</xdr:col>
      <xdr:colOff>2060863</xdr:colOff>
      <xdr:row>63</xdr:row>
      <xdr:rowOff>34637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6EAA22AA-E016-4D48-BB07-58D7C9FDAC6A}"/>
            </a:ext>
          </a:extLst>
        </xdr:cNvPr>
        <xdr:cNvSpPr txBox="1"/>
      </xdr:nvSpPr>
      <xdr:spPr>
        <a:xfrm>
          <a:off x="813953" y="12250882"/>
          <a:ext cx="5866535" cy="8139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  <xdr:twoCellAnchor>
    <xdr:from>
      <xdr:col>1</xdr:col>
      <xdr:colOff>60613</xdr:colOff>
      <xdr:row>50</xdr:row>
      <xdr:rowOff>112568</xdr:rowOff>
    </xdr:from>
    <xdr:to>
      <xdr:col>6</xdr:col>
      <xdr:colOff>2069522</xdr:colOff>
      <xdr:row>58</xdr:row>
      <xdr:rowOff>103909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B15A7BF1-6745-4F6E-8BFD-F3A393B03932}"/>
            </a:ext>
          </a:extLst>
        </xdr:cNvPr>
        <xdr:cNvSpPr txBox="1"/>
      </xdr:nvSpPr>
      <xdr:spPr>
        <a:xfrm>
          <a:off x="822613" y="10666268"/>
          <a:ext cx="5866534" cy="15153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511BE-EA65-43D7-86D4-49724ABF0929}" name="T_stock3" displayName="T_stock3" ref="A1:I26" totalsRowShown="0" headerRowDxfId="24" dataDxfId="22" headerRowBorderDxfId="23" tableBorderDxfId="21">
  <sortState xmlns:xlrd2="http://schemas.microsoft.com/office/spreadsheetml/2017/richdata2" ref="A2:I11">
    <sortCondition ref="B1:B11"/>
  </sortState>
  <tableColumns count="9">
    <tableColumn id="1" xr3:uid="{F89118D1-7AAF-4AA4-83AF-B753CB921225}" name="DATE" dataDxfId="20">
      <calculatedColumnFormula>TODAY()</calculatedColumnFormula>
    </tableColumn>
    <tableColumn id="2" xr3:uid="{951BE027-BB30-4EFE-AF50-5B6FEBD7F66D}" name="Code" dataDxfId="19"/>
    <tableColumn id="3" xr3:uid="{D1BD3594-D6D9-4434-B601-0BA6BFCF8448}" name="Article" dataDxfId="18"/>
    <tableColumn id="4" xr3:uid="{1C360F82-F77E-4969-BDA6-CA23ADDA803D}" name="QUANTITÉ" dataDxfId="17"/>
    <tableColumn id="5" xr3:uid="{BA8FF61D-2753-45A0-82AF-28BFCCB38659}" name="VENDUS" dataDxfId="16"/>
    <tableColumn id="7" xr3:uid="{F0E413F3-2136-4CB0-93CF-ADABCF875CEA}" name="OFFERT" dataDxfId="15"/>
    <tableColumn id="6" xr3:uid="{FD376E37-3541-4A5A-AEE3-599ABE0F8D11}" name="RESTANTS" dataDxfId="14">
      <calculatedColumnFormula>D2-E2-F2</calculatedColumnFormula>
    </tableColumn>
    <tableColumn id="10" xr3:uid="{26E02ADD-BA96-4AB8-B247-AE8E564F1D01}" name="Prix Unitaire" dataDxfId="13"/>
    <tableColumn id="9" xr3:uid="{B2F401C7-390E-4BD2-AC96-0E862BB296E0}" name="INVENTAIRE 26/3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4691B-0214-4BE6-8AFD-2210874A0546}" name="T_client" displayName="T_client" ref="A1:I7" totalsRowShown="0" headerRowDxfId="11" headerRowBorderDxfId="10" tableBorderDxfId="9">
  <sortState xmlns:xlrd2="http://schemas.microsoft.com/office/spreadsheetml/2017/richdata2" ref="A2:I7">
    <sortCondition ref="A1:A7"/>
  </sortState>
  <tableColumns count="9">
    <tableColumn id="2" xr3:uid="{8059503C-1770-4187-9AD3-73352317C565}" name="Nom" dataDxfId="8"/>
    <tableColumn id="3" xr3:uid="{6F144F00-5E25-45D0-BE7C-AA2237C6A019}" name="Prénom" dataDxfId="7"/>
    <tableColumn id="4" xr3:uid="{22B6DA8B-4653-4925-ACE1-615ECF1A1A0A}" name="Adresse" dataDxfId="6"/>
    <tableColumn id="5" xr3:uid="{A3E6A27B-C0A8-490A-B4DA-2203B80C8C81}" name="Adresse de livraison" dataDxfId="5"/>
    <tableColumn id="6" xr3:uid="{D3BDB50E-566F-42ED-BA2F-1683FB94D5AB}" name="Code postal" dataDxfId="4"/>
    <tableColumn id="7" xr3:uid="{5F695ACF-8F30-4EED-9F38-4E8F839BB356}" name="Ville" dataDxfId="3"/>
    <tableColumn id="8" xr3:uid="{6E5E7228-912F-4FD0-A4AC-766A09AC3E1B}" name="Tél." dataDxfId="2"/>
    <tableColumn id="9" xr3:uid="{2C627420-E020-46A5-B20B-CF0DA709D412}" name="Mail" dataDxfId="1"/>
    <tableColumn id="11" xr3:uid="{4514E669-3968-48E6-8FB3-8B36BCA2461F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28"/>
  <sheetViews>
    <sheetView workbookViewId="0">
      <selection activeCell="B31" sqref="B31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9" max="9" width="16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62" t="s">
        <v>0</v>
      </c>
      <c r="B1" s="63" t="s">
        <v>29</v>
      </c>
      <c r="C1" s="63" t="s">
        <v>30</v>
      </c>
      <c r="D1" s="64" t="s">
        <v>1</v>
      </c>
      <c r="E1" s="64" t="s">
        <v>2</v>
      </c>
      <c r="F1" s="64" t="s">
        <v>4</v>
      </c>
      <c r="G1" s="64" t="s">
        <v>3</v>
      </c>
      <c r="H1" s="65" t="s">
        <v>116</v>
      </c>
      <c r="I1" s="66" t="s">
        <v>40</v>
      </c>
      <c r="J1" s="30"/>
      <c r="K1" s="30"/>
    </row>
    <row r="2" spans="1:11" ht="16.5" thickTop="1" x14ac:dyDescent="0.25">
      <c r="A2" s="44">
        <f t="shared" ref="A2:A26" ca="1" si="0">TODAY()</f>
        <v>45914</v>
      </c>
      <c r="B2" s="45" t="s">
        <v>54</v>
      </c>
      <c r="C2" s="46" t="s">
        <v>79</v>
      </c>
      <c r="D2" s="47">
        <v>10</v>
      </c>
      <c r="E2" s="47"/>
      <c r="F2" s="48"/>
      <c r="G2" s="47">
        <f t="shared" ref="G2:G26" si="1">D2-E2-F2</f>
        <v>10</v>
      </c>
      <c r="H2" s="67">
        <v>10.32</v>
      </c>
      <c r="I2" s="47" t="s">
        <v>39</v>
      </c>
      <c r="J2" s="31"/>
      <c r="K2" s="31"/>
    </row>
    <row r="3" spans="1:11" ht="15.75" x14ac:dyDescent="0.25">
      <c r="A3" s="49">
        <f t="shared" ca="1" si="0"/>
        <v>45914</v>
      </c>
      <c r="B3" s="45" t="s">
        <v>55</v>
      </c>
      <c r="C3" s="46" t="s">
        <v>80</v>
      </c>
      <c r="D3" s="50">
        <v>20</v>
      </c>
      <c r="E3" s="50">
        <v>4</v>
      </c>
      <c r="F3" s="51"/>
      <c r="G3" s="50">
        <f t="shared" si="1"/>
        <v>16</v>
      </c>
      <c r="H3" s="68">
        <v>12.25</v>
      </c>
      <c r="I3" s="50" t="s">
        <v>39</v>
      </c>
      <c r="J3" s="31"/>
      <c r="K3" s="31"/>
    </row>
    <row r="4" spans="1:11" ht="15.75" x14ac:dyDescent="0.25">
      <c r="A4" s="52">
        <f t="shared" ca="1" si="0"/>
        <v>45914</v>
      </c>
      <c r="B4" s="45" t="s">
        <v>56</v>
      </c>
      <c r="C4" s="46" t="s">
        <v>81</v>
      </c>
      <c r="D4" s="53">
        <v>20</v>
      </c>
      <c r="E4" s="53">
        <v>8</v>
      </c>
      <c r="F4" s="54"/>
      <c r="G4" s="53">
        <f t="shared" si="1"/>
        <v>12</v>
      </c>
      <c r="H4" s="69">
        <v>16.32</v>
      </c>
      <c r="I4" s="53" t="s">
        <v>39</v>
      </c>
      <c r="J4" s="31"/>
      <c r="K4" s="31"/>
    </row>
    <row r="5" spans="1:11" ht="15.75" x14ac:dyDescent="0.25">
      <c r="A5" s="55">
        <f t="shared" ca="1" si="0"/>
        <v>45914</v>
      </c>
      <c r="B5" s="45" t="s">
        <v>57</v>
      </c>
      <c r="C5" s="46" t="s">
        <v>82</v>
      </c>
      <c r="D5" s="56">
        <v>18</v>
      </c>
      <c r="E5" s="56">
        <v>18</v>
      </c>
      <c r="F5" s="57"/>
      <c r="G5" s="56">
        <f t="shared" si="1"/>
        <v>0</v>
      </c>
      <c r="H5" s="70">
        <v>15.75</v>
      </c>
      <c r="I5" s="56" t="s">
        <v>39</v>
      </c>
      <c r="J5" s="31"/>
      <c r="K5" s="31"/>
    </row>
    <row r="6" spans="1:11" ht="15.75" x14ac:dyDescent="0.25">
      <c r="A6" s="58">
        <f t="shared" ca="1" si="0"/>
        <v>45914</v>
      </c>
      <c r="B6" s="45" t="s">
        <v>58</v>
      </c>
      <c r="C6" s="46" t="s">
        <v>83</v>
      </c>
      <c r="D6" s="59">
        <v>21</v>
      </c>
      <c r="E6" s="59">
        <v>3</v>
      </c>
      <c r="F6" s="60"/>
      <c r="G6" s="59">
        <f t="shared" si="1"/>
        <v>18</v>
      </c>
      <c r="H6" s="71">
        <v>25.32</v>
      </c>
      <c r="I6" s="59" t="s">
        <v>39</v>
      </c>
      <c r="J6" s="29"/>
      <c r="K6" s="29"/>
    </row>
    <row r="7" spans="1:11" ht="15.75" x14ac:dyDescent="0.25">
      <c r="A7" s="58">
        <f t="shared" ca="1" si="0"/>
        <v>45914</v>
      </c>
      <c r="B7" s="45" t="s">
        <v>59</v>
      </c>
      <c r="C7" s="46" t="s">
        <v>84</v>
      </c>
      <c r="D7" s="59">
        <v>10</v>
      </c>
      <c r="E7" s="59">
        <v>4</v>
      </c>
      <c r="F7" s="60"/>
      <c r="G7" s="59">
        <f t="shared" si="1"/>
        <v>6</v>
      </c>
      <c r="H7" s="71">
        <v>14.56</v>
      </c>
      <c r="I7" s="59" t="s">
        <v>39</v>
      </c>
      <c r="J7" s="29"/>
      <c r="K7" s="29"/>
    </row>
    <row r="8" spans="1:11" ht="15.75" x14ac:dyDescent="0.25">
      <c r="A8" s="58">
        <f t="shared" ca="1" si="0"/>
        <v>45914</v>
      </c>
      <c r="B8" s="45" t="s">
        <v>60</v>
      </c>
      <c r="C8" s="46" t="s">
        <v>85</v>
      </c>
      <c r="D8" s="59">
        <v>3</v>
      </c>
      <c r="E8" s="59"/>
      <c r="F8" s="60"/>
      <c r="G8" s="59">
        <f t="shared" si="1"/>
        <v>3</v>
      </c>
      <c r="H8" s="71">
        <v>32.450000000000003</v>
      </c>
      <c r="I8" s="59" t="s">
        <v>39</v>
      </c>
      <c r="J8" s="29"/>
      <c r="K8" s="29"/>
    </row>
    <row r="9" spans="1:11" ht="15.75" x14ac:dyDescent="0.25">
      <c r="A9" s="58">
        <f t="shared" ca="1" si="0"/>
        <v>45914</v>
      </c>
      <c r="B9" s="45" t="s">
        <v>61</v>
      </c>
      <c r="C9" s="46" t="s">
        <v>86</v>
      </c>
      <c r="D9" s="59">
        <v>12</v>
      </c>
      <c r="E9" s="59"/>
      <c r="F9" s="60"/>
      <c r="G9" s="59">
        <f t="shared" si="1"/>
        <v>12</v>
      </c>
      <c r="H9" s="71">
        <v>14.21</v>
      </c>
      <c r="I9" s="59" t="s">
        <v>39</v>
      </c>
      <c r="J9" s="29"/>
      <c r="K9" s="29"/>
    </row>
    <row r="10" spans="1:11" ht="15.75" x14ac:dyDescent="0.25">
      <c r="A10" s="58">
        <f t="shared" ca="1" si="0"/>
        <v>45914</v>
      </c>
      <c r="B10" s="45" t="s">
        <v>62</v>
      </c>
      <c r="C10" s="46" t="s">
        <v>87</v>
      </c>
      <c r="D10" s="59">
        <v>6</v>
      </c>
      <c r="E10" s="59"/>
      <c r="F10" s="60"/>
      <c r="G10" s="59">
        <f t="shared" si="1"/>
        <v>6</v>
      </c>
      <c r="H10" s="71">
        <v>25.2</v>
      </c>
      <c r="I10" s="59" t="s">
        <v>39</v>
      </c>
      <c r="J10" s="29"/>
      <c r="K10" s="29"/>
    </row>
    <row r="11" spans="1:11" ht="15.75" x14ac:dyDescent="0.25">
      <c r="A11" s="58">
        <f t="shared" ca="1" si="0"/>
        <v>45914</v>
      </c>
      <c r="B11" s="45" t="s">
        <v>63</v>
      </c>
      <c r="C11" s="46" t="s">
        <v>88</v>
      </c>
      <c r="D11" s="59">
        <v>5</v>
      </c>
      <c r="E11" s="59"/>
      <c r="F11" s="60"/>
      <c r="G11" s="59">
        <f t="shared" si="1"/>
        <v>5</v>
      </c>
      <c r="H11" s="71">
        <v>32.4</v>
      </c>
      <c r="I11" s="59" t="s">
        <v>39</v>
      </c>
      <c r="J11" s="29"/>
      <c r="K11" s="29"/>
    </row>
    <row r="12" spans="1:11" ht="15.75" x14ac:dyDescent="0.25">
      <c r="A12" s="58">
        <f t="shared" ca="1" si="0"/>
        <v>45914</v>
      </c>
      <c r="B12" s="45" t="s">
        <v>64</v>
      </c>
      <c r="C12" s="46" t="s">
        <v>89</v>
      </c>
      <c r="D12" s="61">
        <v>3</v>
      </c>
      <c r="E12" s="59"/>
      <c r="F12" s="60"/>
      <c r="G12" s="59">
        <f t="shared" si="1"/>
        <v>3</v>
      </c>
      <c r="H12" s="71">
        <v>14.5</v>
      </c>
      <c r="I12" s="59" t="s">
        <v>39</v>
      </c>
      <c r="J12" s="29"/>
      <c r="K12" s="29"/>
    </row>
    <row r="13" spans="1:11" ht="15.75" x14ac:dyDescent="0.25">
      <c r="A13" s="58">
        <f t="shared" ca="1" si="0"/>
        <v>45914</v>
      </c>
      <c r="B13" s="45" t="s">
        <v>65</v>
      </c>
      <c r="C13" s="46" t="s">
        <v>90</v>
      </c>
      <c r="D13" s="59">
        <v>1</v>
      </c>
      <c r="E13" s="59"/>
      <c r="F13" s="60"/>
      <c r="G13" s="59">
        <f t="shared" si="1"/>
        <v>1</v>
      </c>
      <c r="H13" s="71">
        <v>12.5</v>
      </c>
      <c r="I13" s="59" t="s">
        <v>39</v>
      </c>
      <c r="J13" s="29"/>
      <c r="K13" s="29"/>
    </row>
    <row r="14" spans="1:11" ht="15.75" x14ac:dyDescent="0.25">
      <c r="A14" s="58">
        <f t="shared" ca="1" si="0"/>
        <v>45914</v>
      </c>
      <c r="B14" s="45" t="s">
        <v>66</v>
      </c>
      <c r="C14" s="46" t="s">
        <v>91</v>
      </c>
      <c r="D14" s="61">
        <v>4</v>
      </c>
      <c r="E14" s="59"/>
      <c r="F14" s="60"/>
      <c r="G14" s="59">
        <f t="shared" si="1"/>
        <v>4</v>
      </c>
      <c r="H14" s="71">
        <v>52.3</v>
      </c>
      <c r="I14" s="59" t="s">
        <v>39</v>
      </c>
      <c r="J14" s="29"/>
      <c r="K14" s="29"/>
    </row>
    <row r="15" spans="1:11" ht="15.75" x14ac:dyDescent="0.25">
      <c r="A15" s="58">
        <f t="shared" ca="1" si="0"/>
        <v>45914</v>
      </c>
      <c r="B15" s="45" t="s">
        <v>67</v>
      </c>
      <c r="C15" s="46" t="s">
        <v>92</v>
      </c>
      <c r="D15" s="61">
        <v>4</v>
      </c>
      <c r="E15" s="59"/>
      <c r="F15" s="60"/>
      <c r="G15" s="59">
        <f t="shared" si="1"/>
        <v>4</v>
      </c>
      <c r="H15" s="71">
        <v>31.2</v>
      </c>
      <c r="I15" s="59" t="s">
        <v>39</v>
      </c>
      <c r="J15" s="29"/>
      <c r="K15" s="29"/>
    </row>
    <row r="16" spans="1:11" ht="15.75" x14ac:dyDescent="0.25">
      <c r="A16" s="58">
        <f ca="1">TODAY()</f>
        <v>45914</v>
      </c>
      <c r="B16" s="45" t="s">
        <v>68</v>
      </c>
      <c r="C16" s="46" t="s">
        <v>93</v>
      </c>
      <c r="D16" s="60">
        <v>5</v>
      </c>
      <c r="E16" s="59"/>
      <c r="F16" s="60"/>
      <c r="G16" s="59">
        <f t="shared" si="1"/>
        <v>5</v>
      </c>
      <c r="H16" s="72">
        <v>45.32</v>
      </c>
      <c r="I16" s="59"/>
      <c r="J16" s="29"/>
      <c r="K16" s="29"/>
    </row>
    <row r="17" spans="1:12" ht="15.75" x14ac:dyDescent="0.25">
      <c r="A17" s="58">
        <f t="shared" ca="1" si="0"/>
        <v>45914</v>
      </c>
      <c r="B17" s="45" t="s">
        <v>69</v>
      </c>
      <c r="C17" s="46" t="s">
        <v>94</v>
      </c>
      <c r="D17" s="61">
        <v>4</v>
      </c>
      <c r="E17" s="59"/>
      <c r="F17" s="60"/>
      <c r="G17" s="59">
        <f t="shared" si="1"/>
        <v>4</v>
      </c>
      <c r="H17" s="71"/>
      <c r="I17" s="59" t="s">
        <v>39</v>
      </c>
      <c r="J17" s="29"/>
      <c r="K17" s="29"/>
    </row>
    <row r="18" spans="1:12" ht="15.75" x14ac:dyDescent="0.25">
      <c r="A18" s="58">
        <f t="shared" ca="1" si="0"/>
        <v>45914</v>
      </c>
      <c r="B18" s="45" t="s">
        <v>70</v>
      </c>
      <c r="C18" s="46" t="s">
        <v>95</v>
      </c>
      <c r="D18" s="59">
        <v>6</v>
      </c>
      <c r="E18" s="59"/>
      <c r="F18" s="60"/>
      <c r="G18" s="59">
        <f t="shared" si="1"/>
        <v>6</v>
      </c>
      <c r="H18" s="71"/>
      <c r="I18" s="59" t="s">
        <v>39</v>
      </c>
      <c r="J18" s="29"/>
      <c r="K18" s="29"/>
    </row>
    <row r="19" spans="1:12" ht="15.75" x14ac:dyDescent="0.25">
      <c r="A19" s="58">
        <f t="shared" ca="1" si="0"/>
        <v>45914</v>
      </c>
      <c r="B19" s="45" t="s">
        <v>71</v>
      </c>
      <c r="C19" s="46" t="s">
        <v>96</v>
      </c>
      <c r="D19" s="59">
        <v>4</v>
      </c>
      <c r="E19" s="59"/>
      <c r="F19" s="60"/>
      <c r="G19" s="59">
        <f t="shared" si="1"/>
        <v>4</v>
      </c>
      <c r="H19" s="71"/>
      <c r="I19" s="59" t="s">
        <v>39</v>
      </c>
      <c r="J19" s="29"/>
      <c r="K19" s="29"/>
    </row>
    <row r="20" spans="1:12" ht="15.75" x14ac:dyDescent="0.25">
      <c r="A20" s="58">
        <f t="shared" ca="1" si="0"/>
        <v>45914</v>
      </c>
      <c r="B20" s="45" t="s">
        <v>72</v>
      </c>
      <c r="C20" s="46" t="s">
        <v>97</v>
      </c>
      <c r="D20" s="59">
        <v>6</v>
      </c>
      <c r="E20" s="59"/>
      <c r="F20" s="60"/>
      <c r="G20" s="59">
        <f t="shared" si="1"/>
        <v>6</v>
      </c>
      <c r="H20" s="71"/>
      <c r="I20" s="59" t="s">
        <v>39</v>
      </c>
      <c r="J20" s="29"/>
      <c r="K20" s="29"/>
    </row>
    <row r="21" spans="1:12" ht="15.75" x14ac:dyDescent="0.25">
      <c r="A21" s="58">
        <f t="shared" ca="1" si="0"/>
        <v>45914</v>
      </c>
      <c r="B21" s="45" t="s">
        <v>73</v>
      </c>
      <c r="C21" s="46" t="s">
        <v>98</v>
      </c>
      <c r="D21" s="59">
        <v>5</v>
      </c>
      <c r="E21" s="59"/>
      <c r="F21" s="60"/>
      <c r="G21" s="59">
        <f t="shared" si="1"/>
        <v>5</v>
      </c>
      <c r="H21" s="71"/>
      <c r="I21" s="59" t="s">
        <v>39</v>
      </c>
      <c r="J21" s="29"/>
      <c r="K21" s="29"/>
    </row>
    <row r="22" spans="1:12" ht="15.75" x14ac:dyDescent="0.25">
      <c r="A22" s="58">
        <f t="shared" ca="1" si="0"/>
        <v>45914</v>
      </c>
      <c r="B22" s="45" t="s">
        <v>74</v>
      </c>
      <c r="C22" s="46" t="s">
        <v>99</v>
      </c>
      <c r="D22" s="59">
        <v>5</v>
      </c>
      <c r="E22" s="59"/>
      <c r="F22" s="60"/>
      <c r="G22" s="59">
        <f t="shared" si="1"/>
        <v>5</v>
      </c>
      <c r="H22" s="71"/>
      <c r="I22" s="59" t="s">
        <v>39</v>
      </c>
      <c r="J22" s="29"/>
      <c r="K22" s="29"/>
    </row>
    <row r="23" spans="1:12" ht="15.75" x14ac:dyDescent="0.25">
      <c r="A23" s="58">
        <f t="shared" ca="1" si="0"/>
        <v>45914</v>
      </c>
      <c r="B23" s="45" t="s">
        <v>75</v>
      </c>
      <c r="C23" s="46" t="s">
        <v>100</v>
      </c>
      <c r="D23" s="59">
        <v>6</v>
      </c>
      <c r="E23" s="59"/>
      <c r="F23" s="60"/>
      <c r="G23" s="59">
        <f t="shared" si="1"/>
        <v>6</v>
      </c>
      <c r="H23" s="71"/>
      <c r="I23" s="59" t="s">
        <v>39</v>
      </c>
      <c r="J23" s="29"/>
      <c r="K23" s="29"/>
    </row>
    <row r="24" spans="1:12" ht="15.75" x14ac:dyDescent="0.25">
      <c r="A24" s="58">
        <f t="shared" ca="1" si="0"/>
        <v>45914</v>
      </c>
      <c r="B24" s="45" t="s">
        <v>76</v>
      </c>
      <c r="C24" s="46" t="s">
        <v>101</v>
      </c>
      <c r="D24" s="59">
        <v>4</v>
      </c>
      <c r="E24" s="59"/>
      <c r="F24" s="60"/>
      <c r="G24" s="59">
        <f t="shared" si="1"/>
        <v>4</v>
      </c>
      <c r="H24" s="71"/>
      <c r="I24" s="59" t="s">
        <v>39</v>
      </c>
      <c r="J24" s="29"/>
      <c r="K24" s="29"/>
    </row>
    <row r="25" spans="1:12" ht="15.75" x14ac:dyDescent="0.25">
      <c r="A25" s="58">
        <f t="shared" ca="1" si="0"/>
        <v>45914</v>
      </c>
      <c r="B25" s="45" t="s">
        <v>77</v>
      </c>
      <c r="C25" s="46" t="s">
        <v>102</v>
      </c>
      <c r="D25" s="59">
        <v>6</v>
      </c>
      <c r="E25" s="59"/>
      <c r="F25" s="60"/>
      <c r="G25" s="59">
        <f t="shared" si="1"/>
        <v>6</v>
      </c>
      <c r="H25" s="71"/>
      <c r="I25" s="59" t="s">
        <v>39</v>
      </c>
      <c r="J25" s="29"/>
      <c r="K25" s="29"/>
    </row>
    <row r="26" spans="1:12" ht="15.75" x14ac:dyDescent="0.25">
      <c r="A26" s="58">
        <f t="shared" ca="1" si="0"/>
        <v>45914</v>
      </c>
      <c r="B26" s="45" t="s">
        <v>78</v>
      </c>
      <c r="C26" s="46" t="s">
        <v>103</v>
      </c>
      <c r="D26" s="59">
        <v>4</v>
      </c>
      <c r="E26" s="59"/>
      <c r="F26" s="60"/>
      <c r="G26" s="59">
        <f t="shared" si="1"/>
        <v>4</v>
      </c>
      <c r="H26" s="71"/>
      <c r="I26" s="59" t="s">
        <v>39</v>
      </c>
      <c r="J26" s="29"/>
      <c r="K26" s="29"/>
    </row>
    <row r="27" spans="1:12" ht="15.75" x14ac:dyDescent="0.25">
      <c r="K27" s="29"/>
      <c r="L27" s="29"/>
    </row>
    <row r="28" spans="1:12" ht="15.75" x14ac:dyDescent="0.25">
      <c r="K28" s="29"/>
      <c r="L28" s="29"/>
    </row>
    <row r="29" spans="1:12" ht="15.75" x14ac:dyDescent="0.25">
      <c r="K29" s="29"/>
      <c r="L29" s="29"/>
    </row>
    <row r="30" spans="1:12" ht="15.75" x14ac:dyDescent="0.25">
      <c r="K30" s="29"/>
      <c r="L30" s="29"/>
    </row>
    <row r="31" spans="1:12" ht="15.75" x14ac:dyDescent="0.25">
      <c r="K31" s="29"/>
      <c r="L31" s="29"/>
    </row>
    <row r="32" spans="1:12" ht="15.75" x14ac:dyDescent="0.25">
      <c r="K32" s="29"/>
      <c r="L32" s="29"/>
    </row>
    <row r="33" spans="11:12" ht="15.75" x14ac:dyDescent="0.25">
      <c r="K33" s="29"/>
      <c r="L33" s="29"/>
    </row>
    <row r="34" spans="11:12" ht="15.75" x14ac:dyDescent="0.25">
      <c r="K34" s="29"/>
      <c r="L34" s="29"/>
    </row>
    <row r="35" spans="11:12" ht="15.75" x14ac:dyDescent="0.25">
      <c r="K35" s="29"/>
      <c r="L35" s="29"/>
    </row>
    <row r="36" spans="11:12" x14ac:dyDescent="0.25">
      <c r="K36" s="9"/>
      <c r="L36" s="9"/>
    </row>
    <row r="37" spans="11:12" ht="15.75" x14ac:dyDescent="0.25">
      <c r="K37" s="29"/>
      <c r="L37" s="29"/>
    </row>
    <row r="38" spans="11:12" ht="15.75" x14ac:dyDescent="0.25">
      <c r="K38" s="29"/>
      <c r="L38" s="29"/>
    </row>
    <row r="39" spans="11:12" ht="15.75" x14ac:dyDescent="0.25">
      <c r="K39" s="29"/>
      <c r="L39" s="29"/>
    </row>
    <row r="40" spans="11:12" ht="15.75" x14ac:dyDescent="0.25">
      <c r="K40" s="29"/>
      <c r="L40" s="29"/>
    </row>
    <row r="41" spans="11:12" ht="15.75" x14ac:dyDescent="0.25">
      <c r="K41" s="29"/>
      <c r="L41" s="29"/>
    </row>
    <row r="42" spans="11:12" ht="15.75" x14ac:dyDescent="0.25">
      <c r="K42" s="29"/>
      <c r="L42" s="29"/>
    </row>
    <row r="43" spans="11:12" ht="15.75" x14ac:dyDescent="0.25">
      <c r="K43" s="29"/>
      <c r="L43" s="29"/>
    </row>
    <row r="44" spans="11:12" ht="15.75" x14ac:dyDescent="0.25">
      <c r="K44" s="29"/>
      <c r="L44" s="29"/>
    </row>
    <row r="45" spans="11:12" ht="15.75" x14ac:dyDescent="0.25">
      <c r="K45" s="29"/>
      <c r="L45" s="29"/>
    </row>
    <row r="46" spans="11:12" ht="15.75" x14ac:dyDescent="0.25">
      <c r="K46" s="29"/>
      <c r="L46" s="29"/>
    </row>
    <row r="47" spans="11:12" ht="15.75" x14ac:dyDescent="0.25">
      <c r="K47" s="29"/>
      <c r="L47" s="29"/>
    </row>
    <row r="48" spans="11:12" ht="15.75" x14ac:dyDescent="0.25">
      <c r="K48" s="29"/>
      <c r="L48" s="29"/>
    </row>
    <row r="49" spans="11:12" ht="15.75" x14ac:dyDescent="0.25">
      <c r="K49" s="29"/>
      <c r="L49" s="29"/>
    </row>
    <row r="50" spans="11:12" ht="15.75" x14ac:dyDescent="0.25">
      <c r="K50" s="29"/>
      <c r="L50" s="29"/>
    </row>
    <row r="51" spans="11:12" ht="15.75" x14ac:dyDescent="0.25">
      <c r="K51" s="29"/>
      <c r="L51" s="29"/>
    </row>
    <row r="52" spans="11:12" ht="15.75" x14ac:dyDescent="0.25">
      <c r="K52" s="29"/>
      <c r="L52" s="29"/>
    </row>
    <row r="53" spans="11:12" ht="15.75" x14ac:dyDescent="0.25">
      <c r="K53" s="29"/>
      <c r="L53" s="29"/>
    </row>
    <row r="54" spans="11:12" ht="15.75" x14ac:dyDescent="0.25">
      <c r="K54" s="29"/>
      <c r="L54" s="29"/>
    </row>
    <row r="55" spans="11:12" ht="15.75" x14ac:dyDescent="0.25">
      <c r="K55" s="29"/>
      <c r="L55" s="29"/>
    </row>
    <row r="56" spans="11:12" ht="15.75" x14ac:dyDescent="0.25">
      <c r="K56" s="29"/>
      <c r="L56" s="29"/>
    </row>
    <row r="57" spans="11:12" ht="15.75" x14ac:dyDescent="0.25">
      <c r="K57" s="29"/>
      <c r="L57" s="29"/>
    </row>
    <row r="58" spans="11:12" ht="15.75" x14ac:dyDescent="0.25">
      <c r="K58" s="29"/>
      <c r="L58" s="29"/>
    </row>
    <row r="59" spans="11:12" ht="15.75" x14ac:dyDescent="0.25">
      <c r="K59" s="29"/>
      <c r="L59" s="29"/>
    </row>
    <row r="60" spans="11:12" ht="15.75" x14ac:dyDescent="0.25">
      <c r="K60" s="29"/>
      <c r="L60" s="29"/>
    </row>
    <row r="61" spans="11:12" ht="15.75" x14ac:dyDescent="0.25">
      <c r="K61" s="29"/>
      <c r="L61" s="29"/>
    </row>
    <row r="62" spans="11:12" ht="15.75" x14ac:dyDescent="0.25">
      <c r="K62" s="29"/>
      <c r="L62" s="29"/>
    </row>
    <row r="63" spans="11:12" ht="15.75" x14ac:dyDescent="0.25">
      <c r="K63" s="29"/>
      <c r="L63" s="29"/>
    </row>
    <row r="64" spans="11:12" ht="15.75" x14ac:dyDescent="0.25">
      <c r="K64" s="29"/>
      <c r="L64" s="29"/>
    </row>
    <row r="65" spans="11:12" ht="15.75" x14ac:dyDescent="0.25">
      <c r="K65" s="29"/>
      <c r="L65" s="29"/>
    </row>
    <row r="66" spans="11:12" ht="15.75" x14ac:dyDescent="0.25">
      <c r="K66" s="29"/>
      <c r="L66" s="29"/>
    </row>
    <row r="67" spans="11:12" ht="15.75" x14ac:dyDescent="0.25">
      <c r="K67" s="29"/>
      <c r="L67" s="29"/>
    </row>
    <row r="68" spans="11:12" ht="15.75" x14ac:dyDescent="0.25">
      <c r="K68" s="29"/>
      <c r="L68" s="29"/>
    </row>
    <row r="69" spans="11:12" ht="15.75" x14ac:dyDescent="0.25">
      <c r="K69" s="29"/>
      <c r="L69" s="29"/>
    </row>
    <row r="70" spans="11:12" ht="15.75" x14ac:dyDescent="0.25">
      <c r="K70" s="29"/>
      <c r="L70" s="29"/>
    </row>
    <row r="71" spans="11:12" ht="15.75" x14ac:dyDescent="0.25">
      <c r="K71" s="29"/>
      <c r="L71" s="29"/>
    </row>
    <row r="72" spans="11:12" ht="15.75" x14ac:dyDescent="0.25">
      <c r="K72" s="29"/>
      <c r="L72" s="29"/>
    </row>
    <row r="73" spans="11:12" ht="15.75" x14ac:dyDescent="0.25">
      <c r="K73" s="29"/>
      <c r="L73" s="29"/>
    </row>
    <row r="74" spans="11:12" ht="15.75" x14ac:dyDescent="0.25">
      <c r="K74" s="29"/>
      <c r="L74" s="29"/>
    </row>
    <row r="75" spans="11:12" ht="15.75" x14ac:dyDescent="0.25">
      <c r="K75" s="29"/>
      <c r="L75" s="29"/>
    </row>
    <row r="76" spans="11:12" ht="15.75" x14ac:dyDescent="0.25">
      <c r="K76" s="29"/>
      <c r="L76" s="29"/>
    </row>
    <row r="77" spans="11:12" ht="15.75" x14ac:dyDescent="0.25">
      <c r="K77" s="29"/>
      <c r="L77" s="29"/>
    </row>
    <row r="78" spans="11:12" ht="15.75" x14ac:dyDescent="0.25">
      <c r="K78" s="29"/>
      <c r="L78" s="29"/>
    </row>
    <row r="79" spans="11:12" ht="15.75" x14ac:dyDescent="0.25">
      <c r="K79" s="29"/>
      <c r="L79" s="29"/>
    </row>
    <row r="80" spans="11:12" ht="15.75" x14ac:dyDescent="0.25">
      <c r="K80" s="29"/>
      <c r="L80" s="29"/>
    </row>
    <row r="81" spans="11:12" ht="15.75" x14ac:dyDescent="0.25">
      <c r="K81" s="29"/>
      <c r="L81" s="29"/>
    </row>
    <row r="82" spans="11:12" ht="15.75" x14ac:dyDescent="0.25">
      <c r="K82" s="29"/>
      <c r="L82" s="29"/>
    </row>
    <row r="83" spans="11:12" ht="15.75" x14ac:dyDescent="0.25">
      <c r="K83" s="29"/>
      <c r="L83" s="29"/>
    </row>
    <row r="84" spans="11:12" ht="15.75" x14ac:dyDescent="0.25">
      <c r="K84" s="29"/>
      <c r="L84" s="29"/>
    </row>
    <row r="85" spans="11:12" ht="15.75" x14ac:dyDescent="0.25">
      <c r="K85" s="29"/>
      <c r="L85" s="29"/>
    </row>
    <row r="86" spans="11:12" ht="15.75" x14ac:dyDescent="0.25">
      <c r="K86" s="29"/>
      <c r="L86" s="29"/>
    </row>
    <row r="87" spans="11:12" ht="15.75" x14ac:dyDescent="0.25">
      <c r="K87" s="29"/>
      <c r="L87" s="29"/>
    </row>
    <row r="88" spans="11:12" ht="15.75" x14ac:dyDescent="0.25">
      <c r="K88" s="29"/>
      <c r="L88" s="29"/>
    </row>
    <row r="89" spans="11:12" ht="15.75" x14ac:dyDescent="0.25">
      <c r="K89" s="29"/>
      <c r="L89" s="29"/>
    </row>
    <row r="90" spans="11:12" ht="15.75" x14ac:dyDescent="0.25">
      <c r="K90" s="29"/>
      <c r="L90" s="29"/>
    </row>
    <row r="91" spans="11:12" ht="15.75" x14ac:dyDescent="0.25">
      <c r="K91" s="29"/>
      <c r="L91" s="29"/>
    </row>
    <row r="92" spans="11:12" ht="15.75" x14ac:dyDescent="0.25">
      <c r="K92" s="29"/>
      <c r="L92" s="29"/>
    </row>
    <row r="93" spans="11:12" ht="15.75" x14ac:dyDescent="0.25">
      <c r="K93" s="29"/>
      <c r="L93" s="29"/>
    </row>
    <row r="94" spans="11:12" ht="15.75" x14ac:dyDescent="0.25">
      <c r="K94" s="29"/>
      <c r="L94" s="29"/>
    </row>
    <row r="95" spans="11:12" ht="15.75" x14ac:dyDescent="0.25">
      <c r="K95" s="29"/>
      <c r="L95" s="29"/>
    </row>
    <row r="96" spans="11:12" ht="15.75" x14ac:dyDescent="0.25">
      <c r="K96" s="29"/>
      <c r="L96" s="29"/>
    </row>
    <row r="97" spans="11:12" ht="15.75" x14ac:dyDescent="0.25">
      <c r="K97" s="29"/>
      <c r="L97" s="29"/>
    </row>
    <row r="98" spans="11:12" ht="15.75" x14ac:dyDescent="0.25">
      <c r="K98" s="29"/>
      <c r="L98" s="29"/>
    </row>
    <row r="99" spans="11:12" ht="15.75" x14ac:dyDescent="0.25">
      <c r="K99" s="29"/>
      <c r="L99" s="29"/>
    </row>
    <row r="100" spans="11:12" ht="15.75" x14ac:dyDescent="0.25">
      <c r="K100" s="29"/>
      <c r="L100" s="29"/>
    </row>
    <row r="101" spans="11:12" ht="15.75" x14ac:dyDescent="0.25">
      <c r="K101" s="29"/>
      <c r="L101" s="29"/>
    </row>
    <row r="102" spans="11:12" ht="15.75" x14ac:dyDescent="0.25">
      <c r="K102" s="29"/>
      <c r="L102" s="29"/>
    </row>
    <row r="103" spans="11:12" ht="15.75" x14ac:dyDescent="0.25">
      <c r="K103" s="29"/>
      <c r="L103" s="29"/>
    </row>
    <row r="104" spans="11:12" ht="15.75" x14ac:dyDescent="0.25">
      <c r="K104" s="29"/>
      <c r="L104" s="29"/>
    </row>
    <row r="105" spans="11:12" ht="15.75" x14ac:dyDescent="0.25">
      <c r="K105" s="29"/>
      <c r="L105" s="29"/>
    </row>
    <row r="106" spans="11:12" ht="15.75" x14ac:dyDescent="0.25">
      <c r="K106" s="29"/>
      <c r="L106" s="29"/>
    </row>
    <row r="107" spans="11:12" ht="15.75" x14ac:dyDescent="0.25">
      <c r="K107" s="29"/>
      <c r="L107" s="29"/>
    </row>
    <row r="108" spans="11:12" ht="15.75" x14ac:dyDescent="0.25">
      <c r="K108" s="29"/>
      <c r="L108" s="29"/>
    </row>
    <row r="109" spans="11:12" ht="15.75" x14ac:dyDescent="0.25">
      <c r="K109" s="29"/>
      <c r="L109" s="29"/>
    </row>
    <row r="110" spans="11:12" ht="15.75" x14ac:dyDescent="0.25">
      <c r="K110" s="29"/>
      <c r="L110" s="29"/>
    </row>
    <row r="111" spans="11:12" ht="15.75" x14ac:dyDescent="0.25">
      <c r="K111" s="29"/>
      <c r="L111" s="29"/>
    </row>
    <row r="112" spans="11:12" ht="15.75" x14ac:dyDescent="0.25">
      <c r="K112" s="29"/>
      <c r="L112" s="29"/>
    </row>
    <row r="113" spans="11:12" ht="15.75" x14ac:dyDescent="0.25">
      <c r="K113" s="29"/>
      <c r="L113" s="29"/>
    </row>
    <row r="114" spans="11:12" ht="15.75" x14ac:dyDescent="0.25">
      <c r="K114" s="29"/>
      <c r="L114" s="29"/>
    </row>
    <row r="115" spans="11:12" ht="15.75" x14ac:dyDescent="0.25">
      <c r="K115" s="29"/>
      <c r="L115" s="29"/>
    </row>
    <row r="116" spans="11:12" ht="15.75" x14ac:dyDescent="0.25">
      <c r="K116" s="29"/>
      <c r="L116" s="29"/>
    </row>
    <row r="117" spans="11:12" ht="15.75" x14ac:dyDescent="0.25">
      <c r="K117" s="29"/>
      <c r="L117" s="29"/>
    </row>
    <row r="118" spans="11:12" ht="15.75" x14ac:dyDescent="0.25">
      <c r="K118" s="29"/>
      <c r="L118" s="29"/>
    </row>
    <row r="119" spans="11:12" ht="15.75" x14ac:dyDescent="0.25">
      <c r="K119" s="29"/>
      <c r="L119" s="29"/>
    </row>
    <row r="120" spans="11:12" ht="15.75" x14ac:dyDescent="0.25">
      <c r="K120" s="29"/>
      <c r="L120" s="29"/>
    </row>
    <row r="121" spans="11:12" ht="15.75" x14ac:dyDescent="0.25">
      <c r="K121" s="29"/>
      <c r="L121" s="29"/>
    </row>
    <row r="122" spans="11:12" ht="15.75" x14ac:dyDescent="0.25">
      <c r="K122" s="29"/>
      <c r="L122" s="29"/>
    </row>
    <row r="123" spans="11:12" ht="15.75" x14ac:dyDescent="0.25">
      <c r="K123" s="29"/>
      <c r="L123" s="29"/>
    </row>
    <row r="124" spans="11:12" ht="15.75" x14ac:dyDescent="0.25">
      <c r="K124" s="29"/>
      <c r="L124" s="29"/>
    </row>
    <row r="125" spans="11:12" ht="15.75" x14ac:dyDescent="0.25">
      <c r="K125" s="29"/>
      <c r="L125" s="29"/>
    </row>
    <row r="126" spans="11:12" ht="15.75" x14ac:dyDescent="0.25">
      <c r="K126" s="29"/>
      <c r="L126" s="29"/>
    </row>
    <row r="127" spans="11:12" ht="15.75" x14ac:dyDescent="0.25">
      <c r="K127" s="29"/>
      <c r="L127" s="29"/>
    </row>
    <row r="128" spans="11:12" ht="15.75" x14ac:dyDescent="0.25">
      <c r="K128" s="29"/>
      <c r="L128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7"/>
  <sheetViews>
    <sheetView workbookViewId="0">
      <selection activeCell="B28" sqref="B28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104</v>
      </c>
      <c r="B2" s="32" t="s">
        <v>105</v>
      </c>
      <c r="C2" s="33" t="s">
        <v>41</v>
      </c>
      <c r="D2" s="34" t="s">
        <v>42</v>
      </c>
      <c r="E2" s="35">
        <v>33000</v>
      </c>
      <c r="F2" s="32" t="s">
        <v>43</v>
      </c>
      <c r="G2" s="37">
        <v>130202020</v>
      </c>
      <c r="H2" s="38"/>
      <c r="I2" s="36"/>
    </row>
    <row r="3" spans="1:9" ht="15.75" x14ac:dyDescent="0.25">
      <c r="A3" s="32" t="s">
        <v>106</v>
      </c>
      <c r="B3" s="32" t="s">
        <v>107</v>
      </c>
      <c r="C3" s="33" t="s">
        <v>44</v>
      </c>
      <c r="D3" s="34" t="s">
        <v>45</v>
      </c>
      <c r="E3" s="35">
        <v>33001</v>
      </c>
      <c r="F3" s="32" t="s">
        <v>43</v>
      </c>
      <c r="G3" s="37">
        <v>130202021</v>
      </c>
      <c r="H3" s="38"/>
      <c r="I3" s="36"/>
    </row>
    <row r="4" spans="1:9" ht="15.75" x14ac:dyDescent="0.25">
      <c r="A4" s="32" t="s">
        <v>108</v>
      </c>
      <c r="B4" s="32" t="s">
        <v>109</v>
      </c>
      <c r="C4" s="33" t="s">
        <v>46</v>
      </c>
      <c r="D4" s="34" t="s">
        <v>47</v>
      </c>
      <c r="E4" s="35">
        <v>33002</v>
      </c>
      <c r="F4" s="32" t="s">
        <v>43</v>
      </c>
      <c r="G4" s="37">
        <v>130202022</v>
      </c>
      <c r="H4" s="38"/>
      <c r="I4" s="36"/>
    </row>
    <row r="5" spans="1:9" ht="15.75" x14ac:dyDescent="0.25">
      <c r="A5" s="32" t="s">
        <v>110</v>
      </c>
      <c r="B5" s="32" t="s">
        <v>111</v>
      </c>
      <c r="C5" s="33" t="s">
        <v>48</v>
      </c>
      <c r="D5" s="34" t="s">
        <v>49</v>
      </c>
      <c r="E5" s="35">
        <v>33003</v>
      </c>
      <c r="F5" s="32" t="s">
        <v>43</v>
      </c>
      <c r="G5" s="37">
        <v>130202023</v>
      </c>
      <c r="H5" s="38"/>
      <c r="I5" s="36"/>
    </row>
    <row r="6" spans="1:9" ht="15.75" x14ac:dyDescent="0.25">
      <c r="A6" s="32" t="s">
        <v>112</v>
      </c>
      <c r="B6" s="32" t="s">
        <v>113</v>
      </c>
      <c r="C6" s="33" t="s">
        <v>50</v>
      </c>
      <c r="D6" s="34" t="s">
        <v>51</v>
      </c>
      <c r="E6" s="35">
        <v>33004</v>
      </c>
      <c r="F6" s="32" t="s">
        <v>43</v>
      </c>
      <c r="G6" s="37">
        <v>130202024</v>
      </c>
      <c r="H6" s="38"/>
      <c r="I6" s="36"/>
    </row>
    <row r="7" spans="1:9" ht="15.75" x14ac:dyDescent="0.25">
      <c r="A7" s="32" t="s">
        <v>114</v>
      </c>
      <c r="B7" s="32" t="s">
        <v>115</v>
      </c>
      <c r="C7" s="33" t="s">
        <v>52</v>
      </c>
      <c r="D7" s="34" t="s">
        <v>53</v>
      </c>
      <c r="E7" s="35">
        <v>33005</v>
      </c>
      <c r="F7" s="32" t="s">
        <v>43</v>
      </c>
      <c r="G7" s="37">
        <v>130202025</v>
      </c>
      <c r="H7" s="38"/>
      <c r="I7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J72"/>
  <sheetViews>
    <sheetView tabSelected="1" zoomScale="110" zoomScaleNormal="110" workbookViewId="0">
      <selection activeCell="B46" sqref="B46:G46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0" ht="18.75" x14ac:dyDescent="0.3">
      <c r="B3" s="28"/>
      <c r="C3" s="27"/>
      <c r="D3" s="14"/>
      <c r="E3" s="15"/>
      <c r="H3" s="73" t="s">
        <v>14</v>
      </c>
      <c r="I3" s="74" t="s">
        <v>123</v>
      </c>
      <c r="J3" s="16"/>
    </row>
    <row r="4" spans="2:10" ht="18.75" x14ac:dyDescent="0.3">
      <c r="B4" s="77"/>
      <c r="C4" s="78"/>
      <c r="D4" s="78"/>
      <c r="E4" s="79"/>
      <c r="F4" s="78"/>
      <c r="G4" s="78"/>
      <c r="H4" s="75" t="s">
        <v>5</v>
      </c>
      <c r="I4" s="76">
        <f ca="1">TODAY()</f>
        <v>45914</v>
      </c>
      <c r="J4" s="80"/>
    </row>
    <row r="5" spans="2:10" ht="18.75" x14ac:dyDescent="0.3">
      <c r="B5" s="77"/>
      <c r="C5" s="78"/>
      <c r="D5" s="78"/>
      <c r="E5" s="79"/>
      <c r="F5" s="78"/>
      <c r="G5" s="78"/>
      <c r="H5" s="81"/>
      <c r="I5" s="82"/>
      <c r="J5" s="83"/>
    </row>
    <row r="6" spans="2:10" ht="18.75" x14ac:dyDescent="0.3">
      <c r="B6" s="77"/>
      <c r="C6" s="78"/>
      <c r="D6" s="78"/>
      <c r="E6" s="79"/>
      <c r="F6" s="78"/>
      <c r="G6" s="78"/>
      <c r="H6" s="78"/>
      <c r="I6" s="78"/>
      <c r="J6" s="78"/>
    </row>
    <row r="7" spans="2:10" ht="18.75" x14ac:dyDescent="0.3">
      <c r="B7" s="77"/>
      <c r="C7" s="78"/>
      <c r="D7" s="78"/>
      <c r="E7" s="79"/>
      <c r="F7" s="78"/>
      <c r="G7" s="84" t="s">
        <v>19</v>
      </c>
      <c r="H7" s="85"/>
      <c r="I7" s="85"/>
      <c r="J7" s="86"/>
    </row>
    <row r="8" spans="2:10" ht="18.75" x14ac:dyDescent="0.3">
      <c r="B8" s="77"/>
      <c r="C8" s="78"/>
      <c r="D8" s="78"/>
      <c r="E8" s="79"/>
      <c r="F8" s="78"/>
      <c r="G8" s="103"/>
      <c r="H8" s="104"/>
      <c r="I8" s="104"/>
      <c r="J8" s="105"/>
    </row>
    <row r="9" spans="2:10" ht="15" customHeight="1" x14ac:dyDescent="0.3">
      <c r="B9" s="77"/>
      <c r="C9" s="78"/>
      <c r="D9" s="78"/>
      <c r="E9" s="79"/>
      <c r="F9" s="78"/>
      <c r="G9" s="106" t="s">
        <v>124</v>
      </c>
      <c r="H9" s="107"/>
      <c r="I9" s="107"/>
      <c r="J9" s="108"/>
    </row>
    <row r="10" spans="2:10" ht="18.75" x14ac:dyDescent="0.3">
      <c r="B10" s="77"/>
      <c r="C10" s="78"/>
      <c r="D10" s="78"/>
      <c r="E10" s="79"/>
      <c r="F10" s="78"/>
      <c r="G10" s="109" t="s">
        <v>48</v>
      </c>
      <c r="H10" s="110"/>
      <c r="I10" s="110"/>
      <c r="J10" s="111"/>
    </row>
    <row r="11" spans="2:10" ht="18.75" x14ac:dyDescent="0.3">
      <c r="B11" s="87"/>
      <c r="C11" s="88"/>
      <c r="D11" s="88"/>
      <c r="E11" s="89"/>
      <c r="F11" s="78"/>
      <c r="G11" s="112" t="s">
        <v>125</v>
      </c>
      <c r="H11" s="113"/>
      <c r="I11" s="113"/>
      <c r="J11" s="114"/>
    </row>
    <row r="12" spans="2:10" ht="18.75" x14ac:dyDescent="0.3">
      <c r="B12" s="78"/>
      <c r="C12" s="78"/>
      <c r="D12" s="78"/>
      <c r="E12" s="78"/>
      <c r="F12" s="78"/>
      <c r="G12" s="109"/>
      <c r="H12" s="110"/>
      <c r="I12" s="110"/>
      <c r="J12" s="111"/>
    </row>
    <row r="13" spans="2:10" ht="18.75" x14ac:dyDescent="0.3">
      <c r="B13" s="78"/>
      <c r="C13" s="78"/>
      <c r="D13" s="78"/>
      <c r="E13" s="78"/>
      <c r="F13" s="78"/>
      <c r="G13" s="97" t="s">
        <v>126</v>
      </c>
      <c r="H13" s="98"/>
      <c r="I13" s="98"/>
      <c r="J13" s="99"/>
    </row>
    <row r="14" spans="2:10" ht="18.75" x14ac:dyDescent="0.3">
      <c r="B14" s="78"/>
      <c r="C14" s="78"/>
      <c r="D14" s="78"/>
      <c r="E14" s="78"/>
      <c r="F14" s="90" t="s">
        <v>122</v>
      </c>
      <c r="G14" s="78" t="s">
        <v>49</v>
      </c>
      <c r="H14" s="78"/>
      <c r="I14" s="78"/>
      <c r="J14" s="78"/>
    </row>
    <row r="15" spans="2:10" ht="21" customHeight="1" x14ac:dyDescent="0.25">
      <c r="B15" s="100" t="s">
        <v>6</v>
      </c>
      <c r="C15" s="101"/>
      <c r="D15" s="101"/>
      <c r="E15" s="101"/>
      <c r="F15" s="101"/>
      <c r="G15" s="102"/>
      <c r="H15" s="91" t="s">
        <v>7</v>
      </c>
      <c r="I15" s="91" t="s">
        <v>8</v>
      </c>
      <c r="J15" s="91" t="s">
        <v>9</v>
      </c>
    </row>
    <row r="16" spans="2:10" s="159" customFormat="1" ht="112.5" customHeight="1" x14ac:dyDescent="0.25">
      <c r="B16" s="160" t="s">
        <v>127</v>
      </c>
      <c r="C16" s="161"/>
      <c r="D16" s="161"/>
      <c r="E16" s="161"/>
      <c r="F16" s="161"/>
      <c r="G16" s="162"/>
      <c r="H16" s="163">
        <v>16.32</v>
      </c>
      <c r="I16" s="164">
        <v>2</v>
      </c>
      <c r="J16" s="163">
        <f>IF(H16&gt;0,H16*I16,"")</f>
        <v>32.64</v>
      </c>
    </row>
    <row r="17" spans="2:10" ht="18.75" customHeight="1" x14ac:dyDescent="0.25">
      <c r="B17" s="115"/>
      <c r="C17" s="116"/>
      <c r="D17" s="116"/>
      <c r="E17" s="116"/>
      <c r="F17" s="116"/>
      <c r="G17" s="117"/>
      <c r="H17" s="92"/>
      <c r="I17" s="93"/>
      <c r="J17" s="92" t="str">
        <f t="shared" ref="J17:J66" si="0">IF(H17&gt;0,H17*I17,"")</f>
        <v/>
      </c>
    </row>
    <row r="18" spans="2:10" ht="18.75" customHeight="1" x14ac:dyDescent="0.25">
      <c r="B18" s="118"/>
      <c r="C18" s="119"/>
      <c r="D18" s="119"/>
      <c r="E18" s="119"/>
      <c r="F18" s="119"/>
      <c r="G18" s="120"/>
      <c r="H18" s="92"/>
      <c r="I18" s="93"/>
      <c r="J18" s="92" t="str">
        <f t="shared" si="0"/>
        <v/>
      </c>
    </row>
    <row r="19" spans="2:10" ht="18.75" customHeight="1" x14ac:dyDescent="0.25">
      <c r="B19" s="94"/>
      <c r="C19" s="95"/>
      <c r="D19" s="95"/>
      <c r="E19" s="95"/>
      <c r="F19" s="95"/>
      <c r="G19" s="96"/>
      <c r="H19" s="92"/>
      <c r="I19" s="93"/>
      <c r="J19" s="92" t="str">
        <f t="shared" si="0"/>
        <v/>
      </c>
    </row>
    <row r="20" spans="2:10" ht="18.75" customHeight="1" x14ac:dyDescent="0.25">
      <c r="B20" s="94"/>
      <c r="C20" s="95"/>
      <c r="D20" s="95"/>
      <c r="E20" s="95"/>
      <c r="F20" s="95"/>
      <c r="G20" s="96"/>
      <c r="H20" s="92"/>
      <c r="I20" s="93"/>
      <c r="J20" s="92" t="str">
        <f t="shared" si="0"/>
        <v/>
      </c>
    </row>
    <row r="21" spans="2:10" ht="18.75" customHeight="1" x14ac:dyDescent="0.25">
      <c r="B21" s="94"/>
      <c r="C21" s="95"/>
      <c r="D21" s="95"/>
      <c r="E21" s="95"/>
      <c r="F21" s="95"/>
      <c r="G21" s="96"/>
      <c r="H21" s="92"/>
      <c r="I21" s="93"/>
      <c r="J21" s="92" t="str">
        <f t="shared" si="0"/>
        <v/>
      </c>
    </row>
    <row r="22" spans="2:10" ht="18.75" customHeight="1" x14ac:dyDescent="0.25">
      <c r="B22" s="94"/>
      <c r="C22" s="95"/>
      <c r="D22" s="95"/>
      <c r="E22" s="95"/>
      <c r="F22" s="95"/>
      <c r="G22" s="96"/>
      <c r="H22" s="92"/>
      <c r="I22" s="93"/>
      <c r="J22" s="92" t="str">
        <f t="shared" si="0"/>
        <v/>
      </c>
    </row>
    <row r="23" spans="2:10" ht="18.75" customHeight="1" x14ac:dyDescent="0.25">
      <c r="B23" s="94"/>
      <c r="C23" s="95"/>
      <c r="D23" s="95"/>
      <c r="E23" s="95"/>
      <c r="F23" s="95"/>
      <c r="G23" s="96"/>
      <c r="H23" s="92"/>
      <c r="I23" s="93"/>
      <c r="J23" s="92" t="str">
        <f t="shared" si="0"/>
        <v/>
      </c>
    </row>
    <row r="24" spans="2:10" ht="18.75" customHeight="1" x14ac:dyDescent="0.25">
      <c r="B24" s="94"/>
      <c r="C24" s="95"/>
      <c r="D24" s="95"/>
      <c r="E24" s="95"/>
      <c r="F24" s="95"/>
      <c r="G24" s="96"/>
      <c r="H24" s="92"/>
      <c r="I24" s="93"/>
      <c r="J24" s="92" t="str">
        <f t="shared" si="0"/>
        <v/>
      </c>
    </row>
    <row r="25" spans="2:10" ht="18.75" customHeight="1" x14ac:dyDescent="0.25">
      <c r="B25" s="94"/>
      <c r="C25" s="95"/>
      <c r="D25" s="95"/>
      <c r="E25" s="95"/>
      <c r="F25" s="95"/>
      <c r="G25" s="96"/>
      <c r="H25" s="92"/>
      <c r="I25" s="93"/>
      <c r="J25" s="92" t="str">
        <f t="shared" si="0"/>
        <v/>
      </c>
    </row>
    <row r="26" spans="2:10" ht="18.75" customHeight="1" x14ac:dyDescent="0.25">
      <c r="B26" s="94"/>
      <c r="C26" s="95"/>
      <c r="D26" s="95"/>
      <c r="E26" s="95"/>
      <c r="F26" s="95"/>
      <c r="G26" s="96"/>
      <c r="H26" s="92"/>
      <c r="I26" s="93"/>
      <c r="J26" s="92" t="str">
        <f t="shared" si="0"/>
        <v/>
      </c>
    </row>
    <row r="27" spans="2:10" ht="18.75" customHeight="1" x14ac:dyDescent="0.25">
      <c r="B27" s="94"/>
      <c r="C27" s="95"/>
      <c r="D27" s="95"/>
      <c r="E27" s="95"/>
      <c r="F27" s="95"/>
      <c r="G27" s="96"/>
      <c r="H27" s="92"/>
      <c r="I27" s="93"/>
      <c r="J27" s="92" t="str">
        <f t="shared" si="0"/>
        <v/>
      </c>
    </row>
    <row r="28" spans="2:10" ht="18.75" customHeight="1" x14ac:dyDescent="0.25">
      <c r="B28" s="94"/>
      <c r="C28" s="95"/>
      <c r="D28" s="95"/>
      <c r="E28" s="95"/>
      <c r="F28" s="95"/>
      <c r="G28" s="96"/>
      <c r="H28" s="92"/>
      <c r="I28" s="93"/>
      <c r="J28" s="92" t="str">
        <f t="shared" si="0"/>
        <v/>
      </c>
    </row>
    <row r="29" spans="2:10" ht="18.75" customHeight="1" x14ac:dyDescent="0.25">
      <c r="B29" s="94"/>
      <c r="C29" s="95"/>
      <c r="D29" s="95"/>
      <c r="E29" s="95"/>
      <c r="F29" s="95"/>
      <c r="G29" s="96"/>
      <c r="H29" s="92"/>
      <c r="I29" s="93"/>
      <c r="J29" s="92" t="str">
        <f t="shared" si="0"/>
        <v/>
      </c>
    </row>
    <row r="30" spans="2:10" ht="18.75" customHeight="1" x14ac:dyDescent="0.25">
      <c r="B30" s="94"/>
      <c r="C30" s="95"/>
      <c r="D30" s="95"/>
      <c r="E30" s="95"/>
      <c r="F30" s="95"/>
      <c r="G30" s="96"/>
      <c r="H30" s="92"/>
      <c r="I30" s="93"/>
      <c r="J30" s="92" t="str">
        <f t="shared" si="0"/>
        <v/>
      </c>
    </row>
    <row r="31" spans="2:10" ht="18.75" customHeight="1" x14ac:dyDescent="0.25">
      <c r="B31" s="94"/>
      <c r="C31" s="95"/>
      <c r="D31" s="95"/>
      <c r="E31" s="95"/>
      <c r="F31" s="95"/>
      <c r="G31" s="96"/>
      <c r="H31" s="92"/>
      <c r="I31" s="93"/>
      <c r="J31" s="92" t="str">
        <f t="shared" si="0"/>
        <v/>
      </c>
    </row>
    <row r="32" spans="2:10" ht="18.75" customHeight="1" x14ac:dyDescent="0.25">
      <c r="B32" s="94"/>
      <c r="C32" s="95"/>
      <c r="D32" s="95"/>
      <c r="E32" s="95"/>
      <c r="F32" s="95"/>
      <c r="G32" s="96"/>
      <c r="H32" s="92"/>
      <c r="I32" s="93"/>
      <c r="J32" s="92" t="str">
        <f t="shared" si="0"/>
        <v/>
      </c>
    </row>
    <row r="33" spans="2:10" ht="18.75" customHeight="1" x14ac:dyDescent="0.25">
      <c r="B33" s="94"/>
      <c r="C33" s="95"/>
      <c r="D33" s="95"/>
      <c r="E33" s="95"/>
      <c r="F33" s="95"/>
      <c r="G33" s="96"/>
      <c r="H33" s="92"/>
      <c r="I33" s="93"/>
      <c r="J33" s="92" t="str">
        <f t="shared" si="0"/>
        <v/>
      </c>
    </row>
    <row r="34" spans="2:10" ht="18.75" customHeight="1" x14ac:dyDescent="0.25">
      <c r="B34" s="94"/>
      <c r="C34" s="95"/>
      <c r="D34" s="95"/>
      <c r="E34" s="95"/>
      <c r="F34" s="95"/>
      <c r="G34" s="96"/>
      <c r="H34" s="92"/>
      <c r="I34" s="93"/>
      <c r="J34" s="92" t="str">
        <f t="shared" si="0"/>
        <v/>
      </c>
    </row>
    <row r="35" spans="2:10" ht="18.75" customHeight="1" x14ac:dyDescent="0.25">
      <c r="B35" s="94"/>
      <c r="C35" s="95"/>
      <c r="D35" s="95"/>
      <c r="E35" s="95"/>
      <c r="F35" s="95"/>
      <c r="G35" s="96"/>
      <c r="H35" s="92"/>
      <c r="I35" s="93"/>
      <c r="J35" s="92" t="str">
        <f t="shared" si="0"/>
        <v/>
      </c>
    </row>
    <row r="36" spans="2:10" ht="18.75" customHeight="1" x14ac:dyDescent="0.25">
      <c r="B36" s="94"/>
      <c r="C36" s="95"/>
      <c r="D36" s="95"/>
      <c r="E36" s="95"/>
      <c r="F36" s="95"/>
      <c r="G36" s="96"/>
      <c r="H36" s="92"/>
      <c r="I36" s="93"/>
      <c r="J36" s="92" t="str">
        <f t="shared" si="0"/>
        <v/>
      </c>
    </row>
    <row r="37" spans="2:10" ht="18.75" customHeight="1" x14ac:dyDescent="0.25">
      <c r="B37" s="94"/>
      <c r="C37" s="95"/>
      <c r="D37" s="95"/>
      <c r="E37" s="95"/>
      <c r="F37" s="95"/>
      <c r="G37" s="96"/>
      <c r="H37" s="92"/>
      <c r="I37" s="93"/>
      <c r="J37" s="92" t="str">
        <f t="shared" si="0"/>
        <v/>
      </c>
    </row>
    <row r="38" spans="2:10" ht="18.75" customHeight="1" x14ac:dyDescent="0.25">
      <c r="B38" s="94"/>
      <c r="C38" s="95"/>
      <c r="D38" s="95"/>
      <c r="E38" s="95"/>
      <c r="F38" s="95"/>
      <c r="G38" s="96"/>
      <c r="H38" s="92"/>
      <c r="I38" s="93"/>
      <c r="J38" s="92" t="str">
        <f t="shared" si="0"/>
        <v/>
      </c>
    </row>
    <row r="39" spans="2:10" ht="18.75" customHeight="1" x14ac:dyDescent="0.25">
      <c r="B39" s="94"/>
      <c r="C39" s="95"/>
      <c r="D39" s="95"/>
      <c r="E39" s="95"/>
      <c r="F39" s="95"/>
      <c r="G39" s="96"/>
      <c r="H39" s="92"/>
      <c r="I39" s="93"/>
      <c r="J39" s="92" t="str">
        <f t="shared" si="0"/>
        <v/>
      </c>
    </row>
    <row r="40" spans="2:10" ht="18.75" customHeight="1" x14ac:dyDescent="0.25">
      <c r="B40" s="94"/>
      <c r="C40" s="95"/>
      <c r="D40" s="95"/>
      <c r="E40" s="95"/>
      <c r="F40" s="95"/>
      <c r="G40" s="96"/>
      <c r="H40" s="92"/>
      <c r="I40" s="93"/>
      <c r="J40" s="92" t="str">
        <f t="shared" si="0"/>
        <v/>
      </c>
    </row>
    <row r="41" spans="2:10" ht="18.75" customHeight="1" x14ac:dyDescent="0.25">
      <c r="B41" s="94"/>
      <c r="C41" s="95"/>
      <c r="D41" s="95"/>
      <c r="E41" s="95"/>
      <c r="F41" s="95"/>
      <c r="G41" s="96"/>
      <c r="H41" s="92"/>
      <c r="I41" s="93"/>
      <c r="J41" s="92" t="str">
        <f t="shared" si="0"/>
        <v/>
      </c>
    </row>
    <row r="42" spans="2:10" ht="18.75" customHeight="1" x14ac:dyDescent="0.25">
      <c r="B42" s="94"/>
      <c r="C42" s="95"/>
      <c r="D42" s="95"/>
      <c r="E42" s="95"/>
      <c r="F42" s="95"/>
      <c r="G42" s="96"/>
      <c r="H42" s="92"/>
      <c r="I42" s="93"/>
      <c r="J42" s="92" t="str">
        <f t="shared" si="0"/>
        <v/>
      </c>
    </row>
    <row r="43" spans="2:10" ht="18.75" customHeight="1" x14ac:dyDescent="0.25">
      <c r="B43" s="94"/>
      <c r="C43" s="95"/>
      <c r="D43" s="95"/>
      <c r="E43" s="95"/>
      <c r="F43" s="95"/>
      <c r="G43" s="96"/>
      <c r="H43" s="92"/>
      <c r="I43" s="93"/>
      <c r="J43" s="92" t="str">
        <f t="shared" si="0"/>
        <v/>
      </c>
    </row>
    <row r="44" spans="2:10" ht="18.75" hidden="1" customHeight="1" x14ac:dyDescent="0.25">
      <c r="B44" s="94"/>
      <c r="C44" s="95"/>
      <c r="D44" s="95"/>
      <c r="E44" s="95"/>
      <c r="F44" s="95"/>
      <c r="G44" s="96"/>
      <c r="H44" s="92"/>
      <c r="I44" s="93"/>
      <c r="J44" s="92" t="str">
        <f t="shared" si="0"/>
        <v/>
      </c>
    </row>
    <row r="45" spans="2:10" ht="18.75" hidden="1" customHeight="1" x14ac:dyDescent="0.25">
      <c r="B45" s="94"/>
      <c r="C45" s="95"/>
      <c r="D45" s="95"/>
      <c r="E45" s="95"/>
      <c r="F45" s="95"/>
      <c r="G45" s="96"/>
      <c r="H45" s="92"/>
      <c r="I45" s="93"/>
      <c r="J45" s="92" t="str">
        <f t="shared" si="0"/>
        <v/>
      </c>
    </row>
    <row r="46" spans="2:10" ht="18.75" hidden="1" customHeight="1" x14ac:dyDescent="0.25">
      <c r="B46" s="94"/>
      <c r="C46" s="95"/>
      <c r="D46" s="95"/>
      <c r="E46" s="95"/>
      <c r="F46" s="95"/>
      <c r="G46" s="96"/>
      <c r="H46" s="92"/>
      <c r="I46" s="93"/>
      <c r="J46" s="92" t="str">
        <f t="shared" si="0"/>
        <v/>
      </c>
    </row>
    <row r="47" spans="2:10" ht="18.75" hidden="1" customHeight="1" x14ac:dyDescent="0.25">
      <c r="B47" s="94"/>
      <c r="C47" s="95"/>
      <c r="D47" s="95"/>
      <c r="E47" s="95"/>
      <c r="F47" s="95"/>
      <c r="G47" s="96"/>
      <c r="H47" s="92"/>
      <c r="I47" s="93"/>
      <c r="J47" s="92" t="str">
        <f t="shared" si="0"/>
        <v/>
      </c>
    </row>
    <row r="48" spans="2:10" ht="18.75" hidden="1" customHeight="1" x14ac:dyDescent="0.25">
      <c r="B48" s="94"/>
      <c r="C48" s="95"/>
      <c r="D48" s="95"/>
      <c r="E48" s="95"/>
      <c r="F48" s="95"/>
      <c r="G48" s="96"/>
      <c r="H48" s="92"/>
      <c r="I48" s="93"/>
      <c r="J48" s="92" t="str">
        <f t="shared" si="0"/>
        <v/>
      </c>
    </row>
    <row r="49" spans="2:10" ht="18.75" hidden="1" customHeight="1" x14ac:dyDescent="0.25">
      <c r="B49" s="94"/>
      <c r="C49" s="95"/>
      <c r="D49" s="95"/>
      <c r="E49" s="95"/>
      <c r="F49" s="95"/>
      <c r="G49" s="96"/>
      <c r="H49" s="92"/>
      <c r="I49" s="93"/>
      <c r="J49" s="92" t="str">
        <f t="shared" si="0"/>
        <v/>
      </c>
    </row>
    <row r="50" spans="2:10" ht="18.75" hidden="1" customHeight="1" x14ac:dyDescent="0.25">
      <c r="B50" s="115"/>
      <c r="C50" s="116"/>
      <c r="D50" s="116"/>
      <c r="E50" s="116"/>
      <c r="F50" s="116"/>
      <c r="G50" s="117"/>
      <c r="H50" s="92"/>
      <c r="I50" s="93"/>
      <c r="J50" s="92" t="str">
        <f t="shared" si="0"/>
        <v/>
      </c>
    </row>
    <row r="51" spans="2:10" ht="18.75" customHeight="1" x14ac:dyDescent="0.25">
      <c r="B51" s="121"/>
      <c r="C51" s="122"/>
      <c r="G51" s="123"/>
      <c r="H51" s="124"/>
      <c r="I51" s="125"/>
      <c r="J51" s="126" t="str">
        <f t="shared" si="0"/>
        <v/>
      </c>
    </row>
    <row r="52" spans="2:10" ht="18.75" customHeight="1" x14ac:dyDescent="0.25">
      <c r="B52" s="121"/>
      <c r="C52" s="122"/>
      <c r="G52" s="123"/>
      <c r="H52" s="124"/>
      <c r="I52" s="125"/>
      <c r="J52" s="126" t="str">
        <f t="shared" si="0"/>
        <v/>
      </c>
    </row>
    <row r="53" spans="2:10" ht="18.75" customHeight="1" x14ac:dyDescent="0.25">
      <c r="B53" s="121"/>
      <c r="C53" s="122"/>
      <c r="H53" s="124"/>
      <c r="I53" s="125"/>
      <c r="J53" s="126" t="str">
        <f t="shared" si="0"/>
        <v/>
      </c>
    </row>
    <row r="54" spans="2:10" x14ac:dyDescent="0.25">
      <c r="B54" s="121"/>
      <c r="C54" s="122"/>
      <c r="D54" s="127"/>
      <c r="E54" s="127"/>
      <c r="F54" s="127"/>
      <c r="G54" s="128"/>
      <c r="H54" s="124"/>
      <c r="I54" s="125"/>
      <c r="J54" s="126" t="str">
        <f t="shared" si="0"/>
        <v/>
      </c>
    </row>
    <row r="55" spans="2:10" x14ac:dyDescent="0.25">
      <c r="B55" s="121"/>
      <c r="C55" s="122"/>
      <c r="D55" s="127"/>
      <c r="E55" s="127"/>
      <c r="F55" s="127"/>
      <c r="G55" s="128"/>
      <c r="H55" s="124"/>
      <c r="I55" s="125"/>
      <c r="J55" s="126" t="str">
        <f t="shared" si="0"/>
        <v/>
      </c>
    </row>
    <row r="56" spans="2:10" x14ac:dyDescent="0.25">
      <c r="B56" s="121"/>
      <c r="C56" s="122"/>
      <c r="D56" s="127"/>
      <c r="E56" s="127"/>
      <c r="F56" s="127"/>
      <c r="G56" s="128"/>
      <c r="H56" s="124"/>
      <c r="I56" s="125"/>
      <c r="J56" s="126" t="str">
        <f t="shared" si="0"/>
        <v/>
      </c>
    </row>
    <row r="57" spans="2:10" x14ac:dyDescent="0.25">
      <c r="B57" s="121"/>
      <c r="C57" s="122"/>
      <c r="G57" s="123"/>
      <c r="H57" s="124"/>
      <c r="I57" s="125"/>
      <c r="J57" s="126" t="str">
        <f t="shared" si="0"/>
        <v/>
      </c>
    </row>
    <row r="58" spans="2:10" x14ac:dyDescent="0.25">
      <c r="B58" s="121"/>
      <c r="C58" s="122"/>
      <c r="G58" s="123"/>
      <c r="H58" s="124"/>
      <c r="I58" s="125"/>
      <c r="J58" s="126" t="str">
        <f t="shared" si="0"/>
        <v/>
      </c>
    </row>
    <row r="59" spans="2:10" ht="9.75" customHeight="1" x14ac:dyDescent="0.25">
      <c r="B59" s="121"/>
      <c r="C59" s="122"/>
      <c r="H59" s="124"/>
      <c r="I59" s="125"/>
      <c r="J59" s="126" t="str">
        <f t="shared" si="0"/>
        <v/>
      </c>
    </row>
    <row r="60" spans="2:10" x14ac:dyDescent="0.25">
      <c r="B60" s="121"/>
      <c r="C60" s="122"/>
      <c r="H60" s="124"/>
      <c r="I60" s="125"/>
      <c r="J60" s="126" t="str">
        <f t="shared" si="0"/>
        <v/>
      </c>
    </row>
    <row r="61" spans="2:10" x14ac:dyDescent="0.25">
      <c r="B61" s="121"/>
      <c r="C61" s="122"/>
      <c r="H61" s="124"/>
      <c r="I61" s="125"/>
      <c r="J61" s="126" t="str">
        <f t="shared" si="0"/>
        <v/>
      </c>
    </row>
    <row r="62" spans="2:10" x14ac:dyDescent="0.25">
      <c r="B62" s="121"/>
      <c r="C62" s="122"/>
      <c r="H62" s="124"/>
      <c r="I62" s="125"/>
      <c r="J62" s="126" t="str">
        <f t="shared" si="0"/>
        <v/>
      </c>
    </row>
    <row r="63" spans="2:10" x14ac:dyDescent="0.25">
      <c r="B63" s="121"/>
      <c r="C63" s="122"/>
      <c r="H63" s="124"/>
      <c r="I63" s="125"/>
      <c r="J63" s="126" t="str">
        <f t="shared" si="0"/>
        <v/>
      </c>
    </row>
    <row r="64" spans="2:10" x14ac:dyDescent="0.25">
      <c r="B64" s="121"/>
      <c r="H64" s="124"/>
      <c r="I64" s="125"/>
      <c r="J64" s="126" t="str">
        <f t="shared" si="0"/>
        <v/>
      </c>
    </row>
    <row r="65" spans="2:10" x14ac:dyDescent="0.25">
      <c r="B65" s="129" t="s">
        <v>117</v>
      </c>
      <c r="C65" s="130"/>
      <c r="H65" s="131"/>
      <c r="I65" s="125"/>
      <c r="J65" s="126" t="str">
        <f t="shared" si="0"/>
        <v/>
      </c>
    </row>
    <row r="66" spans="2:10" x14ac:dyDescent="0.25">
      <c r="B66" s="156" t="s">
        <v>21</v>
      </c>
      <c r="C66" s="157"/>
      <c r="D66" s="157"/>
      <c r="E66" s="157"/>
      <c r="F66" s="157"/>
      <c r="G66" s="158"/>
      <c r="H66" s="132"/>
      <c r="I66" s="133"/>
      <c r="J66" s="132" t="str">
        <f t="shared" si="0"/>
        <v/>
      </c>
    </row>
    <row r="67" spans="2:10" x14ac:dyDescent="0.25">
      <c r="H67" s="134"/>
      <c r="I67" s="138" t="s">
        <v>129</v>
      </c>
      <c r="J67" s="139">
        <v>10</v>
      </c>
    </row>
    <row r="68" spans="2:10" x14ac:dyDescent="0.25">
      <c r="B68" s="135" t="s">
        <v>118</v>
      </c>
      <c r="C68" s="136"/>
      <c r="D68" s="136"/>
      <c r="E68" s="137"/>
      <c r="H68" s="134"/>
      <c r="I68" s="138" t="s">
        <v>128</v>
      </c>
      <c r="J68" s="139">
        <v>12.25</v>
      </c>
    </row>
    <row r="69" spans="2:10" x14ac:dyDescent="0.25">
      <c r="B69" s="140" t="s">
        <v>119</v>
      </c>
      <c r="C69" s="141"/>
      <c r="D69" s="141" t="s">
        <v>13</v>
      </c>
      <c r="E69" s="142"/>
      <c r="H69" s="143" t="s">
        <v>120</v>
      </c>
      <c r="I69" s="144"/>
      <c r="J69" s="145">
        <f>SUM(J16:J50)+J68+J67</f>
        <v>54.89</v>
      </c>
    </row>
    <row r="70" spans="2:10" x14ac:dyDescent="0.25">
      <c r="H70" s="146"/>
      <c r="I70" s="147"/>
      <c r="J70" s="148"/>
    </row>
    <row r="71" spans="2:10" x14ac:dyDescent="0.25">
      <c r="D71" s="149"/>
      <c r="H71" s="150" t="s">
        <v>121</v>
      </c>
      <c r="I71" s="151"/>
      <c r="J71" s="152">
        <f>J69</f>
        <v>54.89</v>
      </c>
    </row>
    <row r="72" spans="2:10" x14ac:dyDescent="0.25">
      <c r="H72" s="153"/>
      <c r="I72" s="154"/>
      <c r="J72" s="155"/>
    </row>
  </sheetData>
  <mergeCells count="43">
    <mergeCell ref="B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B49:G49"/>
    <mergeCell ref="B50:G50"/>
    <mergeCell ref="B44:G44"/>
    <mergeCell ref="B45:G45"/>
    <mergeCell ref="B46:G46"/>
    <mergeCell ref="B47:G47"/>
    <mergeCell ref="B48:G48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B66:G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161925</xdr:rowOff>
                  </from>
                  <to>
                    <xdr:col>15</xdr:col>
                    <xdr:colOff>428625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66675</xdr:rowOff>
                  </from>
                  <to>
                    <xdr:col>15</xdr:col>
                    <xdr:colOff>438150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80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STOCK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2025-09-14T05:13:29Z</cp:lastPrinted>
  <dcterms:created xsi:type="dcterms:W3CDTF">2021-10-22T19:06:59Z</dcterms:created>
  <dcterms:modified xsi:type="dcterms:W3CDTF">2025-09-14T05:15:41Z</dcterms:modified>
  <cp:category/>
  <cp:contentStatus/>
</cp:coreProperties>
</file>