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CD4A9C0-1C02-42B9-8A67-5E5DC970B959}" xr6:coauthVersionLast="47" xr6:coauthVersionMax="47" xr10:uidLastSave="{00000000-0000-0000-0000-000000000000}"/>
  <bookViews>
    <workbookView xWindow="-120" yWindow="-120" windowWidth="29040" windowHeight="15840" activeTab="1" xr2:uid="{69B9233D-05A0-406D-8F01-EAFAAA377AF0}"/>
  </bookViews>
  <sheets>
    <sheet name="Base_données" sheetId="12" r:id="rId1"/>
    <sheet name="Stock" sheetId="18" r:id="rId2"/>
  </sheets>
  <definedNames>
    <definedName name="_xlnm._FilterDatabase" localSheetId="0" hidden="1">Base_données!$A$1:$F$108</definedName>
  </definedNames>
  <calcPr calcId="191028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8" l="1" a="1"/>
  <c r="I2" i="18"/>
  <c r="I3" i="18" a="1"/>
  <c r="I3" i="18"/>
  <c r="I4" i="18" a="1"/>
  <c r="I4" i="18"/>
  <c r="I5" i="18" a="1"/>
  <c r="I5" i="18"/>
  <c r="I6" i="18" a="1"/>
  <c r="I6" i="18"/>
  <c r="I7" i="18" a="1"/>
  <c r="I7" i="18"/>
  <c r="I8" i="18" a="1"/>
  <c r="I8" i="18"/>
  <c r="I9" i="18" a="1"/>
  <c r="I9" i="18"/>
  <c r="I10" i="18" a="1"/>
  <c r="I10" i="18"/>
  <c r="I11" i="18" a="1"/>
  <c r="I11" i="18"/>
  <c r="I12" i="18" a="1"/>
  <c r="I12" i="18"/>
  <c r="I13" i="18" a="1"/>
  <c r="I13" i="18"/>
  <c r="I14" i="18" a="1"/>
  <c r="I14" i="18"/>
  <c r="I15" i="18" a="1"/>
  <c r="I15" i="18"/>
  <c r="I16" i="18" a="1"/>
  <c r="I16" i="18"/>
  <c r="H2" i="18" a="1"/>
  <c r="H2" i="18"/>
  <c r="H3" i="18" a="1"/>
  <c r="H3" i="18"/>
  <c r="H4" i="18" a="1"/>
  <c r="H4" i="18"/>
  <c r="H5" i="18" a="1"/>
  <c r="H5" i="18"/>
  <c r="H6" i="18" a="1"/>
  <c r="H6" i="18"/>
  <c r="H7" i="18" a="1"/>
  <c r="H7" i="18"/>
  <c r="H8" i="18" a="1"/>
  <c r="H8" i="18"/>
  <c r="H9" i="18" a="1"/>
  <c r="H9" i="18"/>
  <c r="H10" i="18" a="1"/>
  <c r="H10" i="18"/>
  <c r="H11" i="18" a="1"/>
  <c r="H11" i="18"/>
  <c r="H12" i="18" a="1"/>
  <c r="H12" i="18"/>
  <c r="H13" i="18" a="1"/>
  <c r="H13" i="18"/>
  <c r="H14" i="18" a="1"/>
  <c r="H14" i="18"/>
  <c r="H15" i="18" a="1"/>
  <c r="H15" i="18"/>
  <c r="H16" i="18" a="1"/>
  <c r="H16" i="18"/>
  <c r="G2" i="18" a="1"/>
  <c r="G2" i="18"/>
  <c r="G3" i="18" a="1"/>
  <c r="G3" i="18"/>
  <c r="G4" i="18" a="1"/>
  <c r="G4" i="18"/>
  <c r="G5" i="18" a="1"/>
  <c r="G5" i="18"/>
  <c r="G6" i="18" a="1"/>
  <c r="G6" i="18"/>
  <c r="G7" i="18" a="1"/>
  <c r="G7" i="18"/>
  <c r="G8" i="18" a="1"/>
  <c r="G8" i="18"/>
  <c r="G9" i="18" a="1"/>
  <c r="G9" i="18"/>
  <c r="G10" i="18" a="1"/>
  <c r="G10" i="18"/>
  <c r="G11" i="18" a="1"/>
  <c r="G11" i="18"/>
  <c r="G12" i="18" a="1"/>
  <c r="G12" i="18"/>
  <c r="G13" i="18" a="1"/>
  <c r="G13" i="18"/>
  <c r="G14" i="18" a="1"/>
  <c r="G14" i="18"/>
  <c r="G15" i="18" a="1"/>
  <c r="G15" i="18"/>
  <c r="G16" i="18" a="1"/>
  <c r="G16" i="18"/>
  <c r="F2" i="18" a="1"/>
  <c r="F2" i="18"/>
  <c r="F3" i="18" a="1"/>
  <c r="F3" i="18"/>
  <c r="F4" i="18" a="1"/>
  <c r="F4" i="18"/>
  <c r="F5" i="18" a="1"/>
  <c r="F5" i="18"/>
  <c r="F6" i="18" a="1"/>
  <c r="F6" i="18"/>
  <c r="F7" i="18" a="1"/>
  <c r="F7" i="18"/>
  <c r="F8" i="18" a="1"/>
  <c r="F8" i="18"/>
  <c r="F9" i="18" a="1"/>
  <c r="F9" i="18"/>
  <c r="F10" i="18" a="1"/>
  <c r="F10" i="18"/>
  <c r="F11" i="18" a="1"/>
  <c r="F11" i="18"/>
  <c r="F12" i="18" a="1"/>
  <c r="F12" i="18"/>
  <c r="F13" i="18" a="1"/>
  <c r="F13" i="18"/>
  <c r="F14" i="18" a="1"/>
  <c r="F14" i="18"/>
  <c r="F15" i="18" a="1"/>
  <c r="F15" i="18"/>
  <c r="F16" i="18" a="1"/>
  <c r="F16" i="18"/>
  <c r="E2" i="18" a="1"/>
  <c r="E2" i="18"/>
  <c r="E3" i="18" a="1"/>
  <c r="E3" i="18"/>
  <c r="E4" i="18" a="1"/>
  <c r="E4" i="18"/>
  <c r="E5" i="18" a="1"/>
  <c r="E5" i="18"/>
  <c r="E6" i="18" a="1"/>
  <c r="E6" i="18"/>
  <c r="E7" i="18" a="1"/>
  <c r="E7" i="18"/>
  <c r="E8" i="18" a="1"/>
  <c r="E8" i="18"/>
  <c r="E9" i="18" a="1"/>
  <c r="E9" i="18"/>
  <c r="E10" i="18" a="1"/>
  <c r="E10" i="18"/>
  <c r="E11" i="18" a="1"/>
  <c r="E11" i="18"/>
  <c r="E12" i="18" a="1"/>
  <c r="E12" i="18"/>
  <c r="E13" i="18" a="1"/>
  <c r="E13" i="18"/>
  <c r="E14" i="18" a="1"/>
  <c r="E14" i="18"/>
  <c r="E15" i="18" a="1"/>
  <c r="E15" i="18"/>
  <c r="E16" i="18" a="1"/>
  <c r="E16" i="18"/>
  <c r="D2" i="18" a="1"/>
  <c r="D2" i="18"/>
  <c r="D3" i="18" a="1"/>
  <c r="D3" i="18"/>
  <c r="D4" i="18" a="1"/>
  <c r="D4" i="18"/>
  <c r="D5" i="18" a="1"/>
  <c r="D5" i="18"/>
  <c r="D6" i="18" a="1"/>
  <c r="D6" i="18"/>
  <c r="D7" i="18" a="1"/>
  <c r="D7" i="18"/>
  <c r="D8" i="18" a="1"/>
  <c r="D8" i="18"/>
  <c r="D9" i="18" a="1"/>
  <c r="D9" i="18"/>
  <c r="D10" i="18" a="1"/>
  <c r="D10" i="18"/>
  <c r="D11" i="18" a="1"/>
  <c r="D11" i="18"/>
  <c r="D12" i="18" a="1"/>
  <c r="D12" i="18"/>
  <c r="D13" i="18" a="1"/>
  <c r="D13" i="18"/>
  <c r="D14" i="18" a="1"/>
  <c r="D14" i="18"/>
  <c r="D15" i="18" a="1"/>
  <c r="D15" i="18"/>
  <c r="D16" i="18" a="1"/>
  <c r="D16" i="18"/>
  <c r="C1" i="18"/>
  <c r="C2" i="18" a="1"/>
  <c r="C2" i="18"/>
  <c r="C3" i="18" a="1"/>
  <c r="C3" i="18"/>
  <c r="C4" i="18" a="1"/>
  <c r="C4" i="18"/>
  <c r="C5" i="18" a="1"/>
  <c r="C5" i="18"/>
  <c r="C6" i="18" a="1"/>
  <c r="C6" i="18"/>
  <c r="C7" i="18" a="1"/>
  <c r="C7" i="18"/>
  <c r="C8" i="18" a="1"/>
  <c r="C8" i="18"/>
  <c r="C9" i="18" a="1"/>
  <c r="C9" i="18"/>
  <c r="C10" i="18" a="1"/>
  <c r="C10" i="18"/>
  <c r="C11" i="18" a="1"/>
  <c r="C11" i="18"/>
  <c r="C12" i="18" a="1"/>
  <c r="C12" i="18"/>
  <c r="C13" i="18" a="1"/>
  <c r="C13" i="18"/>
  <c r="C14" i="18" a="1"/>
  <c r="C14" i="18"/>
  <c r="C15" i="18" a="1"/>
  <c r="C15" i="18"/>
  <c r="C16" i="18" a="1"/>
  <c r="C16" i="1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Mathilde Daviot</author>
  </authors>
  <commentList>
    <comment ref="B1" authorId="0" shapeId="0" xr:uid="{3E997344-216A-4FB9-BFFB-E64E6126D954}">
      <text>
        <r>
          <rPr>
            <b/>
            <sz val="9"/>
            <color indexed="81"/>
            <rFont val="Tahoma"/>
            <family val="2"/>
          </rPr>
          <t>Mathilde :</t>
        </r>
        <r>
          <rPr>
            <sz val="9"/>
            <color indexed="81"/>
            <rFont val="Tahoma"/>
            <family val="2"/>
          </rPr>
          <t xml:space="preserve">
Notre inventaire</t>
        </r>
      </text>
    </comment>
    <comment ref="C1" authorId="0" shapeId="0" xr:uid="{13D9B88C-FDD7-4684-840C-C9C7E3E93C86}">
      <text>
        <r>
          <rPr>
            <b/>
            <sz val="9"/>
            <color indexed="81"/>
            <rFont val="Tahoma"/>
            <family val="2"/>
          </rPr>
          <t>Mathilde :</t>
        </r>
        <r>
          <rPr>
            <sz val="9"/>
            <color indexed="81"/>
            <rFont val="Tahoma"/>
            <family val="2"/>
          </rPr>
          <t xml:space="preserve">
Matériel sorti au JourJ (maintenant)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<sst xmlns="http://schemas.openxmlformats.org/spreadsheetml/2006/main" count="344" uniqueCount="33">
  <si>
    <t>Micro-ondes</t>
  </si>
  <si>
    <t>Jerrican 10L</t>
  </si>
  <si>
    <t>Cintres</t>
  </si>
  <si>
    <t>Savon</t>
  </si>
  <si>
    <t>Espace resto</t>
  </si>
  <si>
    <t>Jerrican 3L</t>
  </si>
  <si>
    <t>Loge</t>
  </si>
  <si>
    <t>Lieu</t>
  </si>
  <si>
    <t>Catering commun</t>
  </si>
  <si>
    <t>Cafetière</t>
  </si>
  <si>
    <t>Bouilloire</t>
  </si>
  <si>
    <t>Miroir petit</t>
  </si>
  <si>
    <t>Table à repasser</t>
  </si>
  <si>
    <t>Fer à repasser</t>
  </si>
  <si>
    <t>Grandes serviettes</t>
  </si>
  <si>
    <t>Petites serviettes</t>
  </si>
  <si>
    <t>Date montage</t>
  </si>
  <si>
    <t>Date démontage</t>
  </si>
  <si>
    <t>Percolateur</t>
  </si>
  <si>
    <t>Thermos pompe</t>
  </si>
  <si>
    <t>Miroir Psyché</t>
  </si>
  <si>
    <t>Portant</t>
  </si>
  <si>
    <t>Etat</t>
  </si>
  <si>
    <t>Matériel</t>
  </si>
  <si>
    <t>Sortie inventaire</t>
  </si>
  <si>
    <t>Prêt ville</t>
  </si>
  <si>
    <t>REFERENCE</t>
  </si>
  <si>
    <t>STOCK INITIAL</t>
  </si>
  <si>
    <t>Nombre</t>
  </si>
  <si>
    <t>Machine à laver</t>
  </si>
  <si>
    <t xml:space="preserve">Sèche linge </t>
  </si>
  <si>
    <t>Lampe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</si>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</sst>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ddd\ dd/mm/yy"/>
    <numFmt numFmtId="170" formatCode="dd/mm/yy\ 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wrapText="1"/>
    </xf>
    <xf numFmtId="0" fontId="0" fillId="0" borderId="2" xfId="0" applyBorder="1"/>
    <xf numFmtId="14" fontId="0" fillId="0" borderId="0" xfId="0" applyNumberFormat="1"/>
    <xf numFmtId="1" fontId="0" fillId="0" borderId="0" xfId="0" applyNumberFormat="1"/>
    <xf numFmtId="14" fontId="0" fillId="0" borderId="2" xfId="0" applyNumberFormat="1" applyBorder="1"/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6" fillId="0" borderId="2" xfId="0" applyFont="1" applyBorder="1"/>
    <xf numFmtId="0" fontId="6" fillId="0" borderId="0" xfId="0" applyFont="1"/>
    <xf numFmtId="0" fontId="0" fillId="3" borderId="0" xfId="0" applyFill="1"/>
    <xf numFmtId="0" fontId="0" fillId="0" borderId="1" xfId="0" applyBorder="1"/>
    <xf numFmtId="0" fontId="7" fillId="0" borderId="0" xfId="0" applyFont="1"/>
    <xf numFmtId="0" fontId="0" fillId="0" borderId="1" xfId="0" applyBorder="1" applyAlignment="1">
      <alignment wrapText="1"/>
    </xf>
    <xf numFmtId="0" fontId="0" fillId="0" borderId="3" xfId="0" applyBorder="1"/>
    <xf numFmtId="0" fontId="6" fillId="0" borderId="4" xfId="0" applyFont="1" applyBorder="1"/>
    <xf numFmtId="0" fontId="1" fillId="0" borderId="5" xfId="0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" fontId="1" fillId="0" borderId="6" xfId="0" applyNumberFormat="1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6" fillId="0" borderId="10" xfId="0" applyFont="1" applyBorder="1"/>
    <xf numFmtId="1" fontId="0" fillId="0" borderId="1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6" fillId="0" borderId="0" xfId="0" applyFont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left"/>
    </xf>
    <xf numFmtId="1" fontId="0" fillId="0" borderId="0" xfId="0" quotePrefix="1" applyNumberFormat="1" applyAlignment="1">
      <alignment horizontal="center"/>
    </xf>
    <xf numFmtId="168" fontId="0" fillId="0" borderId="1" xfId="0" applyNumberFormat="1" applyBorder="1"/>
    <xf numFmtId="168" fontId="0" fillId="0" borderId="9" xfId="0" applyNumberFormat="1" applyBorder="1"/>
    <xf numFmtId="168" fontId="3" fillId="0" borderId="0" xfId="0" applyNumberFormat="1" applyFont="1" applyAlignment="1">
      <alignment horizontal="center" vertical="center" wrapText="1"/>
    </xf>
    <xf numFmtId="170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2">
    <dxf>
      <numFmt numFmtId="168" formatCode="dddd\ dd/mm/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dddd\ dd/mm/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fgColor rgb="FF00B050"/>
        </patternFill>
      </fill>
    </dxf>
    <dxf>
      <font>
        <b/>
        <i val="0"/>
        <strike val="0"/>
        <color rgb="FF00B050"/>
      </font>
    </dxf>
  </dxfs>
  <tableStyles count="0" defaultTableStyle="TableStyleMedium2" defaultPivotStyle="PivotStyleLight16"/>
  <colors>
    <mruColors>
      <color rgb="FF92D050"/>
      <color rgb="FFFD3131"/>
      <color rgb="FFFF9999"/>
      <color rgb="FFED7D31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8756DE-8DEC-4DB6-90FA-9901DFA79780}" name="T_bd" displayName="T_bd" ref="A1:F108" totalsRowShown="0" headerRowBorderDxfId="7" tableBorderDxfId="8" totalsRowBorderDxfId="6">
  <sortState xmlns:xlrd2="http://schemas.microsoft.com/office/spreadsheetml/2017/richdata2" ref="A2:F108">
    <sortCondition ref="B1:B108"/>
  </sortState>
  <tableColumns count="6">
    <tableColumn id="1" xr3:uid="{A51A8F44-9FD6-4580-B6E5-F5C661F02A27}" name="Lieu" dataDxfId="5"/>
    <tableColumn id="2" xr3:uid="{3DDD89F4-4F11-4A66-A58B-83E99519D507}" name="Date montage" dataDxfId="1"/>
    <tableColumn id="3" xr3:uid="{34A753FC-6274-4314-968D-86BCCB7ED1CA}" name="Date démontage" dataDxfId="0"/>
    <tableColumn id="4" xr3:uid="{4D3A1941-3097-40CB-B09A-7CBA636587D1}" name="Matériel" dataDxfId="4"/>
    <tableColumn id="5" xr3:uid="{64DA0137-004D-4663-A5A1-DBAE5FB84EB2}" name="Nombre" dataDxfId="2"/>
    <tableColumn id="6" xr3:uid="{52A3DBC5-C69D-4435-B617-88D614D5E569}" name="Eta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079D0-3058-439E-9953-498126E231A0}">
  <dimension ref="A1:H337"/>
  <sheetViews>
    <sheetView workbookViewId="0">
      <selection activeCell="L12" sqref="L12"/>
    </sheetView>
  </sheetViews>
  <sheetFormatPr baseColWidth="10" defaultColWidth="10.7109375" defaultRowHeight="15" x14ac:dyDescent="0.25"/>
  <cols>
    <col min="1" max="1" width="16.7109375" bestFit="1" customWidth="1"/>
    <col min="2" max="2" width="18" style="3" bestFit="1" customWidth="1"/>
    <col min="3" max="3" width="17.85546875" style="3" customWidth="1"/>
    <col min="4" max="4" width="23.85546875" customWidth="1"/>
    <col min="5" max="5" width="10.85546875" style="6"/>
    <col min="6" max="6" width="15.85546875" style="9" bestFit="1" customWidth="1"/>
  </cols>
  <sheetData>
    <row r="1" spans="1:8" s="1" customFormat="1" x14ac:dyDescent="0.25">
      <c r="A1" s="16" t="s">
        <v>7</v>
      </c>
      <c r="B1" s="17" t="s">
        <v>16</v>
      </c>
      <c r="C1" s="17" t="s">
        <v>17</v>
      </c>
      <c r="D1" s="18" t="s">
        <v>23</v>
      </c>
      <c r="E1" s="19" t="s">
        <v>28</v>
      </c>
      <c r="F1" s="20" t="s">
        <v>22</v>
      </c>
    </row>
    <row r="2" spans="1:8" x14ac:dyDescent="0.25">
      <c r="A2" s="14" t="s">
        <v>6</v>
      </c>
      <c r="B2" s="32">
        <v>45896</v>
      </c>
      <c r="C2" s="32">
        <v>45897</v>
      </c>
      <c r="D2" s="11" t="s">
        <v>10</v>
      </c>
      <c r="E2" s="24">
        <v>3</v>
      </c>
      <c r="F2" s="15" t="s">
        <v>24</v>
      </c>
    </row>
    <row r="3" spans="1:8" x14ac:dyDescent="0.25">
      <c r="A3" s="14" t="s">
        <v>6</v>
      </c>
      <c r="B3" s="32">
        <v>45896</v>
      </c>
      <c r="C3" s="32">
        <v>45897</v>
      </c>
      <c r="D3" s="11" t="s">
        <v>9</v>
      </c>
      <c r="E3" s="24">
        <v>1</v>
      </c>
      <c r="F3" s="15" t="s">
        <v>24</v>
      </c>
    </row>
    <row r="4" spans="1:8" x14ac:dyDescent="0.25">
      <c r="A4" s="14" t="s">
        <v>6</v>
      </c>
      <c r="B4" s="32">
        <v>45896</v>
      </c>
      <c r="C4" s="32">
        <v>45897</v>
      </c>
      <c r="D4" s="11" t="s">
        <v>31</v>
      </c>
      <c r="E4" s="24">
        <v>1</v>
      </c>
      <c r="F4" s="15" t="s">
        <v>24</v>
      </c>
    </row>
    <row r="5" spans="1:8" x14ac:dyDescent="0.25">
      <c r="A5" s="14" t="s">
        <v>6</v>
      </c>
      <c r="B5" s="32">
        <v>45896</v>
      </c>
      <c r="C5" s="32">
        <v>45897</v>
      </c>
      <c r="D5" s="11" t="s">
        <v>11</v>
      </c>
      <c r="E5" s="24">
        <v>1</v>
      </c>
      <c r="F5" s="15" t="s">
        <v>24</v>
      </c>
    </row>
    <row r="6" spans="1:8" x14ac:dyDescent="0.25">
      <c r="A6" s="14" t="s">
        <v>6</v>
      </c>
      <c r="B6" s="32">
        <v>45895</v>
      </c>
      <c r="C6" s="32">
        <v>45898</v>
      </c>
      <c r="D6" s="11" t="s">
        <v>10</v>
      </c>
      <c r="E6" s="24">
        <v>1</v>
      </c>
      <c r="F6" s="15" t="s">
        <v>24</v>
      </c>
    </row>
    <row r="7" spans="1:8" x14ac:dyDescent="0.25">
      <c r="A7" s="14" t="s">
        <v>6</v>
      </c>
      <c r="B7" s="32">
        <v>45895</v>
      </c>
      <c r="C7" s="32">
        <v>45898</v>
      </c>
      <c r="D7" s="11" t="s">
        <v>9</v>
      </c>
      <c r="E7" s="24">
        <v>1</v>
      </c>
      <c r="F7" s="15" t="s">
        <v>24</v>
      </c>
    </row>
    <row r="8" spans="1:8" x14ac:dyDescent="0.25">
      <c r="A8" s="14" t="s">
        <v>6</v>
      </c>
      <c r="B8" s="32">
        <v>45895</v>
      </c>
      <c r="C8" s="32">
        <v>45898</v>
      </c>
      <c r="D8" s="11" t="s">
        <v>29</v>
      </c>
      <c r="E8" s="24">
        <v>1</v>
      </c>
      <c r="F8" s="15" t="s">
        <v>24</v>
      </c>
    </row>
    <row r="9" spans="1:8" x14ac:dyDescent="0.25">
      <c r="A9" s="14" t="s">
        <v>6</v>
      </c>
      <c r="B9" s="32">
        <v>45895</v>
      </c>
      <c r="C9" s="32">
        <v>45898</v>
      </c>
      <c r="D9" s="11" t="s">
        <v>30</v>
      </c>
      <c r="E9" s="24">
        <v>1</v>
      </c>
      <c r="F9" s="15" t="s">
        <v>24</v>
      </c>
    </row>
    <row r="10" spans="1:8" x14ac:dyDescent="0.25">
      <c r="A10" s="14" t="s">
        <v>6</v>
      </c>
      <c r="B10" s="32">
        <v>45895</v>
      </c>
      <c r="C10" s="32">
        <v>45898</v>
      </c>
      <c r="D10" s="11" t="s">
        <v>10</v>
      </c>
      <c r="E10" s="24">
        <v>1</v>
      </c>
      <c r="F10" s="15" t="s">
        <v>24</v>
      </c>
    </row>
    <row r="11" spans="1:8" x14ac:dyDescent="0.25">
      <c r="A11" s="14" t="s">
        <v>6</v>
      </c>
      <c r="B11" s="32">
        <v>45895</v>
      </c>
      <c r="C11" s="32">
        <v>45898</v>
      </c>
      <c r="D11" s="11" t="s">
        <v>9</v>
      </c>
      <c r="E11" s="24">
        <v>1</v>
      </c>
      <c r="F11" s="15" t="s">
        <v>24</v>
      </c>
      <c r="H11" s="12"/>
    </row>
    <row r="12" spans="1:8" x14ac:dyDescent="0.25">
      <c r="A12" s="14" t="s">
        <v>4</v>
      </c>
      <c r="B12" s="32">
        <v>45897</v>
      </c>
      <c r="C12" s="32">
        <v>45900</v>
      </c>
      <c r="D12" s="11" t="s">
        <v>18</v>
      </c>
      <c r="E12" s="24">
        <v>1</v>
      </c>
      <c r="F12" s="15" t="s">
        <v>25</v>
      </c>
    </row>
    <row r="13" spans="1:8" x14ac:dyDescent="0.25">
      <c r="A13" s="14" t="s">
        <v>4</v>
      </c>
      <c r="B13" s="32">
        <v>45895</v>
      </c>
      <c r="C13" s="32">
        <v>45898</v>
      </c>
      <c r="D13" s="11" t="s">
        <v>10</v>
      </c>
      <c r="E13" s="24">
        <v>1</v>
      </c>
      <c r="F13" s="15" t="s">
        <v>24</v>
      </c>
    </row>
    <row r="14" spans="1:8" x14ac:dyDescent="0.25">
      <c r="A14" s="14" t="s">
        <v>4</v>
      </c>
      <c r="B14" s="32">
        <v>45895</v>
      </c>
      <c r="C14" s="32">
        <v>45898</v>
      </c>
      <c r="D14" s="11" t="s">
        <v>0</v>
      </c>
      <c r="E14" s="24">
        <v>1</v>
      </c>
      <c r="F14" s="15" t="s">
        <v>24</v>
      </c>
    </row>
    <row r="15" spans="1:8" ht="30" x14ac:dyDescent="0.25">
      <c r="A15" s="14" t="s">
        <v>6</v>
      </c>
      <c r="B15" s="32">
        <v>45896</v>
      </c>
      <c r="C15" s="32">
        <v>45899</v>
      </c>
      <c r="D15" s="13" t="s">
        <v>14</v>
      </c>
      <c r="E15" s="24">
        <v>2</v>
      </c>
      <c r="F15" s="15" t="s">
        <v>24</v>
      </c>
    </row>
    <row r="16" spans="1:8" x14ac:dyDescent="0.25">
      <c r="A16" s="14" t="s">
        <v>6</v>
      </c>
      <c r="B16" s="32">
        <v>45896</v>
      </c>
      <c r="C16" s="32">
        <v>45899</v>
      </c>
      <c r="D16" s="11" t="s">
        <v>10</v>
      </c>
      <c r="E16" s="24">
        <v>1</v>
      </c>
      <c r="F16" s="15" t="s">
        <v>24</v>
      </c>
    </row>
    <row r="17" spans="1:6" x14ac:dyDescent="0.25">
      <c r="A17" s="14" t="s">
        <v>6</v>
      </c>
      <c r="B17" s="32">
        <v>45896</v>
      </c>
      <c r="C17" s="32">
        <v>45899</v>
      </c>
      <c r="D17" s="11" t="s">
        <v>9</v>
      </c>
      <c r="E17" s="24">
        <v>1</v>
      </c>
      <c r="F17" s="15" t="s">
        <v>24</v>
      </c>
    </row>
    <row r="18" spans="1:6" ht="30" x14ac:dyDescent="0.25">
      <c r="A18" s="14" t="s">
        <v>6</v>
      </c>
      <c r="B18" s="32">
        <v>45896</v>
      </c>
      <c r="C18" s="32">
        <v>45899</v>
      </c>
      <c r="D18" s="13" t="s">
        <v>14</v>
      </c>
      <c r="E18" s="24">
        <v>1</v>
      </c>
      <c r="F18" s="15" t="s">
        <v>24</v>
      </c>
    </row>
    <row r="19" spans="1:6" x14ac:dyDescent="0.25">
      <c r="A19" s="14" t="s">
        <v>8</v>
      </c>
      <c r="B19" s="32">
        <v>45897</v>
      </c>
      <c r="C19" s="32">
        <v>45899</v>
      </c>
      <c r="D19" s="11" t="s">
        <v>10</v>
      </c>
      <c r="E19" s="24">
        <v>1</v>
      </c>
      <c r="F19" s="15" t="s">
        <v>25</v>
      </c>
    </row>
    <row r="20" spans="1:6" x14ac:dyDescent="0.25">
      <c r="A20" s="14" t="s">
        <v>8</v>
      </c>
      <c r="B20" s="32">
        <v>45897</v>
      </c>
      <c r="C20" s="32">
        <v>45899</v>
      </c>
      <c r="D20" s="11" t="s">
        <v>10</v>
      </c>
      <c r="E20" s="24">
        <v>1</v>
      </c>
      <c r="F20" s="15" t="s">
        <v>25</v>
      </c>
    </row>
    <row r="21" spans="1:6" x14ac:dyDescent="0.25">
      <c r="A21" s="14" t="s">
        <v>6</v>
      </c>
      <c r="B21" s="32">
        <v>45896</v>
      </c>
      <c r="C21" s="32">
        <v>45899</v>
      </c>
      <c r="D21" s="11" t="s">
        <v>11</v>
      </c>
      <c r="E21" s="24">
        <v>3</v>
      </c>
      <c r="F21" s="15" t="s">
        <v>24</v>
      </c>
    </row>
    <row r="22" spans="1:6" x14ac:dyDescent="0.25">
      <c r="A22" s="14" t="s">
        <v>6</v>
      </c>
      <c r="B22" s="32">
        <v>45896</v>
      </c>
      <c r="C22" s="32">
        <v>45899</v>
      </c>
      <c r="D22" s="11" t="s">
        <v>11</v>
      </c>
      <c r="E22" s="24">
        <v>3</v>
      </c>
      <c r="F22" s="15" t="s">
        <v>24</v>
      </c>
    </row>
    <row r="23" spans="1:6" x14ac:dyDescent="0.25">
      <c r="A23" s="14" t="s">
        <v>6</v>
      </c>
      <c r="B23" s="32">
        <v>45895</v>
      </c>
      <c r="C23" s="32">
        <v>45897</v>
      </c>
      <c r="D23" s="11" t="s">
        <v>10</v>
      </c>
      <c r="E23" s="24">
        <v>1</v>
      </c>
      <c r="F23" s="15" t="s">
        <v>25</v>
      </c>
    </row>
    <row r="24" spans="1:6" x14ac:dyDescent="0.25">
      <c r="A24" s="14" t="s">
        <v>6</v>
      </c>
      <c r="B24" s="32">
        <v>45895</v>
      </c>
      <c r="C24" s="32">
        <v>45897</v>
      </c>
      <c r="D24" s="11" t="s">
        <v>10</v>
      </c>
      <c r="E24" s="24">
        <v>1</v>
      </c>
      <c r="F24" s="15" t="s">
        <v>25</v>
      </c>
    </row>
    <row r="25" spans="1:6" x14ac:dyDescent="0.25">
      <c r="A25" s="14" t="s">
        <v>4</v>
      </c>
      <c r="B25" s="32">
        <v>45895</v>
      </c>
      <c r="C25" s="32">
        <v>45897</v>
      </c>
      <c r="D25" s="11" t="s">
        <v>0</v>
      </c>
      <c r="E25" s="24">
        <v>1</v>
      </c>
      <c r="F25" s="15" t="s">
        <v>25</v>
      </c>
    </row>
    <row r="26" spans="1:6" x14ac:dyDescent="0.25">
      <c r="A26" s="14" t="s">
        <v>4</v>
      </c>
      <c r="B26" s="32">
        <v>45895</v>
      </c>
      <c r="C26" s="32">
        <v>45897</v>
      </c>
      <c r="D26" s="11" t="s">
        <v>18</v>
      </c>
      <c r="E26" s="24">
        <v>1</v>
      </c>
      <c r="F26" s="15" t="s">
        <v>25</v>
      </c>
    </row>
    <row r="27" spans="1:6" x14ac:dyDescent="0.25">
      <c r="A27" s="14" t="s">
        <v>4</v>
      </c>
      <c r="B27" s="32">
        <v>45895</v>
      </c>
      <c r="C27" s="32">
        <v>45897</v>
      </c>
      <c r="D27" s="11" t="s">
        <v>9</v>
      </c>
      <c r="E27" s="24">
        <v>1</v>
      </c>
      <c r="F27" s="15" t="s">
        <v>25</v>
      </c>
    </row>
    <row r="28" spans="1:6" x14ac:dyDescent="0.25">
      <c r="A28" s="14" t="s">
        <v>4</v>
      </c>
      <c r="B28" s="32">
        <v>45895</v>
      </c>
      <c r="C28" s="32">
        <v>45897</v>
      </c>
      <c r="D28" s="11" t="s">
        <v>10</v>
      </c>
      <c r="E28" s="24">
        <v>1</v>
      </c>
      <c r="F28" s="15" t="s">
        <v>25</v>
      </c>
    </row>
    <row r="29" spans="1:6" x14ac:dyDescent="0.25">
      <c r="A29" s="14" t="s">
        <v>6</v>
      </c>
      <c r="B29" s="32">
        <v>45895</v>
      </c>
      <c r="C29" s="32">
        <v>45896</v>
      </c>
      <c r="D29" s="11" t="s">
        <v>21</v>
      </c>
      <c r="E29" s="24">
        <v>1</v>
      </c>
      <c r="F29" s="15" t="s">
        <v>25</v>
      </c>
    </row>
    <row r="30" spans="1:6" x14ac:dyDescent="0.25">
      <c r="A30" s="14" t="s">
        <v>6</v>
      </c>
      <c r="B30" s="32">
        <v>45895</v>
      </c>
      <c r="C30" s="32">
        <v>45896</v>
      </c>
      <c r="D30" s="11" t="s">
        <v>2</v>
      </c>
      <c r="E30" s="24">
        <v>10</v>
      </c>
      <c r="F30" s="15" t="s">
        <v>25</v>
      </c>
    </row>
    <row r="31" spans="1:6" x14ac:dyDescent="0.25">
      <c r="A31" s="14" t="s">
        <v>6</v>
      </c>
      <c r="B31" s="32">
        <v>45896</v>
      </c>
      <c r="C31" s="32">
        <v>45899</v>
      </c>
      <c r="D31" s="11" t="s">
        <v>11</v>
      </c>
      <c r="E31" s="24">
        <v>3</v>
      </c>
      <c r="F31" s="15" t="s">
        <v>24</v>
      </c>
    </row>
    <row r="32" spans="1:6" x14ac:dyDescent="0.25">
      <c r="A32" s="14" t="s">
        <v>6</v>
      </c>
      <c r="B32" s="32">
        <v>45896</v>
      </c>
      <c r="C32" s="32">
        <v>45899</v>
      </c>
      <c r="D32" s="11" t="s">
        <v>10</v>
      </c>
      <c r="E32" s="24">
        <v>1</v>
      </c>
      <c r="F32" s="15" t="s">
        <v>24</v>
      </c>
    </row>
    <row r="33" spans="1:6" x14ac:dyDescent="0.25">
      <c r="A33" s="14" t="s">
        <v>6</v>
      </c>
      <c r="B33" s="32">
        <v>45896</v>
      </c>
      <c r="C33" s="32">
        <v>45899</v>
      </c>
      <c r="D33" s="11" t="s">
        <v>9</v>
      </c>
      <c r="E33" s="24">
        <v>1</v>
      </c>
      <c r="F33" s="15" t="s">
        <v>24</v>
      </c>
    </row>
    <row r="34" spans="1:6" x14ac:dyDescent="0.25">
      <c r="A34" s="14" t="s">
        <v>4</v>
      </c>
      <c r="B34" s="32">
        <v>45895</v>
      </c>
      <c r="C34" s="32">
        <v>45899</v>
      </c>
      <c r="D34" s="11" t="s">
        <v>18</v>
      </c>
      <c r="E34" s="24">
        <v>1</v>
      </c>
      <c r="F34" s="15" t="s">
        <v>25</v>
      </c>
    </row>
    <row r="35" spans="1:6" x14ac:dyDescent="0.25">
      <c r="A35" s="14" t="s">
        <v>4</v>
      </c>
      <c r="B35" s="32">
        <v>45895</v>
      </c>
      <c r="C35" s="32">
        <v>45899</v>
      </c>
      <c r="D35" s="11" t="s">
        <v>10</v>
      </c>
      <c r="E35" s="24">
        <v>1</v>
      </c>
      <c r="F35" s="15" t="s">
        <v>25</v>
      </c>
    </row>
    <row r="36" spans="1:6" x14ac:dyDescent="0.25">
      <c r="A36" s="14" t="s">
        <v>4</v>
      </c>
      <c r="B36" s="32">
        <v>45895</v>
      </c>
      <c r="C36" s="32">
        <v>45899</v>
      </c>
      <c r="D36" s="11" t="s">
        <v>0</v>
      </c>
      <c r="E36" s="24">
        <v>1</v>
      </c>
      <c r="F36" s="15" t="s">
        <v>25</v>
      </c>
    </row>
    <row r="37" spans="1:6" x14ac:dyDescent="0.25">
      <c r="A37" s="14" t="s">
        <v>6</v>
      </c>
      <c r="B37" s="32">
        <v>45896</v>
      </c>
      <c r="C37" s="32">
        <v>45899</v>
      </c>
      <c r="D37" s="11" t="s">
        <v>21</v>
      </c>
      <c r="E37" s="24">
        <v>2</v>
      </c>
      <c r="F37" s="15" t="s">
        <v>24</v>
      </c>
    </row>
    <row r="38" spans="1:6" x14ac:dyDescent="0.25">
      <c r="A38" s="14" t="s">
        <v>6</v>
      </c>
      <c r="B38" s="32">
        <v>45897</v>
      </c>
      <c r="C38" s="32">
        <v>45900</v>
      </c>
      <c r="D38" s="11" t="s">
        <v>2</v>
      </c>
      <c r="E38" s="24">
        <v>30</v>
      </c>
      <c r="F38" s="15" t="s">
        <v>24</v>
      </c>
    </row>
    <row r="39" spans="1:6" x14ac:dyDescent="0.25">
      <c r="A39" s="14" t="s">
        <v>6</v>
      </c>
      <c r="B39" s="32">
        <v>45897</v>
      </c>
      <c r="C39" s="32">
        <v>45900</v>
      </c>
      <c r="D39" s="11" t="s">
        <v>20</v>
      </c>
      <c r="E39" s="24">
        <v>1</v>
      </c>
      <c r="F39" s="15" t="s">
        <v>24</v>
      </c>
    </row>
    <row r="40" spans="1:6" x14ac:dyDescent="0.25">
      <c r="A40" s="14" t="s">
        <v>6</v>
      </c>
      <c r="B40" s="32">
        <v>45896</v>
      </c>
      <c r="C40" s="32">
        <v>45900</v>
      </c>
      <c r="D40" s="11" t="s">
        <v>10</v>
      </c>
      <c r="E40" s="24">
        <v>1</v>
      </c>
      <c r="F40" s="15" t="s">
        <v>25</v>
      </c>
    </row>
    <row r="41" spans="1:6" x14ac:dyDescent="0.25">
      <c r="A41" s="14" t="s">
        <v>6</v>
      </c>
      <c r="B41" s="32">
        <v>45896</v>
      </c>
      <c r="C41" s="32">
        <v>45900</v>
      </c>
      <c r="D41" s="11" t="s">
        <v>9</v>
      </c>
      <c r="E41" s="24">
        <v>2</v>
      </c>
      <c r="F41" s="15" t="s">
        <v>25</v>
      </c>
    </row>
    <row r="42" spans="1:6" x14ac:dyDescent="0.25">
      <c r="A42" s="14" t="s">
        <v>6</v>
      </c>
      <c r="B42" s="32">
        <v>45897</v>
      </c>
      <c r="C42" s="32">
        <v>45900</v>
      </c>
      <c r="D42" s="11" t="s">
        <v>19</v>
      </c>
      <c r="E42" s="24">
        <v>1</v>
      </c>
      <c r="F42" s="15" t="s">
        <v>24</v>
      </c>
    </row>
    <row r="43" spans="1:6" x14ac:dyDescent="0.25">
      <c r="A43" s="14" t="s">
        <v>4</v>
      </c>
      <c r="B43" s="32">
        <v>45896</v>
      </c>
      <c r="C43" s="32">
        <v>45897</v>
      </c>
      <c r="D43" s="11" t="s">
        <v>0</v>
      </c>
      <c r="E43" s="24">
        <v>1</v>
      </c>
      <c r="F43" s="15" t="s">
        <v>25</v>
      </c>
    </row>
    <row r="44" spans="1:6" x14ac:dyDescent="0.25">
      <c r="A44" s="14" t="s">
        <v>4</v>
      </c>
      <c r="B44" s="32">
        <v>45896</v>
      </c>
      <c r="C44" s="32">
        <v>45897</v>
      </c>
      <c r="D44" s="11" t="s">
        <v>18</v>
      </c>
      <c r="E44" s="24">
        <v>1</v>
      </c>
      <c r="F44" s="15" t="s">
        <v>25</v>
      </c>
    </row>
    <row r="45" spans="1:6" x14ac:dyDescent="0.25">
      <c r="A45" s="14" t="s">
        <v>4</v>
      </c>
      <c r="B45" s="32">
        <v>45896</v>
      </c>
      <c r="C45" s="32">
        <v>45897</v>
      </c>
      <c r="D45" s="11" t="s">
        <v>10</v>
      </c>
      <c r="E45" s="24">
        <v>1</v>
      </c>
      <c r="F45" s="15" t="s">
        <v>25</v>
      </c>
    </row>
    <row r="46" spans="1:6" x14ac:dyDescent="0.25">
      <c r="A46" s="14" t="s">
        <v>8</v>
      </c>
      <c r="B46" s="32">
        <v>45896</v>
      </c>
      <c r="C46" s="32">
        <v>45897</v>
      </c>
      <c r="D46" s="11" t="s">
        <v>9</v>
      </c>
      <c r="E46" s="24">
        <v>1</v>
      </c>
      <c r="F46" s="15" t="s">
        <v>25</v>
      </c>
    </row>
    <row r="47" spans="1:6" x14ac:dyDescent="0.25">
      <c r="A47" s="14" t="s">
        <v>8</v>
      </c>
      <c r="B47" s="32">
        <v>45896</v>
      </c>
      <c r="C47" s="32">
        <v>45897</v>
      </c>
      <c r="D47" s="11" t="s">
        <v>10</v>
      </c>
      <c r="E47" s="24">
        <v>1</v>
      </c>
      <c r="F47" s="15" t="s">
        <v>25</v>
      </c>
    </row>
    <row r="48" spans="1:6" x14ac:dyDescent="0.25">
      <c r="A48" s="14" t="s">
        <v>8</v>
      </c>
      <c r="B48" s="32">
        <v>45896</v>
      </c>
      <c r="C48" s="32">
        <v>45897</v>
      </c>
      <c r="D48" s="11" t="s">
        <v>18</v>
      </c>
      <c r="E48" s="24">
        <v>1</v>
      </c>
      <c r="F48" s="15" t="s">
        <v>25</v>
      </c>
    </row>
    <row r="49" spans="1:8" x14ac:dyDescent="0.25">
      <c r="A49" s="14" t="s">
        <v>6</v>
      </c>
      <c r="B49" s="32">
        <v>45896</v>
      </c>
      <c r="C49" s="32">
        <v>45897</v>
      </c>
      <c r="D49" s="11" t="s">
        <v>12</v>
      </c>
      <c r="E49" s="24">
        <v>1</v>
      </c>
      <c r="F49" s="15" t="s">
        <v>25</v>
      </c>
    </row>
    <row r="50" spans="1:8" x14ac:dyDescent="0.25">
      <c r="A50" s="14" t="s">
        <v>6</v>
      </c>
      <c r="B50" s="32">
        <v>45897</v>
      </c>
      <c r="C50" s="32">
        <v>45900</v>
      </c>
      <c r="D50" s="11" t="s">
        <v>13</v>
      </c>
      <c r="E50" s="24">
        <v>1</v>
      </c>
      <c r="F50" s="15" t="s">
        <v>24</v>
      </c>
    </row>
    <row r="51" spans="1:8" s="10" customFormat="1" ht="30" x14ac:dyDescent="0.25">
      <c r="A51" s="14" t="s">
        <v>6</v>
      </c>
      <c r="B51" s="32">
        <v>45897</v>
      </c>
      <c r="C51" s="32">
        <v>45900</v>
      </c>
      <c r="D51" s="13" t="s">
        <v>14</v>
      </c>
      <c r="E51" s="24">
        <v>3</v>
      </c>
      <c r="F51" s="15" t="s">
        <v>24</v>
      </c>
      <c r="G51"/>
      <c r="H51" s="1"/>
    </row>
    <row r="52" spans="1:8" s="10" customFormat="1" x14ac:dyDescent="0.25">
      <c r="A52" s="14" t="s">
        <v>6</v>
      </c>
      <c r="B52" s="32">
        <v>45897</v>
      </c>
      <c r="C52" s="32">
        <v>45900</v>
      </c>
      <c r="D52" s="11" t="s">
        <v>11</v>
      </c>
      <c r="E52" s="24">
        <v>4</v>
      </c>
      <c r="F52" s="15" t="s">
        <v>24</v>
      </c>
      <c r="G52"/>
      <c r="H52"/>
    </row>
    <row r="53" spans="1:8" s="10" customFormat="1" x14ac:dyDescent="0.25">
      <c r="A53" s="14" t="s">
        <v>6</v>
      </c>
      <c r="B53" s="32">
        <v>45897</v>
      </c>
      <c r="C53" s="32">
        <v>45900</v>
      </c>
      <c r="D53" s="11" t="s">
        <v>13</v>
      </c>
      <c r="E53" s="24">
        <v>1</v>
      </c>
      <c r="F53" s="15" t="s">
        <v>24</v>
      </c>
      <c r="G53"/>
      <c r="H53" t="s">
        <v>32</v>
      </c>
    </row>
    <row r="54" spans="1:8" s="10" customFormat="1" x14ac:dyDescent="0.25">
      <c r="A54" s="14" t="s">
        <v>6</v>
      </c>
      <c r="B54" s="32">
        <v>45897</v>
      </c>
      <c r="C54" s="32">
        <v>45900</v>
      </c>
      <c r="D54" s="11" t="s">
        <v>12</v>
      </c>
      <c r="E54" s="24">
        <v>1</v>
      </c>
      <c r="F54" s="15" t="s">
        <v>24</v>
      </c>
      <c r="G54"/>
      <c r="H54"/>
    </row>
    <row r="55" spans="1:8" s="10" customFormat="1" x14ac:dyDescent="0.25">
      <c r="A55" s="14" t="s">
        <v>6</v>
      </c>
      <c r="B55" s="32">
        <v>45895</v>
      </c>
      <c r="C55" s="32">
        <v>45897</v>
      </c>
      <c r="D55" s="11" t="s">
        <v>20</v>
      </c>
      <c r="E55" s="24">
        <v>1</v>
      </c>
      <c r="F55" s="15" t="s">
        <v>24</v>
      </c>
      <c r="G55"/>
      <c r="H55"/>
    </row>
    <row r="56" spans="1:8" x14ac:dyDescent="0.25">
      <c r="A56" s="14" t="s">
        <v>6</v>
      </c>
      <c r="B56" s="32">
        <v>45895</v>
      </c>
      <c r="C56" s="32">
        <v>45897</v>
      </c>
      <c r="D56" s="11" t="s">
        <v>3</v>
      </c>
      <c r="E56" s="24">
        <v>1</v>
      </c>
      <c r="F56" s="15" t="s">
        <v>24</v>
      </c>
    </row>
    <row r="57" spans="1:8" x14ac:dyDescent="0.25">
      <c r="A57" s="14" t="s">
        <v>6</v>
      </c>
      <c r="B57" s="32">
        <v>45895</v>
      </c>
      <c r="C57" s="32">
        <v>45897</v>
      </c>
      <c r="D57" s="11" t="s">
        <v>3</v>
      </c>
      <c r="E57" s="24">
        <v>1</v>
      </c>
      <c r="F57" s="15" t="s">
        <v>24</v>
      </c>
    </row>
    <row r="58" spans="1:8" ht="30" x14ac:dyDescent="0.25">
      <c r="A58" s="14" t="s">
        <v>6</v>
      </c>
      <c r="B58" s="32">
        <v>45895</v>
      </c>
      <c r="C58" s="32">
        <v>45897</v>
      </c>
      <c r="D58" s="13" t="s">
        <v>14</v>
      </c>
      <c r="E58" s="24">
        <v>2</v>
      </c>
      <c r="F58" s="15" t="s">
        <v>24</v>
      </c>
    </row>
    <row r="59" spans="1:8" x14ac:dyDescent="0.25">
      <c r="A59" s="14" t="s">
        <v>6</v>
      </c>
      <c r="B59" s="32">
        <v>45895</v>
      </c>
      <c r="C59" s="32">
        <v>45897</v>
      </c>
      <c r="D59" s="11" t="s">
        <v>11</v>
      </c>
      <c r="E59" s="24">
        <v>4</v>
      </c>
      <c r="F59" s="15" t="s">
        <v>24</v>
      </c>
    </row>
    <row r="60" spans="1:8" s="10" customFormat="1" x14ac:dyDescent="0.25">
      <c r="A60" s="14" t="s">
        <v>6</v>
      </c>
      <c r="B60" s="32">
        <v>45895</v>
      </c>
      <c r="C60" s="32">
        <v>45897</v>
      </c>
      <c r="D60" s="11" t="s">
        <v>20</v>
      </c>
      <c r="E60" s="24">
        <v>1</v>
      </c>
      <c r="F60" s="15" t="s">
        <v>24</v>
      </c>
      <c r="G60"/>
      <c r="H60"/>
    </row>
    <row r="61" spans="1:8" s="10" customFormat="1" x14ac:dyDescent="0.25">
      <c r="A61" s="14" t="s">
        <v>6</v>
      </c>
      <c r="B61" s="32">
        <v>45896</v>
      </c>
      <c r="C61" s="32">
        <v>45897</v>
      </c>
      <c r="D61" s="11" t="s">
        <v>13</v>
      </c>
      <c r="E61" s="24">
        <v>1</v>
      </c>
      <c r="F61" s="15" t="s">
        <v>25</v>
      </c>
      <c r="G61"/>
      <c r="H61"/>
    </row>
    <row r="62" spans="1:8" x14ac:dyDescent="0.25">
      <c r="A62" s="14" t="s">
        <v>6</v>
      </c>
      <c r="B62" s="32">
        <v>45896</v>
      </c>
      <c r="C62" s="32">
        <v>45897</v>
      </c>
      <c r="D62" s="11" t="s">
        <v>12</v>
      </c>
      <c r="E62" s="24">
        <v>1</v>
      </c>
      <c r="F62" s="15" t="s">
        <v>25</v>
      </c>
    </row>
    <row r="63" spans="1:8" x14ac:dyDescent="0.25">
      <c r="A63" s="14" t="s">
        <v>8</v>
      </c>
      <c r="B63" s="32">
        <v>45896</v>
      </c>
      <c r="C63" s="32">
        <v>45897</v>
      </c>
      <c r="D63" s="11" t="s">
        <v>10</v>
      </c>
      <c r="E63" s="24">
        <v>1</v>
      </c>
      <c r="F63" s="15" t="s">
        <v>25</v>
      </c>
    </row>
    <row r="64" spans="1:8" x14ac:dyDescent="0.25">
      <c r="A64" s="14" t="s">
        <v>8</v>
      </c>
      <c r="B64" s="32">
        <v>45896</v>
      </c>
      <c r="C64" s="32">
        <v>45897</v>
      </c>
      <c r="D64" s="11" t="s">
        <v>9</v>
      </c>
      <c r="E64" s="24">
        <v>1</v>
      </c>
      <c r="F64" s="15" t="s">
        <v>25</v>
      </c>
    </row>
    <row r="65" spans="1:6" x14ac:dyDescent="0.25">
      <c r="A65" s="14" t="s">
        <v>4</v>
      </c>
      <c r="B65" s="32">
        <v>45897</v>
      </c>
      <c r="C65" s="32">
        <v>45892</v>
      </c>
      <c r="D65" s="11" t="s">
        <v>0</v>
      </c>
      <c r="E65" s="24">
        <v>1</v>
      </c>
      <c r="F65" s="15" t="s">
        <v>24</v>
      </c>
    </row>
    <row r="66" spans="1:6" x14ac:dyDescent="0.25">
      <c r="A66" s="14" t="s">
        <v>4</v>
      </c>
      <c r="B66" s="32">
        <v>45896</v>
      </c>
      <c r="C66" s="32">
        <v>45897</v>
      </c>
      <c r="D66" s="11" t="s">
        <v>18</v>
      </c>
      <c r="E66" s="24">
        <v>1</v>
      </c>
      <c r="F66" s="15" t="s">
        <v>25</v>
      </c>
    </row>
    <row r="67" spans="1:6" x14ac:dyDescent="0.25">
      <c r="A67" s="14" t="s">
        <v>4</v>
      </c>
      <c r="B67" s="32">
        <v>45896</v>
      </c>
      <c r="C67" s="32">
        <v>45897</v>
      </c>
      <c r="D67" s="11" t="s">
        <v>10</v>
      </c>
      <c r="E67" s="24">
        <v>1</v>
      </c>
      <c r="F67" s="15" t="s">
        <v>25</v>
      </c>
    </row>
    <row r="68" spans="1:6" x14ac:dyDescent="0.25">
      <c r="A68" s="14" t="s">
        <v>6</v>
      </c>
      <c r="B68" s="32">
        <v>45897</v>
      </c>
      <c r="C68" s="32">
        <v>45892</v>
      </c>
      <c r="D68" s="11" t="s">
        <v>10</v>
      </c>
      <c r="E68" s="24">
        <v>1</v>
      </c>
      <c r="F68" s="15" t="s">
        <v>24</v>
      </c>
    </row>
    <row r="69" spans="1:6" x14ac:dyDescent="0.25">
      <c r="A69" s="14" t="s">
        <v>6</v>
      </c>
      <c r="B69" s="32">
        <v>45897</v>
      </c>
      <c r="C69" s="32">
        <v>45892</v>
      </c>
      <c r="D69" s="11" t="s">
        <v>9</v>
      </c>
      <c r="E69" s="24">
        <v>1</v>
      </c>
      <c r="F69" s="15" t="s">
        <v>24</v>
      </c>
    </row>
    <row r="70" spans="1:6" x14ac:dyDescent="0.25">
      <c r="A70" s="14" t="s">
        <v>6</v>
      </c>
      <c r="B70" s="32">
        <v>45897</v>
      </c>
      <c r="C70" s="32">
        <v>45892</v>
      </c>
      <c r="D70" s="11" t="s">
        <v>29</v>
      </c>
      <c r="E70" s="24">
        <v>1</v>
      </c>
      <c r="F70" s="15" t="s">
        <v>24</v>
      </c>
    </row>
    <row r="71" spans="1:6" x14ac:dyDescent="0.25">
      <c r="A71" s="14" t="s">
        <v>6</v>
      </c>
      <c r="B71" s="32">
        <v>45897</v>
      </c>
      <c r="C71" s="32">
        <v>45892</v>
      </c>
      <c r="D71" s="11" t="s">
        <v>11</v>
      </c>
      <c r="E71" s="24">
        <v>1</v>
      </c>
      <c r="F71" s="15" t="s">
        <v>24</v>
      </c>
    </row>
    <row r="72" spans="1:6" x14ac:dyDescent="0.25">
      <c r="A72" s="14" t="s">
        <v>6</v>
      </c>
      <c r="B72" s="32">
        <v>45896</v>
      </c>
      <c r="C72" s="32">
        <v>45897</v>
      </c>
      <c r="D72" s="11" t="s">
        <v>10</v>
      </c>
      <c r="E72" s="24">
        <v>1</v>
      </c>
      <c r="F72" s="15" t="s">
        <v>25</v>
      </c>
    </row>
    <row r="73" spans="1:6" x14ac:dyDescent="0.25">
      <c r="A73" s="14" t="s">
        <v>6</v>
      </c>
      <c r="B73" s="32">
        <v>45896</v>
      </c>
      <c r="C73" s="32">
        <v>45897</v>
      </c>
      <c r="D73" s="11" t="s">
        <v>9</v>
      </c>
      <c r="E73" s="24">
        <v>1</v>
      </c>
      <c r="F73" s="15" t="s">
        <v>25</v>
      </c>
    </row>
    <row r="74" spans="1:6" x14ac:dyDescent="0.25">
      <c r="A74" s="14" t="s">
        <v>6</v>
      </c>
      <c r="B74" s="32">
        <v>45896</v>
      </c>
      <c r="C74" s="32">
        <v>45897</v>
      </c>
      <c r="D74" s="11" t="s">
        <v>11</v>
      </c>
      <c r="E74" s="24">
        <v>4</v>
      </c>
      <c r="F74" s="15" t="s">
        <v>24</v>
      </c>
    </row>
    <row r="75" spans="1:6" x14ac:dyDescent="0.25">
      <c r="A75" s="14" t="s">
        <v>6</v>
      </c>
      <c r="B75" s="32">
        <v>45896</v>
      </c>
      <c r="C75" s="32">
        <v>45897</v>
      </c>
      <c r="D75" s="11" t="s">
        <v>10</v>
      </c>
      <c r="E75" s="24">
        <v>1</v>
      </c>
      <c r="F75" s="15" t="s">
        <v>24</v>
      </c>
    </row>
    <row r="76" spans="1:6" x14ac:dyDescent="0.25">
      <c r="A76" s="14" t="s">
        <v>6</v>
      </c>
      <c r="B76" s="32">
        <v>45896</v>
      </c>
      <c r="C76" s="32">
        <v>45897</v>
      </c>
      <c r="D76" s="11" t="s">
        <v>9</v>
      </c>
      <c r="E76" s="24">
        <v>1</v>
      </c>
      <c r="F76" s="15" t="s">
        <v>24</v>
      </c>
    </row>
    <row r="77" spans="1:6" x14ac:dyDescent="0.25">
      <c r="A77" s="14" t="s">
        <v>6</v>
      </c>
      <c r="B77" s="32">
        <v>45896</v>
      </c>
      <c r="C77" s="32">
        <v>45897</v>
      </c>
      <c r="D77" s="11" t="s">
        <v>20</v>
      </c>
      <c r="E77" s="24">
        <v>1</v>
      </c>
      <c r="F77" s="15"/>
    </row>
    <row r="78" spans="1:6" x14ac:dyDescent="0.25">
      <c r="A78" s="14" t="s">
        <v>6</v>
      </c>
      <c r="B78" s="32">
        <v>45896</v>
      </c>
      <c r="C78" s="32">
        <v>45897</v>
      </c>
      <c r="D78" s="11" t="s">
        <v>29</v>
      </c>
      <c r="E78" s="24">
        <v>1</v>
      </c>
      <c r="F78" s="15" t="s">
        <v>24</v>
      </c>
    </row>
    <row r="79" spans="1:6" x14ac:dyDescent="0.25">
      <c r="A79" s="14" t="s">
        <v>6</v>
      </c>
      <c r="B79" s="32">
        <v>45896</v>
      </c>
      <c r="C79" s="32">
        <v>45897</v>
      </c>
      <c r="D79" s="11" t="s">
        <v>11</v>
      </c>
      <c r="E79" s="24">
        <v>4</v>
      </c>
      <c r="F79" s="15" t="s">
        <v>24</v>
      </c>
    </row>
    <row r="80" spans="1:6" x14ac:dyDescent="0.25">
      <c r="A80" s="14" t="s">
        <v>4</v>
      </c>
      <c r="B80" s="32">
        <v>45898</v>
      </c>
      <c r="C80" s="32">
        <v>45899</v>
      </c>
      <c r="D80" s="11" t="s">
        <v>18</v>
      </c>
      <c r="E80" s="24">
        <v>1</v>
      </c>
      <c r="F80" s="15" t="s">
        <v>25</v>
      </c>
    </row>
    <row r="81" spans="1:8" x14ac:dyDescent="0.25">
      <c r="A81" s="14" t="s">
        <v>4</v>
      </c>
      <c r="B81" s="32">
        <v>45898</v>
      </c>
      <c r="C81" s="32">
        <v>45899</v>
      </c>
      <c r="D81" s="11" t="s">
        <v>9</v>
      </c>
      <c r="E81" s="24">
        <v>1</v>
      </c>
      <c r="F81" s="15" t="s">
        <v>25</v>
      </c>
    </row>
    <row r="82" spans="1:8" x14ac:dyDescent="0.25">
      <c r="A82" s="14" t="s">
        <v>4</v>
      </c>
      <c r="B82" s="32">
        <v>45898</v>
      </c>
      <c r="C82" s="32">
        <v>45899</v>
      </c>
      <c r="D82" s="11" t="s">
        <v>10</v>
      </c>
      <c r="E82" s="24">
        <v>1</v>
      </c>
      <c r="F82" s="15" t="s">
        <v>25</v>
      </c>
    </row>
    <row r="83" spans="1:8" x14ac:dyDescent="0.25">
      <c r="A83" s="14" t="s">
        <v>4</v>
      </c>
      <c r="B83" s="32">
        <v>45898</v>
      </c>
      <c r="C83" s="32">
        <v>45899</v>
      </c>
      <c r="D83" s="11" t="s">
        <v>0</v>
      </c>
      <c r="E83" s="24">
        <v>1</v>
      </c>
      <c r="F83" s="15" t="s">
        <v>25</v>
      </c>
    </row>
    <row r="84" spans="1:8" x14ac:dyDescent="0.25">
      <c r="A84" s="14" t="s">
        <v>6</v>
      </c>
      <c r="B84" s="32">
        <v>45898</v>
      </c>
      <c r="C84" s="32">
        <v>45899</v>
      </c>
      <c r="D84" s="11" t="s">
        <v>10</v>
      </c>
      <c r="E84" s="24">
        <v>1</v>
      </c>
      <c r="F84" s="15" t="s">
        <v>24</v>
      </c>
    </row>
    <row r="85" spans="1:8" x14ac:dyDescent="0.25">
      <c r="A85" s="14" t="s">
        <v>6</v>
      </c>
      <c r="B85" s="32">
        <v>45898</v>
      </c>
      <c r="C85" s="32">
        <v>45899</v>
      </c>
      <c r="D85" s="11" t="s">
        <v>9</v>
      </c>
      <c r="E85" s="24">
        <v>1</v>
      </c>
      <c r="F85" s="15" t="s">
        <v>24</v>
      </c>
    </row>
    <row r="86" spans="1:8" x14ac:dyDescent="0.25">
      <c r="A86" s="14" t="s">
        <v>6</v>
      </c>
      <c r="B86" s="32">
        <v>45898</v>
      </c>
      <c r="C86" s="32">
        <v>45899</v>
      </c>
      <c r="D86" s="11" t="s">
        <v>9</v>
      </c>
      <c r="E86" s="24">
        <v>1</v>
      </c>
      <c r="F86" s="15" t="s">
        <v>24</v>
      </c>
    </row>
    <row r="87" spans="1:8" x14ac:dyDescent="0.25">
      <c r="A87" s="14" t="s">
        <v>6</v>
      </c>
      <c r="B87" s="32">
        <v>45898</v>
      </c>
      <c r="C87" s="32">
        <v>45899</v>
      </c>
      <c r="D87" s="11" t="s">
        <v>10</v>
      </c>
      <c r="E87" s="24">
        <v>1</v>
      </c>
      <c r="F87" s="15" t="s">
        <v>24</v>
      </c>
    </row>
    <row r="88" spans="1:8" x14ac:dyDescent="0.25">
      <c r="A88" s="14" t="s">
        <v>4</v>
      </c>
      <c r="B88" s="32">
        <v>45898</v>
      </c>
      <c r="C88" s="32">
        <v>45899</v>
      </c>
      <c r="D88" s="11" t="s">
        <v>10</v>
      </c>
      <c r="E88" s="24">
        <v>1</v>
      </c>
      <c r="F88" s="15" t="s">
        <v>24</v>
      </c>
    </row>
    <row r="89" spans="1:8" x14ac:dyDescent="0.25">
      <c r="A89" s="14" t="s">
        <v>4</v>
      </c>
      <c r="B89" s="32">
        <v>45898</v>
      </c>
      <c r="C89" s="32">
        <v>45899</v>
      </c>
      <c r="D89" s="11" t="s">
        <v>9</v>
      </c>
      <c r="E89" s="24">
        <v>1</v>
      </c>
      <c r="F89" s="15" t="s">
        <v>24</v>
      </c>
      <c r="H89" s="1"/>
    </row>
    <row r="90" spans="1:8" x14ac:dyDescent="0.25">
      <c r="A90" s="14" t="s">
        <v>4</v>
      </c>
      <c r="B90" s="32">
        <v>45898</v>
      </c>
      <c r="C90" s="32">
        <v>45899</v>
      </c>
      <c r="D90" s="11" t="s">
        <v>18</v>
      </c>
      <c r="E90" s="24">
        <v>1</v>
      </c>
      <c r="F90" s="15" t="s">
        <v>25</v>
      </c>
    </row>
    <row r="91" spans="1:8" x14ac:dyDescent="0.25">
      <c r="A91" s="14" t="s">
        <v>4</v>
      </c>
      <c r="B91" s="32">
        <v>45898</v>
      </c>
      <c r="C91" s="32">
        <v>45899</v>
      </c>
      <c r="D91" s="11" t="s">
        <v>0</v>
      </c>
      <c r="E91" s="24">
        <v>1</v>
      </c>
      <c r="F91" s="15" t="s">
        <v>25</v>
      </c>
    </row>
    <row r="92" spans="1:8" x14ac:dyDescent="0.25">
      <c r="A92" s="14" t="s">
        <v>6</v>
      </c>
      <c r="B92" s="32">
        <v>45898</v>
      </c>
      <c r="C92" s="32">
        <v>45899</v>
      </c>
      <c r="D92" s="11" t="s">
        <v>21</v>
      </c>
      <c r="E92" s="24">
        <v>1</v>
      </c>
      <c r="F92" s="15" t="s">
        <v>25</v>
      </c>
    </row>
    <row r="93" spans="1:8" x14ac:dyDescent="0.25">
      <c r="A93" s="14" t="s">
        <v>6</v>
      </c>
      <c r="B93" s="32">
        <v>45898</v>
      </c>
      <c r="C93" s="32">
        <v>45899</v>
      </c>
      <c r="D93" s="11" t="s">
        <v>2</v>
      </c>
      <c r="E93" s="24">
        <v>20</v>
      </c>
      <c r="F93" s="15" t="s">
        <v>25</v>
      </c>
    </row>
    <row r="94" spans="1:8" x14ac:dyDescent="0.25">
      <c r="A94" s="14" t="s">
        <v>6</v>
      </c>
      <c r="B94" s="32">
        <v>45898</v>
      </c>
      <c r="C94" s="32">
        <v>45899</v>
      </c>
      <c r="D94" s="11" t="s">
        <v>12</v>
      </c>
      <c r="E94" s="24">
        <v>1</v>
      </c>
      <c r="F94" s="15" t="s">
        <v>24</v>
      </c>
    </row>
    <row r="95" spans="1:8" x14ac:dyDescent="0.25">
      <c r="A95" s="14" t="s">
        <v>6</v>
      </c>
      <c r="B95" s="32">
        <v>45898</v>
      </c>
      <c r="C95" s="32">
        <v>45899</v>
      </c>
      <c r="D95" s="11" t="s">
        <v>13</v>
      </c>
      <c r="E95" s="24">
        <v>1</v>
      </c>
      <c r="F95" s="15" t="s">
        <v>24</v>
      </c>
    </row>
    <row r="96" spans="1:8" x14ac:dyDescent="0.25">
      <c r="A96" s="14" t="s">
        <v>6</v>
      </c>
      <c r="B96" s="32">
        <v>45898</v>
      </c>
      <c r="C96" s="32">
        <v>45899</v>
      </c>
      <c r="D96" s="11" t="s">
        <v>20</v>
      </c>
      <c r="E96" s="24">
        <v>1</v>
      </c>
      <c r="F96" s="15" t="s">
        <v>24</v>
      </c>
    </row>
    <row r="97" spans="1:8" x14ac:dyDescent="0.25">
      <c r="A97" s="14" t="s">
        <v>6</v>
      </c>
      <c r="B97" s="32">
        <v>45898</v>
      </c>
      <c r="C97" s="32">
        <v>45899</v>
      </c>
      <c r="D97" s="11" t="s">
        <v>11</v>
      </c>
      <c r="E97" s="24">
        <v>2</v>
      </c>
      <c r="F97" s="15" t="s">
        <v>24</v>
      </c>
    </row>
    <row r="98" spans="1:8" x14ac:dyDescent="0.25">
      <c r="A98" s="14" t="s">
        <v>6</v>
      </c>
      <c r="B98" s="32">
        <v>45898</v>
      </c>
      <c r="C98" s="32">
        <v>45899</v>
      </c>
      <c r="D98" s="11" t="s">
        <v>10</v>
      </c>
      <c r="E98" s="24">
        <v>1</v>
      </c>
      <c r="F98" s="15" t="s">
        <v>24</v>
      </c>
    </row>
    <row r="99" spans="1:8" x14ac:dyDescent="0.25">
      <c r="A99" s="14" t="s">
        <v>6</v>
      </c>
      <c r="B99" s="32">
        <v>45898</v>
      </c>
      <c r="C99" s="32">
        <v>45899</v>
      </c>
      <c r="D99" s="11" t="s">
        <v>9</v>
      </c>
      <c r="E99" s="24">
        <v>1</v>
      </c>
      <c r="F99" s="15" t="s">
        <v>24</v>
      </c>
    </row>
    <row r="100" spans="1:8" x14ac:dyDescent="0.25">
      <c r="A100" s="14" t="s">
        <v>6</v>
      </c>
      <c r="B100" s="32">
        <v>45898</v>
      </c>
      <c r="C100" s="32">
        <v>45899</v>
      </c>
      <c r="D100" s="11" t="s">
        <v>11</v>
      </c>
      <c r="E100" s="24">
        <v>2</v>
      </c>
      <c r="F100" s="15" t="s">
        <v>24</v>
      </c>
    </row>
    <row r="101" spans="1:8" x14ac:dyDescent="0.25">
      <c r="A101" s="14" t="s">
        <v>6</v>
      </c>
      <c r="B101" s="32">
        <v>45898</v>
      </c>
      <c r="C101" s="32">
        <v>45899</v>
      </c>
      <c r="D101" s="11" t="s">
        <v>13</v>
      </c>
      <c r="E101" s="24">
        <v>1</v>
      </c>
      <c r="F101" s="15" t="s">
        <v>24</v>
      </c>
    </row>
    <row r="102" spans="1:8" x14ac:dyDescent="0.25">
      <c r="A102" s="14" t="s">
        <v>6</v>
      </c>
      <c r="B102" s="32">
        <v>45898</v>
      </c>
      <c r="C102" s="32">
        <v>45899</v>
      </c>
      <c r="D102" s="11" t="s">
        <v>12</v>
      </c>
      <c r="E102" s="24">
        <v>1</v>
      </c>
      <c r="F102" s="15" t="s">
        <v>24</v>
      </c>
      <c r="H102" s="12"/>
    </row>
    <row r="103" spans="1:8" x14ac:dyDescent="0.25">
      <c r="A103" s="14" t="s">
        <v>8</v>
      </c>
      <c r="B103" s="32">
        <v>45898</v>
      </c>
      <c r="C103" s="32">
        <v>45899</v>
      </c>
      <c r="D103" s="11" t="s">
        <v>10</v>
      </c>
      <c r="E103" s="24">
        <v>1</v>
      </c>
      <c r="F103" s="15" t="s">
        <v>24</v>
      </c>
    </row>
    <row r="104" spans="1:8" x14ac:dyDescent="0.25">
      <c r="A104" s="14" t="s">
        <v>8</v>
      </c>
      <c r="B104" s="32">
        <v>45898</v>
      </c>
      <c r="C104" s="32">
        <v>45899</v>
      </c>
      <c r="D104" s="11" t="s">
        <v>18</v>
      </c>
      <c r="E104" s="24">
        <v>1</v>
      </c>
      <c r="F104" s="15" t="s">
        <v>24</v>
      </c>
    </row>
    <row r="105" spans="1:8" x14ac:dyDescent="0.25">
      <c r="A105" s="14" t="s">
        <v>8</v>
      </c>
      <c r="B105" s="32">
        <v>45895</v>
      </c>
      <c r="C105" s="32">
        <v>45897</v>
      </c>
      <c r="D105" s="11" t="s">
        <v>0</v>
      </c>
      <c r="E105" s="24">
        <v>1</v>
      </c>
      <c r="F105" s="15" t="s">
        <v>25</v>
      </c>
    </row>
    <row r="106" spans="1:8" x14ac:dyDescent="0.25">
      <c r="A106" s="14" t="s">
        <v>6</v>
      </c>
      <c r="B106" s="32">
        <v>45895</v>
      </c>
      <c r="C106" s="32">
        <v>45897</v>
      </c>
      <c r="D106" s="11" t="s">
        <v>21</v>
      </c>
      <c r="E106" s="24">
        <v>1</v>
      </c>
      <c r="F106" s="15" t="s">
        <v>24</v>
      </c>
    </row>
    <row r="107" spans="1:8" x14ac:dyDescent="0.25">
      <c r="A107" s="14" t="s">
        <v>6</v>
      </c>
      <c r="B107" s="32">
        <v>45895</v>
      </c>
      <c r="C107" s="32">
        <v>45897</v>
      </c>
      <c r="D107" s="11" t="s">
        <v>2</v>
      </c>
      <c r="E107" s="24">
        <v>15</v>
      </c>
      <c r="F107" s="15" t="s">
        <v>24</v>
      </c>
    </row>
    <row r="108" spans="1:8" x14ac:dyDescent="0.25">
      <c r="A108" s="21" t="s">
        <v>6</v>
      </c>
      <c r="B108" s="33">
        <v>45895</v>
      </c>
      <c r="C108" s="33">
        <v>45897</v>
      </c>
      <c r="D108" s="22" t="s">
        <v>11</v>
      </c>
      <c r="E108" s="25">
        <v>2</v>
      </c>
      <c r="F108" s="23" t="s">
        <v>24</v>
      </c>
    </row>
    <row r="110" spans="1:8" x14ac:dyDescent="0.25">
      <c r="A110" s="3"/>
      <c r="D110" s="4"/>
      <c r="E110" s="26"/>
      <c r="F110"/>
    </row>
    <row r="337" spans="1:6" x14ac:dyDescent="0.25">
      <c r="A337" s="2"/>
      <c r="B337" s="5"/>
      <c r="C337" s="5"/>
      <c r="D337" s="2"/>
      <c r="E337" s="27"/>
      <c r="F337" s="8"/>
    </row>
  </sheetData>
  <phoneticPr fontId="2" type="noConversion"/>
  <dataValidations count="1">
    <dataValidation type="list" allowBlank="1" showInputMessage="1" showErrorMessage="1" sqref="E110 F111:F1048576 F1:F109 A1:D1048576" xr:uid="{0A697610-8A7D-4B1E-BA2E-B9394EFD4EA2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E401C-187E-4ACE-99B5-8B8833B41FDE}">
  <dimension ref="A1:I23"/>
  <sheetViews>
    <sheetView tabSelected="1" workbookViewId="0">
      <selection activeCell="H31" sqref="H31"/>
    </sheetView>
  </sheetViews>
  <sheetFormatPr baseColWidth="10" defaultRowHeight="15" x14ac:dyDescent="0.25"/>
  <cols>
    <col min="1" max="1" width="16.42578125" bestFit="1" customWidth="1"/>
    <col min="2" max="2" width="11.42578125" style="29"/>
    <col min="3" max="9" width="20.85546875" style="29" customWidth="1"/>
  </cols>
  <sheetData>
    <row r="1" spans="1:9" s="1" customFormat="1" ht="31.5" x14ac:dyDescent="0.25">
      <c r="A1" s="7" t="s">
        <v>26</v>
      </c>
      <c r="B1" s="7" t="s">
        <v>27</v>
      </c>
      <c r="C1" s="35">
        <f ca="1">NOW()</f>
        <v>45849.47422314815</v>
      </c>
      <c r="D1" s="34">
        <v>45895</v>
      </c>
      <c r="E1" s="34">
        <v>45896</v>
      </c>
      <c r="F1" s="34">
        <v>45897</v>
      </c>
      <c r="G1" s="34">
        <v>45898</v>
      </c>
      <c r="H1" s="34">
        <v>45899</v>
      </c>
      <c r="I1" s="34">
        <v>45900</v>
      </c>
    </row>
    <row r="2" spans="1:9" x14ac:dyDescent="0.25">
      <c r="A2" t="s">
        <v>10</v>
      </c>
      <c r="B2" s="28">
        <v>16</v>
      </c>
      <c r="C2" s="31" cm="1">
        <f t="array" aca="1" ref="C2" ca="1">$B2-SUMPRODUCT(((C1 &gt;= T_bd[Date montage])*( Stock!C1 &lt;= T_bd[Date démontage])*(T_bd[Matériel]=Stock!$A2)*(T_bd[Nombre])))</f>
        <v>16</v>
      </c>
      <c r="D2" s="31" cm="1">
        <f t="array" ref="D2">$B2-SUMPRODUCT(((D1 &gt;= T_bd[Date montage])*( Stock!D1 &lt;= T_bd[Date démontage])*(T_bd[Matériel]=Stock!$A2)*(T_bd[Nombre])))</f>
        <v>9</v>
      </c>
      <c r="E2" s="31" cm="1">
        <f t="array" ref="E2">$B2-SUMPRODUCT(((E1 &gt;= T_bd[Date montage])*( Stock!E1 &lt;= T_bd[Date démontage])*(T_bd[Matériel]=Stock!$A2)*(T_bd[Nombre])))</f>
        <v>-3</v>
      </c>
      <c r="F2" s="31" cm="1">
        <f t="array" ref="F2">$B2-SUMPRODUCT(((F1 &gt;= T_bd[Date montage])*( Stock!F1 &lt;= T_bd[Date démontage])*(T_bd[Matériel]=Stock!$A2)*(T_bd[Nombre])))</f>
        <v>-5</v>
      </c>
      <c r="G2" s="31" cm="1">
        <f t="array" ref="G2">$B2-SUMPRODUCT(((G1 &gt;= T_bd[Date montage])*( Stock!G1 &lt;= T_bd[Date démontage])*(T_bd[Matériel]=Stock!$A2)*(T_bd[Nombre])))</f>
        <v>1</v>
      </c>
      <c r="H2" s="31" cm="1">
        <f t="array" ref="H2">$B2-SUMPRODUCT(((H1 &gt;= T_bd[Date montage])*( Stock!H1 &lt;= T_bd[Date démontage])*(T_bd[Matériel]=Stock!$A2)*(T_bd[Nombre])))</f>
        <v>4</v>
      </c>
      <c r="I2" s="31" cm="1">
        <f t="array" ref="I2">$B2-SUMPRODUCT(((I1 &gt;= T_bd[Date montage])*( Stock!I1 &lt;= T_bd[Date démontage])*(T_bd[Matériel]=Stock!$A2)*(T_bd[Nombre])))</f>
        <v>15</v>
      </c>
    </row>
    <row r="3" spans="1:9" x14ac:dyDescent="0.25">
      <c r="A3" t="s">
        <v>9</v>
      </c>
      <c r="B3" s="28">
        <v>9</v>
      </c>
      <c r="C3" s="31" cm="1">
        <f t="array" aca="1" ref="C3" ca="1">$B3-SUMPRODUCT(((C2 &gt;= T_bd[Date montage])*( Stock!C2 &lt;= T_bd[Date démontage])*(T_bd[Matériel]=Stock!$A3)*(T_bd[Nombre])))</f>
        <v>9</v>
      </c>
      <c r="D3" s="31" cm="1">
        <f t="array" ref="D3">$B3-SUMPRODUCT(((D2 &gt;= T_bd[Date montage])*( Stock!D2 &lt;= T_bd[Date démontage])*(T_bd[Matériel]=Stock!$A3)*(T_bd[Nombre])))</f>
        <v>9</v>
      </c>
      <c r="E3" s="31" cm="1">
        <f t="array" ref="E3">$B3-SUMPRODUCT(((E2 &gt;= T_bd[Date montage])*( Stock!E2 &lt;= T_bd[Date démontage])*(T_bd[Matériel]=Stock!$A3)*(T_bd[Nombre])))</f>
        <v>9</v>
      </c>
      <c r="F3" s="31" cm="1">
        <f t="array" ref="F3">$B3-SUMPRODUCT(((F2 &gt;= T_bd[Date montage])*( Stock!F2 &lt;= T_bd[Date démontage])*(T_bd[Matériel]=Stock!$A3)*(T_bd[Nombre])))</f>
        <v>9</v>
      </c>
      <c r="G3" s="31" cm="1">
        <f t="array" ref="G3">$B3-SUMPRODUCT(((G2 &gt;= T_bd[Date montage])*( Stock!G2 &lt;= T_bd[Date démontage])*(T_bd[Matériel]=Stock!$A3)*(T_bd[Nombre])))</f>
        <v>9</v>
      </c>
      <c r="H3" s="31" cm="1">
        <f t="array" ref="H3">$B3-SUMPRODUCT(((H2 &gt;= T_bd[Date montage])*( Stock!H2 &lt;= T_bd[Date démontage])*(T_bd[Matériel]=Stock!$A3)*(T_bd[Nombre])))</f>
        <v>9</v>
      </c>
      <c r="I3" s="31" cm="1">
        <f t="array" ref="I3">$B3-SUMPRODUCT(((I2 &gt;= T_bd[Date montage])*( Stock!I2 &lt;= T_bd[Date démontage])*(T_bd[Matériel]=Stock!$A3)*(T_bd[Nombre])))</f>
        <v>9</v>
      </c>
    </row>
    <row r="4" spans="1:9" x14ac:dyDescent="0.25">
      <c r="A4" t="s">
        <v>2</v>
      </c>
      <c r="B4" s="28">
        <v>208</v>
      </c>
      <c r="C4" s="31" cm="1">
        <f t="array" aca="1" ref="C4" ca="1">$B4-SUMPRODUCT(((C3 &gt;= T_bd[Date montage])*( Stock!C3 &lt;= T_bd[Date démontage])*(T_bd[Matériel]=Stock!$A4)*(T_bd[Nombre])))</f>
        <v>208</v>
      </c>
      <c r="D4" s="31" cm="1">
        <f t="array" ref="D4">$B4-SUMPRODUCT(((D3 &gt;= T_bd[Date montage])*( Stock!D3 &lt;= T_bd[Date démontage])*(T_bd[Matériel]=Stock!$A4)*(T_bd[Nombre])))</f>
        <v>208</v>
      </c>
      <c r="E4" s="31" cm="1">
        <f t="array" ref="E4">$B4-SUMPRODUCT(((E3 &gt;= T_bd[Date montage])*( Stock!E3 &lt;= T_bd[Date démontage])*(T_bd[Matériel]=Stock!$A4)*(T_bd[Nombre])))</f>
        <v>208</v>
      </c>
      <c r="F4" s="31" cm="1">
        <f t="array" ref="F4">$B4-SUMPRODUCT(((F3 &gt;= T_bd[Date montage])*( Stock!F3 &lt;= T_bd[Date démontage])*(T_bd[Matériel]=Stock!$A4)*(T_bd[Nombre])))</f>
        <v>208</v>
      </c>
      <c r="G4" s="31" cm="1">
        <f t="array" ref="G4">$B4-SUMPRODUCT(((G3 &gt;= T_bd[Date montage])*( Stock!G3 &lt;= T_bd[Date démontage])*(T_bd[Matériel]=Stock!$A4)*(T_bd[Nombre])))</f>
        <v>208</v>
      </c>
      <c r="H4" s="31" cm="1">
        <f t="array" ref="H4">$B4-SUMPRODUCT(((H3 &gt;= T_bd[Date montage])*( Stock!H3 &lt;= T_bd[Date démontage])*(T_bd[Matériel]=Stock!$A4)*(T_bd[Nombre])))</f>
        <v>208</v>
      </c>
      <c r="I4" s="31" cm="1">
        <f t="array" ref="I4">$B4-SUMPRODUCT(((I3 &gt;= T_bd[Date montage])*( Stock!I3 &lt;= T_bd[Date démontage])*(T_bd[Matériel]=Stock!$A4)*(T_bd[Nombre])))</f>
        <v>208</v>
      </c>
    </row>
    <row r="5" spans="1:9" x14ac:dyDescent="0.25">
      <c r="A5" t="s">
        <v>13</v>
      </c>
      <c r="B5" s="28">
        <v>4</v>
      </c>
      <c r="C5" s="31" cm="1">
        <f t="array" aca="1" ref="C5" ca="1">$B5-SUMPRODUCT(((C4 &gt;= T_bd[Date montage])*( Stock!C4 &lt;= T_bd[Date démontage])*(T_bd[Matériel]=Stock!$A5)*(T_bd[Nombre])))</f>
        <v>4</v>
      </c>
      <c r="D5" s="31" cm="1">
        <f t="array" ref="D5">$B5-SUMPRODUCT(((D4 &gt;= T_bd[Date montage])*( Stock!D4 &lt;= T_bd[Date démontage])*(T_bd[Matériel]=Stock!$A5)*(T_bd[Nombre])))</f>
        <v>4</v>
      </c>
      <c r="E5" s="31" cm="1">
        <f t="array" ref="E5">$B5-SUMPRODUCT(((E4 &gt;= T_bd[Date montage])*( Stock!E4 &lt;= T_bd[Date démontage])*(T_bd[Matériel]=Stock!$A5)*(T_bd[Nombre])))</f>
        <v>4</v>
      </c>
      <c r="F5" s="31" cm="1">
        <f t="array" ref="F5">$B5-SUMPRODUCT(((F4 &gt;= T_bd[Date montage])*( Stock!F4 &lt;= T_bd[Date démontage])*(T_bd[Matériel]=Stock!$A5)*(T_bd[Nombre])))</f>
        <v>4</v>
      </c>
      <c r="G5" s="31" cm="1">
        <f t="array" ref="G5">$B5-SUMPRODUCT(((G4 &gt;= T_bd[Date montage])*( Stock!G4 &lt;= T_bd[Date démontage])*(T_bd[Matériel]=Stock!$A5)*(T_bd[Nombre])))</f>
        <v>4</v>
      </c>
      <c r="H5" s="31" cm="1">
        <f t="array" ref="H5">$B5-SUMPRODUCT(((H4 &gt;= T_bd[Date montage])*( Stock!H4 &lt;= T_bd[Date démontage])*(T_bd[Matériel]=Stock!$A5)*(T_bd[Nombre])))</f>
        <v>4</v>
      </c>
      <c r="I5" s="31" cm="1">
        <f t="array" ref="I5">$B5-SUMPRODUCT(((I4 &gt;= T_bd[Date montage])*( Stock!I4 &lt;= T_bd[Date démontage])*(T_bd[Matériel]=Stock!$A5)*(T_bd[Nombre])))</f>
        <v>4</v>
      </c>
    </row>
    <row r="6" spans="1:9" x14ac:dyDescent="0.25">
      <c r="A6" t="s">
        <v>14</v>
      </c>
      <c r="B6" s="28">
        <v>17</v>
      </c>
      <c r="C6" s="31" cm="1">
        <f t="array" aca="1" ref="C6" ca="1">$B6-SUMPRODUCT(((C5 &gt;= T_bd[Date montage])*( Stock!C5 &lt;= T_bd[Date démontage])*(T_bd[Matériel]=Stock!$A6)*(T_bd[Nombre])))</f>
        <v>17</v>
      </c>
      <c r="D6" s="31" cm="1">
        <f t="array" ref="D6">$B6-SUMPRODUCT(((D5 &gt;= T_bd[Date montage])*( Stock!D5 &lt;= T_bd[Date démontage])*(T_bd[Matériel]=Stock!$A6)*(T_bd[Nombre])))</f>
        <v>17</v>
      </c>
      <c r="E6" s="31" cm="1">
        <f t="array" ref="E6">$B6-SUMPRODUCT(((E5 &gt;= T_bd[Date montage])*( Stock!E5 &lt;= T_bd[Date démontage])*(T_bd[Matériel]=Stock!$A6)*(T_bd[Nombre])))</f>
        <v>17</v>
      </c>
      <c r="F6" s="31" cm="1">
        <f t="array" ref="F6">$B6-SUMPRODUCT(((F5 &gt;= T_bd[Date montage])*( Stock!F5 &lt;= T_bd[Date démontage])*(T_bd[Matériel]=Stock!$A6)*(T_bd[Nombre])))</f>
        <v>17</v>
      </c>
      <c r="G6" s="31" cm="1">
        <f t="array" ref="G6">$B6-SUMPRODUCT(((G5 &gt;= T_bd[Date montage])*( Stock!G5 &lt;= T_bd[Date démontage])*(T_bd[Matériel]=Stock!$A6)*(T_bd[Nombre])))</f>
        <v>17</v>
      </c>
      <c r="H6" s="31" cm="1">
        <f t="array" ref="H6">$B6-SUMPRODUCT(((H5 &gt;= T_bd[Date montage])*( Stock!H5 &lt;= T_bd[Date démontage])*(T_bd[Matériel]=Stock!$A6)*(T_bd[Nombre])))</f>
        <v>17</v>
      </c>
      <c r="I6" s="31" cm="1">
        <f t="array" ref="I6">$B6-SUMPRODUCT(((I5 &gt;= T_bd[Date montage])*( Stock!I5 &lt;= T_bd[Date démontage])*(T_bd[Matériel]=Stock!$A6)*(T_bd[Nombre])))</f>
        <v>17</v>
      </c>
    </row>
    <row r="7" spans="1:9" x14ac:dyDescent="0.25">
      <c r="A7" t="s">
        <v>1</v>
      </c>
      <c r="B7" s="28">
        <v>4</v>
      </c>
      <c r="C7" s="31" cm="1">
        <f t="array" aca="1" ref="C7" ca="1">$B7-SUMPRODUCT(((C6 &gt;= T_bd[Date montage])*( Stock!C6 &lt;= T_bd[Date démontage])*(T_bd[Matériel]=Stock!$A7)*(T_bd[Nombre])))</f>
        <v>4</v>
      </c>
      <c r="D7" s="31" cm="1">
        <f t="array" ref="D7">$B7-SUMPRODUCT(((D6 &gt;= T_bd[Date montage])*( Stock!D6 &lt;= T_bd[Date démontage])*(T_bd[Matériel]=Stock!$A7)*(T_bd[Nombre])))</f>
        <v>4</v>
      </c>
      <c r="E7" s="31" cm="1">
        <f t="array" ref="E7">$B7-SUMPRODUCT(((E6 &gt;= T_bd[Date montage])*( Stock!E6 &lt;= T_bd[Date démontage])*(T_bd[Matériel]=Stock!$A7)*(T_bd[Nombre])))</f>
        <v>4</v>
      </c>
      <c r="F7" s="31" cm="1">
        <f t="array" ref="F7">$B7-SUMPRODUCT(((F6 &gt;= T_bd[Date montage])*( Stock!F6 &lt;= T_bd[Date démontage])*(T_bd[Matériel]=Stock!$A7)*(T_bd[Nombre])))</f>
        <v>4</v>
      </c>
      <c r="G7" s="31" cm="1">
        <f t="array" ref="G7">$B7-SUMPRODUCT(((G6 &gt;= T_bd[Date montage])*( Stock!G6 &lt;= T_bd[Date démontage])*(T_bd[Matériel]=Stock!$A7)*(T_bd[Nombre])))</f>
        <v>4</v>
      </c>
      <c r="H7" s="31" cm="1">
        <f t="array" ref="H7">$B7-SUMPRODUCT(((H6 &gt;= T_bd[Date montage])*( Stock!H6 &lt;= T_bd[Date démontage])*(T_bd[Matériel]=Stock!$A7)*(T_bd[Nombre])))</f>
        <v>4</v>
      </c>
      <c r="I7" s="31" cm="1">
        <f t="array" ref="I7">$B7-SUMPRODUCT(((I6 &gt;= T_bd[Date montage])*( Stock!I6 &lt;= T_bd[Date démontage])*(T_bd[Matériel]=Stock!$A7)*(T_bd[Nombre])))</f>
        <v>4</v>
      </c>
    </row>
    <row r="8" spans="1:9" x14ac:dyDescent="0.25">
      <c r="A8" t="s">
        <v>5</v>
      </c>
      <c r="B8" s="28">
        <v>7</v>
      </c>
      <c r="C8" s="31" cm="1">
        <f t="array" aca="1" ref="C8" ca="1">$B8-SUMPRODUCT(((C7 &gt;= T_bd[Date montage])*( Stock!C7 &lt;= T_bd[Date démontage])*(T_bd[Matériel]=Stock!$A8)*(T_bd[Nombre])))</f>
        <v>7</v>
      </c>
      <c r="D8" s="31" cm="1">
        <f t="array" ref="D8">$B8-SUMPRODUCT(((D7 &gt;= T_bd[Date montage])*( Stock!D7 &lt;= T_bd[Date démontage])*(T_bd[Matériel]=Stock!$A8)*(T_bd[Nombre])))</f>
        <v>7</v>
      </c>
      <c r="E8" s="31" cm="1">
        <f t="array" ref="E8">$B8-SUMPRODUCT(((E7 &gt;= T_bd[Date montage])*( Stock!E7 &lt;= T_bd[Date démontage])*(T_bd[Matériel]=Stock!$A8)*(T_bd[Nombre])))</f>
        <v>7</v>
      </c>
      <c r="F8" s="31" cm="1">
        <f t="array" ref="F8">$B8-SUMPRODUCT(((F7 &gt;= T_bd[Date montage])*( Stock!F7 &lt;= T_bd[Date démontage])*(T_bd[Matériel]=Stock!$A8)*(T_bd[Nombre])))</f>
        <v>7</v>
      </c>
      <c r="G8" s="31" cm="1">
        <f t="array" ref="G8">$B8-SUMPRODUCT(((G7 &gt;= T_bd[Date montage])*( Stock!G7 &lt;= T_bd[Date démontage])*(T_bd[Matériel]=Stock!$A8)*(T_bd[Nombre])))</f>
        <v>7</v>
      </c>
      <c r="H8" s="31" cm="1">
        <f t="array" ref="H8">$B8-SUMPRODUCT(((H7 &gt;= T_bd[Date montage])*( Stock!H7 &lt;= T_bd[Date démontage])*(T_bd[Matériel]=Stock!$A8)*(T_bd[Nombre])))</f>
        <v>7</v>
      </c>
      <c r="I8" s="31" cm="1">
        <f t="array" ref="I8">$B8-SUMPRODUCT(((I7 &gt;= T_bd[Date montage])*( Stock!I7 &lt;= T_bd[Date démontage])*(T_bd[Matériel]=Stock!$A8)*(T_bd[Nombre])))</f>
        <v>7</v>
      </c>
    </row>
    <row r="9" spans="1:9" x14ac:dyDescent="0.25">
      <c r="A9" t="s">
        <v>0</v>
      </c>
      <c r="B9" s="28">
        <v>2</v>
      </c>
      <c r="C9" s="31" cm="1">
        <f t="array" aca="1" ref="C9" ca="1">$B9-SUMPRODUCT(((C8 &gt;= T_bd[Date montage])*( Stock!C8 &lt;= T_bd[Date démontage])*(T_bd[Matériel]=Stock!$A9)*(T_bd[Nombre])))</f>
        <v>2</v>
      </c>
      <c r="D9" s="31" cm="1">
        <f t="array" ref="D9">$B9-SUMPRODUCT(((D8 &gt;= T_bd[Date montage])*( Stock!D8 &lt;= T_bd[Date démontage])*(T_bd[Matériel]=Stock!$A9)*(T_bd[Nombre])))</f>
        <v>2</v>
      </c>
      <c r="E9" s="31" cm="1">
        <f t="array" ref="E9">$B9-SUMPRODUCT(((E8 &gt;= T_bd[Date montage])*( Stock!E8 &lt;= T_bd[Date démontage])*(T_bd[Matériel]=Stock!$A9)*(T_bd[Nombre])))</f>
        <v>2</v>
      </c>
      <c r="F9" s="31" cm="1">
        <f t="array" ref="F9">$B9-SUMPRODUCT(((F8 &gt;= T_bd[Date montage])*( Stock!F8 &lt;= T_bd[Date démontage])*(T_bd[Matériel]=Stock!$A9)*(T_bd[Nombre])))</f>
        <v>2</v>
      </c>
      <c r="G9" s="31" cm="1">
        <f t="array" ref="G9">$B9-SUMPRODUCT(((G8 &gt;= T_bd[Date montage])*( Stock!G8 &lt;= T_bd[Date démontage])*(T_bd[Matériel]=Stock!$A9)*(T_bd[Nombre])))</f>
        <v>2</v>
      </c>
      <c r="H9" s="31" cm="1">
        <f t="array" ref="H9">$B9-SUMPRODUCT(((H8 &gt;= T_bd[Date montage])*( Stock!H8 &lt;= T_bd[Date démontage])*(T_bd[Matériel]=Stock!$A9)*(T_bd[Nombre])))</f>
        <v>2</v>
      </c>
      <c r="I9" s="31" cm="1">
        <f t="array" ref="I9">$B9-SUMPRODUCT(((I8 &gt;= T_bd[Date montage])*( Stock!I8 &lt;= T_bd[Date démontage])*(T_bd[Matériel]=Stock!$A9)*(T_bd[Nombre])))</f>
        <v>2</v>
      </c>
    </row>
    <row r="10" spans="1:9" x14ac:dyDescent="0.25">
      <c r="A10" t="s">
        <v>11</v>
      </c>
      <c r="B10" s="28">
        <v>23</v>
      </c>
      <c r="C10" s="31" cm="1">
        <f t="array" aca="1" ref="C10" ca="1">$B10-SUMPRODUCT(((C9 &gt;= T_bd[Date montage])*( Stock!C9 &lt;= T_bd[Date démontage])*(T_bd[Matériel]=Stock!$A10)*(T_bd[Nombre])))</f>
        <v>23</v>
      </c>
      <c r="D10" s="31" cm="1">
        <f t="array" ref="D10">$B10-SUMPRODUCT(((D9 &gt;= T_bd[Date montage])*( Stock!D9 &lt;= T_bd[Date démontage])*(T_bd[Matériel]=Stock!$A10)*(T_bd[Nombre])))</f>
        <v>23</v>
      </c>
      <c r="E10" s="31" cm="1">
        <f t="array" ref="E10">$B10-SUMPRODUCT(((E9 &gt;= T_bd[Date montage])*( Stock!E9 &lt;= T_bd[Date démontage])*(T_bd[Matériel]=Stock!$A10)*(T_bd[Nombre])))</f>
        <v>23</v>
      </c>
      <c r="F10" s="31" cm="1">
        <f t="array" ref="F10">$B10-SUMPRODUCT(((F9 &gt;= T_bd[Date montage])*( Stock!F9 &lt;= T_bd[Date démontage])*(T_bd[Matériel]=Stock!$A10)*(T_bd[Nombre])))</f>
        <v>23</v>
      </c>
      <c r="G10" s="31" cm="1">
        <f t="array" ref="G10">$B10-SUMPRODUCT(((G9 &gt;= T_bd[Date montage])*( Stock!G9 &lt;= T_bd[Date démontage])*(T_bd[Matériel]=Stock!$A10)*(T_bd[Nombre])))</f>
        <v>23</v>
      </c>
      <c r="H10" s="31" cm="1">
        <f t="array" ref="H10">$B10-SUMPRODUCT(((H9 &gt;= T_bd[Date montage])*( Stock!H9 &lt;= T_bd[Date démontage])*(T_bd[Matériel]=Stock!$A10)*(T_bd[Nombre])))</f>
        <v>23</v>
      </c>
      <c r="I10" s="31" cm="1">
        <f t="array" ref="I10">$B10-SUMPRODUCT(((I9 &gt;= T_bd[Date montage])*( Stock!I9 &lt;= T_bd[Date démontage])*(T_bd[Matériel]=Stock!$A10)*(T_bd[Nombre])))</f>
        <v>23</v>
      </c>
    </row>
    <row r="11" spans="1:9" x14ac:dyDescent="0.25">
      <c r="A11" t="s">
        <v>20</v>
      </c>
      <c r="B11" s="28">
        <v>6</v>
      </c>
      <c r="C11" s="31" cm="1">
        <f t="array" aca="1" ref="C11" ca="1">$B11-SUMPRODUCT(((C10 &gt;= T_bd[Date montage])*( Stock!C10 &lt;= T_bd[Date démontage])*(T_bd[Matériel]=Stock!$A11)*(T_bd[Nombre])))</f>
        <v>6</v>
      </c>
      <c r="D11" s="31" cm="1">
        <f t="array" ref="D11">$B11-SUMPRODUCT(((D10 &gt;= T_bd[Date montage])*( Stock!D10 &lt;= T_bd[Date démontage])*(T_bd[Matériel]=Stock!$A11)*(T_bd[Nombre])))</f>
        <v>6</v>
      </c>
      <c r="E11" s="31" cm="1">
        <f t="array" ref="E11">$B11-SUMPRODUCT(((E10 &gt;= T_bd[Date montage])*( Stock!E10 &lt;= T_bd[Date démontage])*(T_bd[Matériel]=Stock!$A11)*(T_bd[Nombre])))</f>
        <v>6</v>
      </c>
      <c r="F11" s="31" cm="1">
        <f t="array" ref="F11">$B11-SUMPRODUCT(((F10 &gt;= T_bd[Date montage])*( Stock!F10 &lt;= T_bd[Date démontage])*(T_bd[Matériel]=Stock!$A11)*(T_bd[Nombre])))</f>
        <v>6</v>
      </c>
      <c r="G11" s="31" cm="1">
        <f t="array" ref="G11">$B11-SUMPRODUCT(((G10 &gt;= T_bd[Date montage])*( Stock!G10 &lt;= T_bd[Date démontage])*(T_bd[Matériel]=Stock!$A11)*(T_bd[Nombre])))</f>
        <v>6</v>
      </c>
      <c r="H11" s="31" cm="1">
        <f t="array" ref="H11">$B11-SUMPRODUCT(((H10 &gt;= T_bd[Date montage])*( Stock!H10 &lt;= T_bd[Date démontage])*(T_bd[Matériel]=Stock!$A11)*(T_bd[Nombre])))</f>
        <v>6</v>
      </c>
      <c r="I11" s="31" cm="1">
        <f t="array" ref="I11">$B11-SUMPRODUCT(((I10 &gt;= T_bd[Date montage])*( Stock!I10 &lt;= T_bd[Date démontage])*(T_bd[Matériel]=Stock!$A11)*(T_bd[Nombre])))</f>
        <v>6</v>
      </c>
    </row>
    <row r="12" spans="1:9" x14ac:dyDescent="0.25">
      <c r="A12" t="s">
        <v>18</v>
      </c>
      <c r="B12" s="28">
        <v>4</v>
      </c>
      <c r="C12" s="31" cm="1">
        <f t="array" aca="1" ref="C12" ca="1">$B12-SUMPRODUCT(((C11 &gt;= T_bd[Date montage])*( Stock!C11 &lt;= T_bd[Date démontage])*(T_bd[Matériel]=Stock!$A12)*(T_bd[Nombre])))</f>
        <v>4</v>
      </c>
      <c r="D12" s="31" cm="1">
        <f t="array" ref="D12">$B12-SUMPRODUCT(((D11 &gt;= T_bd[Date montage])*( Stock!D11 &lt;= T_bd[Date démontage])*(T_bd[Matériel]=Stock!$A12)*(T_bd[Nombre])))</f>
        <v>4</v>
      </c>
      <c r="E12" s="31" cm="1">
        <f t="array" ref="E12">$B12-SUMPRODUCT(((E11 &gt;= T_bd[Date montage])*( Stock!E11 &lt;= T_bd[Date démontage])*(T_bd[Matériel]=Stock!$A12)*(T_bd[Nombre])))</f>
        <v>4</v>
      </c>
      <c r="F12" s="31" cm="1">
        <f t="array" ref="F12">$B12-SUMPRODUCT(((F11 &gt;= T_bd[Date montage])*( Stock!F11 &lt;= T_bd[Date démontage])*(T_bd[Matériel]=Stock!$A12)*(T_bd[Nombre])))</f>
        <v>4</v>
      </c>
      <c r="G12" s="31" cm="1">
        <f t="array" ref="G12">$B12-SUMPRODUCT(((G11 &gt;= T_bd[Date montage])*( Stock!G11 &lt;= T_bd[Date démontage])*(T_bd[Matériel]=Stock!$A12)*(T_bd[Nombre])))</f>
        <v>4</v>
      </c>
      <c r="H12" s="31" cm="1">
        <f t="array" ref="H12">$B12-SUMPRODUCT(((H11 &gt;= T_bd[Date montage])*( Stock!H11 &lt;= T_bd[Date démontage])*(T_bd[Matériel]=Stock!$A12)*(T_bd[Nombre])))</f>
        <v>4</v>
      </c>
      <c r="I12" s="31" cm="1">
        <f t="array" ref="I12">$B12-SUMPRODUCT(((I11 &gt;= T_bd[Date montage])*( Stock!I11 &lt;= T_bd[Date démontage])*(T_bd[Matériel]=Stock!$A12)*(T_bd[Nombre])))</f>
        <v>4</v>
      </c>
    </row>
    <row r="13" spans="1:9" x14ac:dyDescent="0.25">
      <c r="A13" t="s">
        <v>15</v>
      </c>
      <c r="B13" s="28">
        <v>15</v>
      </c>
      <c r="C13" s="31" cm="1">
        <f t="array" aca="1" ref="C13" ca="1">$B13-SUMPRODUCT(((C12 &gt;= T_bd[Date montage])*( Stock!C12 &lt;= T_bd[Date démontage])*(T_bd[Matériel]=Stock!$A13)*(T_bd[Nombre])))</f>
        <v>15</v>
      </c>
      <c r="D13" s="31" cm="1">
        <f t="array" ref="D13">$B13-SUMPRODUCT(((D12 &gt;= T_bd[Date montage])*( Stock!D12 &lt;= T_bd[Date démontage])*(T_bd[Matériel]=Stock!$A13)*(T_bd[Nombre])))</f>
        <v>15</v>
      </c>
      <c r="E13" s="31" cm="1">
        <f t="array" ref="E13">$B13-SUMPRODUCT(((E12 &gt;= T_bd[Date montage])*( Stock!E12 &lt;= T_bd[Date démontage])*(T_bd[Matériel]=Stock!$A13)*(T_bd[Nombre])))</f>
        <v>15</v>
      </c>
      <c r="F13" s="31" cm="1">
        <f t="array" ref="F13">$B13-SUMPRODUCT(((F12 &gt;= T_bd[Date montage])*( Stock!F12 &lt;= T_bd[Date démontage])*(T_bd[Matériel]=Stock!$A13)*(T_bd[Nombre])))</f>
        <v>15</v>
      </c>
      <c r="G13" s="31" cm="1">
        <f t="array" ref="G13">$B13-SUMPRODUCT(((G12 &gt;= T_bd[Date montage])*( Stock!G12 &lt;= T_bd[Date démontage])*(T_bd[Matériel]=Stock!$A13)*(T_bd[Nombre])))</f>
        <v>15</v>
      </c>
      <c r="H13" s="31" cm="1">
        <f t="array" ref="H13">$B13-SUMPRODUCT(((H12 &gt;= T_bd[Date montage])*( Stock!H12 &lt;= T_bd[Date démontage])*(T_bd[Matériel]=Stock!$A13)*(T_bd[Nombre])))</f>
        <v>15</v>
      </c>
      <c r="I13" s="31" cm="1">
        <f t="array" ref="I13">$B13-SUMPRODUCT(((I12 &gt;= T_bd[Date montage])*( Stock!I12 &lt;= T_bd[Date démontage])*(T_bd[Matériel]=Stock!$A13)*(T_bd[Nombre])))</f>
        <v>15</v>
      </c>
    </row>
    <row r="14" spans="1:9" x14ac:dyDescent="0.25">
      <c r="A14" t="s">
        <v>21</v>
      </c>
      <c r="B14" s="28">
        <v>9</v>
      </c>
      <c r="C14" s="31" cm="1">
        <f t="array" aca="1" ref="C14" ca="1">$B14-SUMPRODUCT(((C13 &gt;= T_bd[Date montage])*( Stock!C13 &lt;= T_bd[Date démontage])*(T_bd[Matériel]=Stock!$A14)*(T_bd[Nombre])))</f>
        <v>9</v>
      </c>
      <c r="D14" s="31" cm="1">
        <f t="array" ref="D14">$B14-SUMPRODUCT(((D13 &gt;= T_bd[Date montage])*( Stock!D13 &lt;= T_bd[Date démontage])*(T_bd[Matériel]=Stock!$A14)*(T_bd[Nombre])))</f>
        <v>9</v>
      </c>
      <c r="E14" s="31" cm="1">
        <f t="array" ref="E14">$B14-SUMPRODUCT(((E13 &gt;= T_bd[Date montage])*( Stock!E13 &lt;= T_bd[Date démontage])*(T_bd[Matériel]=Stock!$A14)*(T_bd[Nombre])))</f>
        <v>9</v>
      </c>
      <c r="F14" s="31" cm="1">
        <f t="array" ref="F14">$B14-SUMPRODUCT(((F13 &gt;= T_bd[Date montage])*( Stock!F13 &lt;= T_bd[Date démontage])*(T_bd[Matériel]=Stock!$A14)*(T_bd[Nombre])))</f>
        <v>9</v>
      </c>
      <c r="G14" s="31" cm="1">
        <f t="array" ref="G14">$B14-SUMPRODUCT(((G13 &gt;= T_bd[Date montage])*( Stock!G13 &lt;= T_bd[Date démontage])*(T_bd[Matériel]=Stock!$A14)*(T_bd[Nombre])))</f>
        <v>9</v>
      </c>
      <c r="H14" s="31" cm="1">
        <f t="array" ref="H14">$B14-SUMPRODUCT(((H13 &gt;= T_bd[Date montage])*( Stock!H13 &lt;= T_bd[Date démontage])*(T_bd[Matériel]=Stock!$A14)*(T_bd[Nombre])))</f>
        <v>9</v>
      </c>
      <c r="I14" s="31" cm="1">
        <f t="array" ref="I14">$B14-SUMPRODUCT(((I13 &gt;= T_bd[Date montage])*( Stock!I13 &lt;= T_bd[Date démontage])*(T_bd[Matériel]=Stock!$A14)*(T_bd[Nombre])))</f>
        <v>9</v>
      </c>
    </row>
    <row r="15" spans="1:9" x14ac:dyDescent="0.25">
      <c r="A15" t="s">
        <v>12</v>
      </c>
      <c r="B15" s="28">
        <v>4</v>
      </c>
      <c r="C15" s="31" cm="1">
        <f t="array" aca="1" ref="C15" ca="1">$B15-SUMPRODUCT(((C14 &gt;= T_bd[Date montage])*( Stock!C14 &lt;= T_bd[Date démontage])*(T_bd[Matériel]=Stock!$A15)*(T_bd[Nombre])))</f>
        <v>4</v>
      </c>
      <c r="D15" s="31" cm="1">
        <f t="array" ref="D15">$B15-SUMPRODUCT(((D14 &gt;= T_bd[Date montage])*( Stock!D14 &lt;= T_bd[Date démontage])*(T_bd[Matériel]=Stock!$A15)*(T_bd[Nombre])))</f>
        <v>4</v>
      </c>
      <c r="E15" s="31" cm="1">
        <f t="array" ref="E15">$B15-SUMPRODUCT(((E14 &gt;= T_bd[Date montage])*( Stock!E14 &lt;= T_bd[Date démontage])*(T_bd[Matériel]=Stock!$A15)*(T_bd[Nombre])))</f>
        <v>4</v>
      </c>
      <c r="F15" s="31" cm="1">
        <f t="array" ref="F15">$B15-SUMPRODUCT(((F14 &gt;= T_bd[Date montage])*( Stock!F14 &lt;= T_bd[Date démontage])*(T_bd[Matériel]=Stock!$A15)*(T_bd[Nombre])))</f>
        <v>4</v>
      </c>
      <c r="G15" s="31" cm="1">
        <f t="array" ref="G15">$B15-SUMPRODUCT(((G14 &gt;= T_bd[Date montage])*( Stock!G14 &lt;= T_bd[Date démontage])*(T_bd[Matériel]=Stock!$A15)*(T_bd[Nombre])))</f>
        <v>4</v>
      </c>
      <c r="H15" s="31" cm="1">
        <f t="array" ref="H15">$B15-SUMPRODUCT(((H14 &gt;= T_bd[Date montage])*( Stock!H14 &lt;= T_bd[Date démontage])*(T_bd[Matériel]=Stock!$A15)*(T_bd[Nombre])))</f>
        <v>4</v>
      </c>
      <c r="I15" s="31" cm="1">
        <f t="array" ref="I15">$B15-SUMPRODUCT(((I14 &gt;= T_bd[Date montage])*( Stock!I14 &lt;= T_bd[Date démontage])*(T_bd[Matériel]=Stock!$A15)*(T_bd[Nombre])))</f>
        <v>4</v>
      </c>
    </row>
    <row r="16" spans="1:9" x14ac:dyDescent="0.25">
      <c r="A16" t="s">
        <v>19</v>
      </c>
      <c r="B16" s="28">
        <v>2</v>
      </c>
      <c r="C16" s="31" cm="1">
        <f t="array" aca="1" ref="C16" ca="1">$B16-SUMPRODUCT(((C15 &gt;= T_bd[Date montage])*( Stock!C15 &lt;= T_bd[Date démontage])*(T_bd[Matériel]=Stock!$A16)*(T_bd[Nombre])))</f>
        <v>2</v>
      </c>
      <c r="D16" s="31" cm="1">
        <f t="array" ref="D16">$B16-SUMPRODUCT(((D15 &gt;= T_bd[Date montage])*( Stock!D15 &lt;= T_bd[Date démontage])*(T_bd[Matériel]=Stock!$A16)*(T_bd[Nombre])))</f>
        <v>2</v>
      </c>
      <c r="E16" s="31" cm="1">
        <f t="array" ref="E16">$B16-SUMPRODUCT(((E15 &gt;= T_bd[Date montage])*( Stock!E15 &lt;= T_bd[Date démontage])*(T_bd[Matériel]=Stock!$A16)*(T_bd[Nombre])))</f>
        <v>2</v>
      </c>
      <c r="F16" s="31" cm="1">
        <f t="array" ref="F16">$B16-SUMPRODUCT(((F15 &gt;= T_bd[Date montage])*( Stock!F15 &lt;= T_bd[Date démontage])*(T_bd[Matériel]=Stock!$A16)*(T_bd[Nombre])))</f>
        <v>2</v>
      </c>
      <c r="G16" s="31" cm="1">
        <f t="array" ref="G16">$B16-SUMPRODUCT(((G15 &gt;= T_bd[Date montage])*( Stock!G15 &lt;= T_bd[Date démontage])*(T_bd[Matériel]=Stock!$A16)*(T_bd[Nombre])))</f>
        <v>2</v>
      </c>
      <c r="H16" s="31" cm="1">
        <f t="array" ref="H16">$B16-SUMPRODUCT(((H15 &gt;= T_bd[Date montage])*( Stock!H15 &lt;= T_bd[Date démontage])*(T_bd[Matériel]=Stock!$A16)*(T_bd[Nombre])))</f>
        <v>2</v>
      </c>
      <c r="I16" s="31" cm="1">
        <f t="array" ref="I16">$B16-SUMPRODUCT(((I15 &gt;= T_bd[Date montage])*( Stock!I15 &lt;= T_bd[Date démontage])*(T_bd[Matériel]=Stock!$A16)*(T_bd[Nombre])))</f>
        <v>2</v>
      </c>
    </row>
    <row r="23" spans="3:3" x14ac:dyDescent="0.25">
      <c r="C23" s="30"/>
    </row>
  </sheetData>
  <sortState xmlns:xlrd2="http://schemas.microsoft.com/office/spreadsheetml/2017/richdata2" ref="A2:I16">
    <sortCondition ref="A2:A16"/>
  </sortState>
  <dataValidations count="1">
    <dataValidation type="list" allowBlank="1" showInputMessage="1" showErrorMessage="1" sqref="A1:A1048576" xr:uid="{E7369024-D9FC-48E0-B520-3B98E51EC700}">
      <formula1>#REF!</formula1>
    </dataValidation>
  </dataValidations>
  <pageMargins left="0.7" right="0.7" top="0.75" bottom="0.75" header="0.3" footer="0.3"/>
  <pageSetup paperSize="9" orientation="portrait" horizontalDpi="300" verticalDpi="300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083A7AC6582442BB34E5298B3569E7" ma:contentTypeVersion="14" ma:contentTypeDescription="Crée un document." ma:contentTypeScope="" ma:versionID="447e688d20e93f85610faacf4b2bfa69">
  <xsd:schema xmlns:xsd="http://www.w3.org/2001/XMLSchema" xmlns:xs="http://www.w3.org/2001/XMLSchema" xmlns:p="http://schemas.microsoft.com/office/2006/metadata/properties" xmlns:ns2="53bc55c3-ffaa-4f97-877d-736257ac8d11" xmlns:ns3="9f23bd1c-a2bb-4374-ae71-7cda19487b3c" targetNamespace="http://schemas.microsoft.com/office/2006/metadata/properties" ma:root="true" ma:fieldsID="c536a5975ba1aab1afdccda01522ed1a" ns2:_="" ns3:_="">
    <xsd:import namespace="53bc55c3-ffaa-4f97-877d-736257ac8d11"/>
    <xsd:import namespace="9f23bd1c-a2bb-4374-ae71-7cda19487b3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3bc55c3-ffaa-4f97-877d-736257ac8d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cd87a0d5-387c-4c66-93a1-97cace77d22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ServiceBillingMetadata" ma:index="21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23bd1c-a2bb-4374-ae71-7cda19487b3c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a5d32381-9ee2-4386-9379-5c1fc5846e5b}" ma:internalName="TaxCatchAll" ma:showField="CatchAllData" ma:web="9f23bd1c-a2bb-4374-ae71-7cda19487b3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9f23bd1c-a2bb-4374-ae71-7cda19487b3c" xsi:nil="true"/>
    <lcf76f155ced4ddcb4097134ff3c332f xmlns="53bc55c3-ffaa-4f97-877d-736257ac8d11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C4957FE-1558-49CE-A621-B8E1D98FF35C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3bc55c3-ffaa-4f97-877d-736257ac8d11"/>
    <ds:schemaRef ds:uri="9f23bd1c-a2bb-4374-ae71-7cda19487b3c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11B5935-56F8-44E8-BEC2-06CBC07713D9}">
  <ds:schemaRefs>
    <ds:schemaRef ds:uri="9f23bd1c-a2bb-4374-ae71-7cda19487b3c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purl.org/dc/terms/"/>
    <ds:schemaRef ds:uri="53bc55c3-ffaa-4f97-877d-736257ac8d11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52C5DA8-95F4-41B2-AB32-0A62C05AA22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Base_données</vt:lpstr>
      <vt:lpstr>Stock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DOHLER Paul</dc:creator>
  <cp:keywords/>
  <dc:description/>
  <cp:lastModifiedBy>François</cp:lastModifiedBy>
  <cp:revision/>
  <cp:lastPrinted>2025-07-08T15:08:53Z</cp:lastPrinted>
  <dcterms:created xsi:type="dcterms:W3CDTF">2021-04-02T10:50:58Z</dcterms:created>
  <dcterms:modified xsi:type="dcterms:W3CDTF">2025-07-11T09:22:58Z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3b7177-c66c-4b22-a350-7ee86f9a1e74_Enabled">
    <vt:lpwstr>true</vt:lpwstr>
  </property>
  <property fmtid="{D5CDD505-2E9C-101B-9397-08002B2CF9AE}" pid="3" name="MSIP_Label_f43b7177-c66c-4b22-a350-7ee86f9a1e74_SetDate">
    <vt:lpwstr>2021-04-02T11:13:08Z</vt:lpwstr>
  </property>
  <property fmtid="{D5CDD505-2E9C-101B-9397-08002B2CF9AE}" pid="4" name="MSIP_Label_f43b7177-c66c-4b22-a350-7ee86f9a1e74_Method">
    <vt:lpwstr>Standard</vt:lpwstr>
  </property>
  <property fmtid="{D5CDD505-2E9C-101B-9397-08002B2CF9AE}" pid="5" name="MSIP_Label_f43b7177-c66c-4b22-a350-7ee86f9a1e74_Name">
    <vt:lpwstr>C1_Internal use</vt:lpwstr>
  </property>
  <property fmtid="{D5CDD505-2E9C-101B-9397-08002B2CF9AE}" pid="6" name="MSIP_Label_f43b7177-c66c-4b22-a350-7ee86f9a1e74_SiteId">
    <vt:lpwstr>e4e1abd9-eac7-4a71-ab52-da5c998aa7ba</vt:lpwstr>
  </property>
  <property fmtid="{D5CDD505-2E9C-101B-9397-08002B2CF9AE}" pid="7" name="MSIP_Label_f43b7177-c66c-4b22-a350-7ee86f9a1e74_ActionId">
    <vt:lpwstr>2c7e1682-1a71-40cc-849f-8111c02b8973</vt:lpwstr>
  </property>
  <property fmtid="{D5CDD505-2E9C-101B-9397-08002B2CF9AE}" pid="8" name="MSIP_Label_f43b7177-c66c-4b22-a350-7ee86f9a1e74_ContentBits">
    <vt:lpwstr>2</vt:lpwstr>
  </property>
  <property fmtid="{D5CDD505-2E9C-101B-9397-08002B2CF9AE}" pid="9" name="ContentTypeId">
    <vt:lpwstr>0x010100A7083A7AC6582442BB34E5298B3569E7</vt:lpwstr>
  </property>
  <property fmtid="{D5CDD505-2E9C-101B-9397-08002B2CF9AE}" pid="10" name="MediaServiceImageTags">
    <vt:lpwstr/>
  </property>
</Properties>
</file>