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EE13EAFE-3252-401F-A13D-BC29FBE31F3C}" xr6:coauthVersionLast="47" xr6:coauthVersionMax="47" xr10:uidLastSave="{00000000-0000-0000-0000-000000000000}"/>
  <bookViews>
    <workbookView xWindow="-120" yWindow="-120" windowWidth="29040" windowHeight="15840" xr2:uid="{2B8806CF-1C84-4EAC-9E0E-741C04AD0AA0}"/>
  </bookViews>
  <sheets>
    <sheet name="Lexique (2)" sheetId="1" r:id="rId1"/>
  </sheets>
  <externalReferences>
    <externalReference r:id="rId2"/>
  </externalReferences>
  <definedNames>
    <definedName name="Auteurs" localSheetId="0">Tableau13[AUTEURS]</definedName>
    <definedName name="Auteurs">[1]!Tableau1[AUTEURS]</definedName>
    <definedName name="ID" localSheetId="0">#REF!</definedName>
    <definedName name="ID">[1]!Tableau1[Codes]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E126" i="1" s="1"/>
  <c r="F126" i="1" s="1"/>
  <c r="B127" i="1"/>
  <c r="B128" i="1"/>
  <c r="B129" i="1"/>
  <c r="B130" i="1"/>
  <c r="E130" i="1" s="1"/>
  <c r="F130" i="1" s="1"/>
  <c r="B131" i="1"/>
  <c r="B132" i="1"/>
  <c r="E132" i="1" s="1"/>
  <c r="F132" i="1" s="1"/>
  <c r="B133" i="1"/>
  <c r="B134" i="1"/>
  <c r="E134" i="1" s="1"/>
  <c r="F134" i="1" s="1"/>
  <c r="B135" i="1"/>
  <c r="B136" i="1"/>
  <c r="E136" i="1" s="1"/>
  <c r="F136" i="1" s="1"/>
  <c r="B137" i="1"/>
  <c r="B138" i="1"/>
  <c r="E138" i="1" s="1"/>
  <c r="F138" i="1" s="1"/>
  <c r="B139" i="1"/>
  <c r="B140" i="1"/>
  <c r="E140" i="1" s="1"/>
  <c r="F140" i="1" s="1"/>
  <c r="B141" i="1"/>
  <c r="B142" i="1"/>
  <c r="E142" i="1" s="1"/>
  <c r="F142" i="1" s="1"/>
  <c r="B143" i="1"/>
  <c r="B144" i="1"/>
  <c r="E144" i="1" s="1"/>
  <c r="F144" i="1" s="1"/>
  <c r="B145" i="1"/>
  <c r="B146" i="1"/>
  <c r="E146" i="1" s="1"/>
  <c r="F146" i="1" s="1"/>
  <c r="B147" i="1"/>
  <c r="B148" i="1"/>
  <c r="E148" i="1" s="1"/>
  <c r="F148" i="1" s="1"/>
  <c r="B149" i="1"/>
  <c r="B150" i="1"/>
  <c r="E150" i="1" s="1"/>
  <c r="F150" i="1" s="1"/>
  <c r="B151" i="1"/>
  <c r="B152" i="1"/>
  <c r="E152" i="1" s="1"/>
  <c r="F152" i="1" s="1"/>
  <c r="B153" i="1"/>
  <c r="B154" i="1"/>
  <c r="E154" i="1" s="1"/>
  <c r="F154" i="1" s="1"/>
  <c r="B155" i="1"/>
  <c r="B156" i="1"/>
  <c r="E156" i="1" s="1"/>
  <c r="F156" i="1" s="1"/>
  <c r="B157" i="1"/>
  <c r="B158" i="1"/>
  <c r="E158" i="1" s="1"/>
  <c r="F158" i="1" s="1"/>
  <c r="B159" i="1"/>
  <c r="B160" i="1"/>
  <c r="E160" i="1" s="1"/>
  <c r="F160" i="1" s="1"/>
  <c r="B161" i="1"/>
  <c r="B162" i="1"/>
  <c r="E162" i="1" s="1"/>
  <c r="F162" i="1" s="1"/>
  <c r="B163" i="1"/>
  <c r="B164" i="1"/>
  <c r="A164" i="1" s="1"/>
  <c r="B165" i="1"/>
  <c r="B166" i="1"/>
  <c r="E166" i="1" s="1"/>
  <c r="F166" i="1" s="1"/>
  <c r="B167" i="1"/>
  <c r="B168" i="1"/>
  <c r="A168" i="1" s="1"/>
  <c r="B169" i="1"/>
  <c r="B170" i="1"/>
  <c r="E170" i="1" s="1"/>
  <c r="F170" i="1" s="1"/>
  <c r="B171" i="1"/>
  <c r="B172" i="1"/>
  <c r="E172" i="1" s="1"/>
  <c r="F172" i="1" s="1"/>
  <c r="B173" i="1"/>
  <c r="B174" i="1"/>
  <c r="E174" i="1" s="1"/>
  <c r="F174" i="1" s="1"/>
  <c r="B175" i="1"/>
  <c r="B176" i="1"/>
  <c r="A176" i="1" s="1"/>
  <c r="B177" i="1"/>
  <c r="B178" i="1"/>
  <c r="E178" i="1" s="1"/>
  <c r="F178" i="1" s="1"/>
  <c r="B179" i="1"/>
  <c r="B180" i="1"/>
  <c r="E180" i="1" s="1"/>
  <c r="F180" i="1" s="1"/>
  <c r="B181" i="1"/>
  <c r="B182" i="1"/>
  <c r="E182" i="1" s="1"/>
  <c r="F182" i="1" s="1"/>
  <c r="B183" i="1"/>
  <c r="B184" i="1"/>
  <c r="A184" i="1" s="1"/>
  <c r="B185" i="1"/>
  <c r="B186" i="1"/>
  <c r="E186" i="1" s="1"/>
  <c r="F186" i="1" s="1"/>
  <c r="B187" i="1"/>
  <c r="B188" i="1"/>
  <c r="E188" i="1" s="1"/>
  <c r="F188" i="1" s="1"/>
  <c r="B189" i="1"/>
  <c r="B190" i="1"/>
  <c r="E190" i="1" s="1"/>
  <c r="F190" i="1" s="1"/>
  <c r="B191" i="1"/>
  <c r="B192" i="1"/>
  <c r="E192" i="1" s="1"/>
  <c r="F192" i="1" s="1"/>
  <c r="B193" i="1"/>
  <c r="B194" i="1"/>
  <c r="E194" i="1" s="1"/>
  <c r="F194" i="1" s="1"/>
  <c r="B195" i="1"/>
  <c r="B196" i="1"/>
  <c r="E196" i="1" s="1"/>
  <c r="F196" i="1" s="1"/>
  <c r="B197" i="1"/>
  <c r="B2" i="1"/>
  <c r="A54" i="1"/>
  <c r="A6" i="1"/>
  <c r="A10" i="1"/>
  <c r="A14" i="1"/>
  <c r="A18" i="1"/>
  <c r="A22" i="1"/>
  <c r="A26" i="1"/>
  <c r="A30" i="1"/>
  <c r="A34" i="1"/>
  <c r="A38" i="1"/>
  <c r="A42" i="1"/>
  <c r="A46" i="1"/>
  <c r="A50" i="1"/>
  <c r="A55" i="1"/>
  <c r="E2" i="1"/>
  <c r="F2" i="1" s="1"/>
  <c r="E107" i="1"/>
  <c r="F107" i="1" s="1"/>
  <c r="G197" i="1"/>
  <c r="E197" i="1"/>
  <c r="F197" i="1" s="1"/>
  <c r="A197" i="1"/>
  <c r="G196" i="1"/>
  <c r="G195" i="1"/>
  <c r="E195" i="1"/>
  <c r="F195" i="1" s="1"/>
  <c r="A195" i="1"/>
  <c r="G194" i="1"/>
  <c r="G193" i="1"/>
  <c r="E193" i="1"/>
  <c r="F193" i="1" s="1"/>
  <c r="A193" i="1"/>
  <c r="G192" i="1"/>
  <c r="G191" i="1"/>
  <c r="E191" i="1"/>
  <c r="F191" i="1" s="1"/>
  <c r="A191" i="1"/>
  <c r="G190" i="1"/>
  <c r="G189" i="1"/>
  <c r="E189" i="1"/>
  <c r="F189" i="1" s="1"/>
  <c r="A189" i="1"/>
  <c r="G188" i="1"/>
  <c r="G187" i="1"/>
  <c r="E187" i="1"/>
  <c r="F187" i="1" s="1"/>
  <c r="A187" i="1"/>
  <c r="G186" i="1"/>
  <c r="G185" i="1"/>
  <c r="E185" i="1"/>
  <c r="F185" i="1" s="1"/>
  <c r="A185" i="1"/>
  <c r="G184" i="1"/>
  <c r="E184" i="1"/>
  <c r="F184" i="1" s="1"/>
  <c r="G183" i="1"/>
  <c r="E183" i="1"/>
  <c r="F183" i="1" s="1"/>
  <c r="A183" i="1"/>
  <c r="G182" i="1"/>
  <c r="A182" i="1"/>
  <c r="G181" i="1"/>
  <c r="E181" i="1"/>
  <c r="F181" i="1" s="1"/>
  <c r="A181" i="1"/>
  <c r="G180" i="1"/>
  <c r="A180" i="1"/>
  <c r="G179" i="1"/>
  <c r="E179" i="1"/>
  <c r="F179" i="1" s="1"/>
  <c r="A179" i="1"/>
  <c r="G178" i="1"/>
  <c r="A178" i="1"/>
  <c r="G177" i="1"/>
  <c r="E177" i="1"/>
  <c r="F177" i="1" s="1"/>
  <c r="A177" i="1"/>
  <c r="G176" i="1"/>
  <c r="G175" i="1"/>
  <c r="E175" i="1"/>
  <c r="F175" i="1" s="1"/>
  <c r="A175" i="1"/>
  <c r="G174" i="1"/>
  <c r="A174" i="1"/>
  <c r="G173" i="1"/>
  <c r="E173" i="1"/>
  <c r="F173" i="1" s="1"/>
  <c r="A173" i="1"/>
  <c r="G172" i="1"/>
  <c r="G171" i="1"/>
  <c r="E171" i="1"/>
  <c r="F171" i="1" s="1"/>
  <c r="A171" i="1"/>
  <c r="G170" i="1"/>
  <c r="A170" i="1"/>
  <c r="G169" i="1"/>
  <c r="E169" i="1"/>
  <c r="F169" i="1" s="1"/>
  <c r="A169" i="1"/>
  <c r="G168" i="1"/>
  <c r="E168" i="1"/>
  <c r="F168" i="1" s="1"/>
  <c r="G167" i="1"/>
  <c r="E167" i="1"/>
  <c r="F167" i="1" s="1"/>
  <c r="A167" i="1"/>
  <c r="G166" i="1"/>
  <c r="A166" i="1"/>
  <c r="G165" i="1"/>
  <c r="E165" i="1"/>
  <c r="F165" i="1" s="1"/>
  <c r="A165" i="1"/>
  <c r="G163" i="1"/>
  <c r="E163" i="1"/>
  <c r="F163" i="1" s="1"/>
  <c r="A163" i="1"/>
  <c r="G162" i="1"/>
  <c r="G161" i="1"/>
  <c r="E161" i="1"/>
  <c r="F161" i="1" s="1"/>
  <c r="A161" i="1"/>
  <c r="G160" i="1"/>
  <c r="A160" i="1"/>
  <c r="G159" i="1"/>
  <c r="E159" i="1"/>
  <c r="F159" i="1" s="1"/>
  <c r="A159" i="1"/>
  <c r="G158" i="1"/>
  <c r="G157" i="1"/>
  <c r="E157" i="1"/>
  <c r="F157" i="1" s="1"/>
  <c r="A157" i="1"/>
  <c r="G156" i="1"/>
  <c r="G155" i="1"/>
  <c r="E155" i="1"/>
  <c r="F155" i="1" s="1"/>
  <c r="A155" i="1"/>
  <c r="G154" i="1"/>
  <c r="G153" i="1"/>
  <c r="E153" i="1"/>
  <c r="F153" i="1" s="1"/>
  <c r="A153" i="1"/>
  <c r="G152" i="1"/>
  <c r="A152" i="1"/>
  <c r="G151" i="1"/>
  <c r="E151" i="1"/>
  <c r="F151" i="1" s="1"/>
  <c r="A151" i="1"/>
  <c r="G150" i="1"/>
  <c r="G149" i="1"/>
  <c r="E149" i="1"/>
  <c r="F149" i="1" s="1"/>
  <c r="A149" i="1"/>
  <c r="G148" i="1"/>
  <c r="G147" i="1"/>
  <c r="E147" i="1"/>
  <c r="F147" i="1" s="1"/>
  <c r="A147" i="1"/>
  <c r="G146" i="1"/>
  <c r="G145" i="1"/>
  <c r="E145" i="1"/>
  <c r="F145" i="1" s="1"/>
  <c r="A145" i="1"/>
  <c r="G144" i="1"/>
  <c r="A144" i="1"/>
  <c r="G143" i="1"/>
  <c r="E143" i="1"/>
  <c r="F143" i="1" s="1"/>
  <c r="A143" i="1"/>
  <c r="G142" i="1"/>
  <c r="G141" i="1"/>
  <c r="E141" i="1"/>
  <c r="F141" i="1" s="1"/>
  <c r="A141" i="1"/>
  <c r="G140" i="1"/>
  <c r="A140" i="1"/>
  <c r="G139" i="1"/>
  <c r="E139" i="1"/>
  <c r="F139" i="1" s="1"/>
  <c r="A139" i="1"/>
  <c r="G138" i="1"/>
  <c r="G137" i="1"/>
  <c r="E137" i="1"/>
  <c r="F137" i="1" s="1"/>
  <c r="A137" i="1"/>
  <c r="G136" i="1"/>
  <c r="A136" i="1"/>
  <c r="G135" i="1"/>
  <c r="E135" i="1"/>
  <c r="F135" i="1" s="1"/>
  <c r="A135" i="1"/>
  <c r="G134" i="1"/>
  <c r="A134" i="1"/>
  <c r="G133" i="1"/>
  <c r="E133" i="1"/>
  <c r="F133" i="1" s="1"/>
  <c r="A133" i="1"/>
  <c r="G132" i="1"/>
  <c r="G131" i="1"/>
  <c r="E131" i="1"/>
  <c r="F131" i="1" s="1"/>
  <c r="A131" i="1"/>
  <c r="G130" i="1"/>
  <c r="A130" i="1"/>
  <c r="G129" i="1"/>
  <c r="E129" i="1"/>
  <c r="F129" i="1" s="1"/>
  <c r="A129" i="1"/>
  <c r="G128" i="1"/>
  <c r="E128" i="1"/>
  <c r="F128" i="1" s="1"/>
  <c r="A128" i="1"/>
  <c r="G127" i="1"/>
  <c r="E127" i="1"/>
  <c r="F127" i="1" s="1"/>
  <c r="A127" i="1"/>
  <c r="G126" i="1"/>
  <c r="A126" i="1"/>
  <c r="G125" i="1"/>
  <c r="E125" i="1"/>
  <c r="F125" i="1" s="1"/>
  <c r="A125" i="1"/>
  <c r="G124" i="1"/>
  <c r="E124" i="1"/>
  <c r="A124" i="1"/>
  <c r="G123" i="1"/>
  <c r="E123" i="1"/>
  <c r="F123" i="1" s="1"/>
  <c r="A123" i="1"/>
  <c r="G122" i="1"/>
  <c r="E122" i="1"/>
  <c r="F122" i="1" s="1"/>
  <c r="A122" i="1"/>
  <c r="G121" i="1"/>
  <c r="E121" i="1"/>
  <c r="F121" i="1" s="1"/>
  <c r="A121" i="1"/>
  <c r="G120" i="1"/>
  <c r="E120" i="1"/>
  <c r="F120" i="1" s="1"/>
  <c r="A120" i="1"/>
  <c r="G119" i="1"/>
  <c r="E119" i="1"/>
  <c r="F119" i="1" s="1"/>
  <c r="A119" i="1"/>
  <c r="G118" i="1"/>
  <c r="E118" i="1"/>
  <c r="F118" i="1" s="1"/>
  <c r="A118" i="1"/>
  <c r="G117" i="1"/>
  <c r="E117" i="1"/>
  <c r="F117" i="1" s="1"/>
  <c r="A117" i="1"/>
  <c r="G116" i="1"/>
  <c r="E116" i="1"/>
  <c r="F116" i="1" s="1"/>
  <c r="A116" i="1"/>
  <c r="G115" i="1"/>
  <c r="E115" i="1"/>
  <c r="F115" i="1" s="1"/>
  <c r="A115" i="1"/>
  <c r="G114" i="1"/>
  <c r="E114" i="1"/>
  <c r="F114" i="1" s="1"/>
  <c r="A114" i="1"/>
  <c r="G113" i="1"/>
  <c r="E113" i="1"/>
  <c r="F113" i="1" s="1"/>
  <c r="A113" i="1"/>
  <c r="G112" i="1"/>
  <c r="E112" i="1"/>
  <c r="F112" i="1" s="1"/>
  <c r="A112" i="1"/>
  <c r="G111" i="1"/>
  <c r="E111" i="1"/>
  <c r="F111" i="1" s="1"/>
  <c r="A111" i="1"/>
  <c r="G110" i="1"/>
  <c r="E110" i="1"/>
  <c r="F110" i="1" s="1"/>
  <c r="A110" i="1"/>
  <c r="G109" i="1"/>
  <c r="E109" i="1"/>
  <c r="F109" i="1" s="1"/>
  <c r="A109" i="1"/>
  <c r="G108" i="1"/>
  <c r="E108" i="1"/>
  <c r="F108" i="1" s="1"/>
  <c r="A108" i="1"/>
  <c r="G107" i="1"/>
  <c r="A107" i="1"/>
  <c r="G106" i="1"/>
  <c r="E106" i="1"/>
  <c r="F106" i="1" s="1"/>
  <c r="A106" i="1"/>
  <c r="G105" i="1"/>
  <c r="E105" i="1"/>
  <c r="F105" i="1" s="1"/>
  <c r="A105" i="1"/>
  <c r="G104" i="1"/>
  <c r="E104" i="1"/>
  <c r="F104" i="1" s="1"/>
  <c r="A104" i="1"/>
  <c r="G103" i="1"/>
  <c r="E103" i="1"/>
  <c r="F103" i="1" s="1"/>
  <c r="A103" i="1"/>
  <c r="G102" i="1"/>
  <c r="E102" i="1"/>
  <c r="F102" i="1" s="1"/>
  <c r="A102" i="1"/>
  <c r="G101" i="1"/>
  <c r="E101" i="1"/>
  <c r="F101" i="1" s="1"/>
  <c r="A101" i="1"/>
  <c r="G100" i="1"/>
  <c r="E100" i="1"/>
  <c r="F100" i="1" s="1"/>
  <c r="A100" i="1"/>
  <c r="G99" i="1"/>
  <c r="E99" i="1"/>
  <c r="F99" i="1" s="1"/>
  <c r="A99" i="1"/>
  <c r="G98" i="1"/>
  <c r="E98" i="1"/>
  <c r="F98" i="1" s="1"/>
  <c r="A98" i="1"/>
  <c r="G97" i="1"/>
  <c r="E97" i="1"/>
  <c r="F97" i="1" s="1"/>
  <c r="A97" i="1"/>
  <c r="G96" i="1"/>
  <c r="E96" i="1"/>
  <c r="F96" i="1" s="1"/>
  <c r="A96" i="1"/>
  <c r="G95" i="1"/>
  <c r="E95" i="1"/>
  <c r="F95" i="1" s="1"/>
  <c r="A95" i="1"/>
  <c r="G94" i="1"/>
  <c r="E94" i="1"/>
  <c r="F94" i="1" s="1"/>
  <c r="A94" i="1"/>
  <c r="G93" i="1"/>
  <c r="E93" i="1"/>
  <c r="F93" i="1" s="1"/>
  <c r="A93" i="1"/>
  <c r="G92" i="1"/>
  <c r="E92" i="1"/>
  <c r="F92" i="1" s="1"/>
  <c r="A92" i="1"/>
  <c r="G91" i="1"/>
  <c r="E91" i="1"/>
  <c r="F91" i="1" s="1"/>
  <c r="A91" i="1"/>
  <c r="G90" i="1"/>
  <c r="E90" i="1"/>
  <c r="F90" i="1" s="1"/>
  <c r="A90" i="1"/>
  <c r="G89" i="1"/>
  <c r="E89" i="1"/>
  <c r="F89" i="1" s="1"/>
  <c r="A89" i="1"/>
  <c r="G88" i="1"/>
  <c r="E88" i="1"/>
  <c r="F88" i="1" s="1"/>
  <c r="A88" i="1"/>
  <c r="G87" i="1"/>
  <c r="E87" i="1"/>
  <c r="F87" i="1" s="1"/>
  <c r="A87" i="1"/>
  <c r="G86" i="1"/>
  <c r="E86" i="1"/>
  <c r="F86" i="1" s="1"/>
  <c r="A86" i="1"/>
  <c r="G85" i="1"/>
  <c r="E85" i="1"/>
  <c r="F85" i="1" s="1"/>
  <c r="A85" i="1"/>
  <c r="G84" i="1"/>
  <c r="E84" i="1"/>
  <c r="F84" i="1" s="1"/>
  <c r="A84" i="1"/>
  <c r="G83" i="1"/>
  <c r="E83" i="1"/>
  <c r="F83" i="1" s="1"/>
  <c r="A83" i="1"/>
  <c r="G82" i="1"/>
  <c r="E82" i="1"/>
  <c r="F82" i="1" s="1"/>
  <c r="A82" i="1"/>
  <c r="G81" i="1"/>
  <c r="E81" i="1"/>
  <c r="F81" i="1" s="1"/>
  <c r="A81" i="1"/>
  <c r="G80" i="1"/>
  <c r="E80" i="1"/>
  <c r="F80" i="1" s="1"/>
  <c r="A80" i="1"/>
  <c r="G79" i="1"/>
  <c r="E79" i="1"/>
  <c r="F79" i="1" s="1"/>
  <c r="A79" i="1"/>
  <c r="G78" i="1"/>
  <c r="E78" i="1"/>
  <c r="F78" i="1" s="1"/>
  <c r="A78" i="1"/>
  <c r="G77" i="1"/>
  <c r="E77" i="1"/>
  <c r="F77" i="1" s="1"/>
  <c r="A77" i="1"/>
  <c r="G76" i="1"/>
  <c r="E76" i="1"/>
  <c r="F76" i="1" s="1"/>
  <c r="A76" i="1"/>
  <c r="G75" i="1"/>
  <c r="E75" i="1"/>
  <c r="F75" i="1" s="1"/>
  <c r="A75" i="1"/>
  <c r="G74" i="1"/>
  <c r="E74" i="1"/>
  <c r="F74" i="1" s="1"/>
  <c r="A74" i="1"/>
  <c r="G73" i="1"/>
  <c r="E73" i="1"/>
  <c r="F73" i="1" s="1"/>
  <c r="A73" i="1"/>
  <c r="G72" i="1"/>
  <c r="E72" i="1"/>
  <c r="F72" i="1" s="1"/>
  <c r="A72" i="1"/>
  <c r="G71" i="1"/>
  <c r="E71" i="1"/>
  <c r="F71" i="1" s="1"/>
  <c r="A71" i="1"/>
  <c r="G70" i="1"/>
  <c r="E70" i="1"/>
  <c r="F70" i="1" s="1"/>
  <c r="A70" i="1"/>
  <c r="G69" i="1"/>
  <c r="E69" i="1"/>
  <c r="F69" i="1" s="1"/>
  <c r="A69" i="1"/>
  <c r="G68" i="1"/>
  <c r="E68" i="1"/>
  <c r="F68" i="1" s="1"/>
  <c r="A68" i="1"/>
  <c r="G67" i="1"/>
  <c r="E67" i="1"/>
  <c r="F67" i="1" s="1"/>
  <c r="A67" i="1"/>
  <c r="G66" i="1"/>
  <c r="E66" i="1"/>
  <c r="F66" i="1" s="1"/>
  <c r="A66" i="1"/>
  <c r="G65" i="1"/>
  <c r="E65" i="1"/>
  <c r="F65" i="1" s="1"/>
  <c r="A65" i="1"/>
  <c r="G64" i="1"/>
  <c r="E64" i="1"/>
  <c r="F64" i="1" s="1"/>
  <c r="A64" i="1"/>
  <c r="G63" i="1"/>
  <c r="E63" i="1"/>
  <c r="F63" i="1" s="1"/>
  <c r="A63" i="1"/>
  <c r="G62" i="1"/>
  <c r="E62" i="1"/>
  <c r="F62" i="1" s="1"/>
  <c r="A62" i="1"/>
  <c r="G61" i="1"/>
  <c r="E61" i="1"/>
  <c r="F61" i="1" s="1"/>
  <c r="A61" i="1"/>
  <c r="G60" i="1"/>
  <c r="E60" i="1"/>
  <c r="F60" i="1" s="1"/>
  <c r="A60" i="1"/>
  <c r="G59" i="1"/>
  <c r="E59" i="1"/>
  <c r="F59" i="1" s="1"/>
  <c r="A59" i="1"/>
  <c r="G58" i="1"/>
  <c r="E58" i="1"/>
  <c r="F58" i="1" s="1"/>
  <c r="A58" i="1"/>
  <c r="G57" i="1"/>
  <c r="E57" i="1"/>
  <c r="F57" i="1" s="1"/>
  <c r="A57" i="1"/>
  <c r="G56" i="1"/>
  <c r="E56" i="1"/>
  <c r="F56" i="1" s="1"/>
  <c r="A56" i="1"/>
  <c r="G55" i="1"/>
  <c r="E55" i="1"/>
  <c r="F55" i="1" s="1"/>
  <c r="G54" i="1"/>
  <c r="G53" i="1"/>
  <c r="E53" i="1"/>
  <c r="F53" i="1" s="1"/>
  <c r="A53" i="1"/>
  <c r="G52" i="1"/>
  <c r="E52" i="1"/>
  <c r="F52" i="1" s="1"/>
  <c r="A52" i="1"/>
  <c r="G51" i="1"/>
  <c r="E51" i="1"/>
  <c r="F51" i="1" s="1"/>
  <c r="A51" i="1"/>
  <c r="G50" i="1"/>
  <c r="E50" i="1"/>
  <c r="F50" i="1" s="1"/>
  <c r="G49" i="1"/>
  <c r="E49" i="1"/>
  <c r="F49" i="1" s="1"/>
  <c r="A49" i="1"/>
  <c r="G48" i="1"/>
  <c r="E48" i="1"/>
  <c r="F48" i="1" s="1"/>
  <c r="A48" i="1"/>
  <c r="G47" i="1"/>
  <c r="E47" i="1"/>
  <c r="F47" i="1" s="1"/>
  <c r="A47" i="1"/>
  <c r="G46" i="1"/>
  <c r="E46" i="1"/>
  <c r="F46" i="1" s="1"/>
  <c r="G45" i="1"/>
  <c r="E45" i="1"/>
  <c r="F45" i="1" s="1"/>
  <c r="A45" i="1"/>
  <c r="G44" i="1"/>
  <c r="E44" i="1"/>
  <c r="F44" i="1" s="1"/>
  <c r="A44" i="1"/>
  <c r="G43" i="1"/>
  <c r="E43" i="1"/>
  <c r="F43" i="1" s="1"/>
  <c r="A43" i="1"/>
  <c r="G42" i="1"/>
  <c r="E42" i="1"/>
  <c r="F42" i="1" s="1"/>
  <c r="G41" i="1"/>
  <c r="E41" i="1"/>
  <c r="F41" i="1" s="1"/>
  <c r="A41" i="1"/>
  <c r="G40" i="1"/>
  <c r="E40" i="1"/>
  <c r="F40" i="1" s="1"/>
  <c r="A40" i="1"/>
  <c r="G39" i="1"/>
  <c r="E39" i="1"/>
  <c r="F39" i="1" s="1"/>
  <c r="A39" i="1"/>
  <c r="G38" i="1"/>
  <c r="E38" i="1"/>
  <c r="F38" i="1" s="1"/>
  <c r="G37" i="1"/>
  <c r="E37" i="1"/>
  <c r="F37" i="1" s="1"/>
  <c r="A37" i="1"/>
  <c r="G36" i="1"/>
  <c r="E36" i="1"/>
  <c r="F36" i="1" s="1"/>
  <c r="A36" i="1"/>
  <c r="G35" i="1"/>
  <c r="E35" i="1"/>
  <c r="F35" i="1" s="1"/>
  <c r="A35" i="1"/>
  <c r="G34" i="1"/>
  <c r="E34" i="1"/>
  <c r="F34" i="1" s="1"/>
  <c r="G33" i="1"/>
  <c r="E33" i="1"/>
  <c r="F33" i="1" s="1"/>
  <c r="A33" i="1"/>
  <c r="G32" i="1"/>
  <c r="E32" i="1"/>
  <c r="F32" i="1" s="1"/>
  <c r="A32" i="1"/>
  <c r="G31" i="1"/>
  <c r="E31" i="1"/>
  <c r="F31" i="1" s="1"/>
  <c r="A31" i="1"/>
  <c r="G30" i="1"/>
  <c r="E30" i="1"/>
  <c r="F30" i="1" s="1"/>
  <c r="G29" i="1"/>
  <c r="E29" i="1"/>
  <c r="F29" i="1" s="1"/>
  <c r="A29" i="1"/>
  <c r="G28" i="1"/>
  <c r="E28" i="1"/>
  <c r="F28" i="1" s="1"/>
  <c r="A28" i="1"/>
  <c r="G27" i="1"/>
  <c r="E27" i="1"/>
  <c r="F27" i="1" s="1"/>
  <c r="A27" i="1"/>
  <c r="G26" i="1"/>
  <c r="E26" i="1"/>
  <c r="F26" i="1" s="1"/>
  <c r="G25" i="1"/>
  <c r="E25" i="1"/>
  <c r="F25" i="1" s="1"/>
  <c r="A25" i="1"/>
  <c r="G24" i="1"/>
  <c r="E24" i="1"/>
  <c r="F24" i="1" s="1"/>
  <c r="A24" i="1"/>
  <c r="G23" i="1"/>
  <c r="E23" i="1"/>
  <c r="F23" i="1" s="1"/>
  <c r="A23" i="1"/>
  <c r="G22" i="1"/>
  <c r="E22" i="1"/>
  <c r="F22" i="1" s="1"/>
  <c r="G21" i="1"/>
  <c r="E21" i="1"/>
  <c r="F21" i="1" s="1"/>
  <c r="A21" i="1"/>
  <c r="G20" i="1"/>
  <c r="E20" i="1"/>
  <c r="F20" i="1" s="1"/>
  <c r="A20" i="1"/>
  <c r="G19" i="1"/>
  <c r="E19" i="1"/>
  <c r="F19" i="1" s="1"/>
  <c r="A19" i="1"/>
  <c r="G18" i="1"/>
  <c r="E18" i="1"/>
  <c r="F18" i="1" s="1"/>
  <c r="G17" i="1"/>
  <c r="E17" i="1"/>
  <c r="F17" i="1" s="1"/>
  <c r="A17" i="1"/>
  <c r="G16" i="1"/>
  <c r="E16" i="1"/>
  <c r="F16" i="1" s="1"/>
  <c r="A16" i="1"/>
  <c r="G15" i="1"/>
  <c r="E15" i="1"/>
  <c r="F15" i="1" s="1"/>
  <c r="A15" i="1"/>
  <c r="G14" i="1"/>
  <c r="E14" i="1"/>
  <c r="F14" i="1" s="1"/>
  <c r="G13" i="1"/>
  <c r="E13" i="1"/>
  <c r="F13" i="1" s="1"/>
  <c r="A13" i="1"/>
  <c r="G12" i="1"/>
  <c r="E12" i="1"/>
  <c r="F12" i="1" s="1"/>
  <c r="A12" i="1"/>
  <c r="G11" i="1"/>
  <c r="E11" i="1"/>
  <c r="F11" i="1" s="1"/>
  <c r="A11" i="1"/>
  <c r="G10" i="1"/>
  <c r="E10" i="1"/>
  <c r="F10" i="1" s="1"/>
  <c r="G9" i="1"/>
  <c r="E9" i="1"/>
  <c r="F9" i="1" s="1"/>
  <c r="A9" i="1"/>
  <c r="G8" i="1"/>
  <c r="E8" i="1"/>
  <c r="F8" i="1" s="1"/>
  <c r="A8" i="1"/>
  <c r="G7" i="1"/>
  <c r="E7" i="1"/>
  <c r="F7" i="1" s="1"/>
  <c r="A7" i="1"/>
  <c r="G6" i="1"/>
  <c r="E6" i="1"/>
  <c r="F6" i="1" s="1"/>
  <c r="G5" i="1"/>
  <c r="E5" i="1"/>
  <c r="F5" i="1" s="1"/>
  <c r="A5" i="1"/>
  <c r="G4" i="1"/>
  <c r="E4" i="1"/>
  <c r="F4" i="1" s="1"/>
  <c r="A4" i="1"/>
  <c r="G3" i="1"/>
  <c r="E3" i="1"/>
  <c r="F3" i="1" s="1"/>
  <c r="A3" i="1"/>
  <c r="G2" i="1"/>
  <c r="M1" i="1"/>
  <c r="A192" i="1" l="1"/>
  <c r="A148" i="1"/>
  <c r="A156" i="1"/>
  <c r="A172" i="1"/>
  <c r="E176" i="1"/>
  <c r="F176" i="1" s="1"/>
  <c r="A188" i="1"/>
  <c r="A186" i="1"/>
  <c r="A196" i="1"/>
  <c r="A190" i="1"/>
  <c r="A194" i="1"/>
  <c r="A138" i="1"/>
  <c r="A142" i="1"/>
  <c r="A146" i="1"/>
  <c r="A150" i="1"/>
  <c r="A154" i="1"/>
  <c r="A158" i="1"/>
  <c r="A162" i="1"/>
  <c r="E54" i="1"/>
  <c r="F54" i="1" s="1"/>
  <c r="A2" i="1"/>
</calcChain>
</file>

<file path=xl/sharedStrings.xml><?xml version="1.0" encoding="utf-8"?>
<sst xmlns="http://schemas.openxmlformats.org/spreadsheetml/2006/main" count="401" uniqueCount="314">
  <si>
    <t>Codes</t>
  </si>
  <si>
    <t>N° par Auteur</t>
  </si>
  <si>
    <t>AUTEURS</t>
  </si>
  <si>
    <t xml:space="preserve">                      TITRES</t>
  </si>
  <si>
    <t>Noms</t>
  </si>
  <si>
    <t>Prénoms</t>
  </si>
  <si>
    <t>Nb d'ouvrages</t>
  </si>
  <si>
    <t>CHERMET-CARROY SYLVIE</t>
  </si>
  <si>
    <t>ABERT XAVIER</t>
  </si>
  <si>
    <t>L'Effet Miroir En Astrologie</t>
  </si>
  <si>
    <t>L'Art D'Interpreter Un Thème Astral</t>
  </si>
  <si>
    <t>ACTES COLLOQUE</t>
  </si>
  <si>
    <t>Les Forces Du Destin</t>
  </si>
  <si>
    <t>AGENET-PAGNI ISOLINE</t>
  </si>
  <si>
    <t>Signes Du Zodiaque Les 12 Travaux D'Hercule</t>
  </si>
  <si>
    <t>AGUILAR MICHEL</t>
  </si>
  <si>
    <t>Homo Universalis Ou Le Point De Non Retour</t>
  </si>
  <si>
    <t>AIME JACQUELINE</t>
  </si>
  <si>
    <t>La Lune Noire : Le Monde Interdit</t>
  </si>
  <si>
    <t>AMBELIN ROBERT</t>
  </si>
  <si>
    <t>Koré La Dixième Planète</t>
  </si>
  <si>
    <t>ANDRIEU IRENE</t>
  </si>
  <si>
    <t>Initiation À L'Astrologie D'Évolution</t>
  </si>
  <si>
    <t>Astrologie, Clé Des Vies Antérieures</t>
  </si>
  <si>
    <t>L'Arbre Généalogique Karmique</t>
  </si>
  <si>
    <t>Techniques De Base De L'Astrologie</t>
  </si>
  <si>
    <t>Planètes D'Ombre Et De Lumière</t>
  </si>
  <si>
    <t>ANTARES GEORGES</t>
  </si>
  <si>
    <t>Manuel Pratique D'Astrologie</t>
  </si>
  <si>
    <t>L'Art De L'Interprétation En Astrologie</t>
  </si>
  <si>
    <t>ARROYO STEPHEN</t>
  </si>
  <si>
    <t>L'Astrologie La Psychologie Et Les 4 Elements</t>
  </si>
  <si>
    <t>ATALANE</t>
  </si>
  <si>
    <t>Les Noeuds De La Lune, Clé D'Interprétation Astrologique</t>
  </si>
  <si>
    <t>AUBIER CATHERINE</t>
  </si>
  <si>
    <t>Prévoir Par L'Astrologie</t>
  </si>
  <si>
    <t>Dictionnaire Pratique D'Astrologie</t>
  </si>
  <si>
    <t>BARBAULT ANDRÉ</t>
  </si>
  <si>
    <t>Petit Manuel D'Astrologie</t>
  </si>
  <si>
    <t>Jupiter &amp; Saturne</t>
  </si>
  <si>
    <t>Les Astres Et L'Histoire</t>
  </si>
  <si>
    <t>Uranus Neptune Pluton</t>
  </si>
  <si>
    <t>La Prévision Astrologique : Les Transits</t>
  </si>
  <si>
    <t>L'Astrologie Certifiée</t>
  </si>
  <si>
    <t>Soleil &amp; Lune En Astrologie</t>
  </si>
  <si>
    <t>L'Univers Astrologique Des Quatre Elements</t>
  </si>
  <si>
    <t>Astrologie: Symbolismes, Calculs, Interprétations</t>
  </si>
  <si>
    <t>Prévisions Astrologiques Pour Le Nouveau Millénaire</t>
  </si>
  <si>
    <t>L'Avenir Du Monde</t>
  </si>
  <si>
    <t>Traité Pratique D'Astrologie</t>
  </si>
  <si>
    <t>La Prévision De L'Avenir Par L'Astrologie</t>
  </si>
  <si>
    <t>BARBAULT ANDRÉ ET CARTERET JEAN</t>
  </si>
  <si>
    <t>Analogie De La Dialectique Uranus - Neptune</t>
  </si>
  <si>
    <t>BARBAULT ARMAND</t>
  </si>
  <si>
    <t>Technique De L'Interprétation T1</t>
  </si>
  <si>
    <t>Technique De L'Interprétation T2</t>
  </si>
  <si>
    <t>BARBAULT MARTIN ET DANIÈLE</t>
  </si>
  <si>
    <t>Dictionnaire Des Aspects Astrologiques</t>
  </si>
  <si>
    <t xml:space="preserve">BARBAULT MARTINE </t>
  </si>
  <si>
    <t>La Transmission Paternelle En Psychogénéalogie</t>
  </si>
  <si>
    <t>Les Transits En Astrologie Globale</t>
  </si>
  <si>
    <t>Mes Mères Et Les Filles</t>
  </si>
  <si>
    <t>Méthode D'Interprétation En Astrologie</t>
  </si>
  <si>
    <t>Astro-Psychologie De L'Enfant</t>
  </si>
  <si>
    <t>BARBAULT MARTINE ET BARBAULT ANDRE</t>
  </si>
  <si>
    <t>La Lune Dans Les Signes Du Zodiaque</t>
  </si>
  <si>
    <t>BARBAULT MARTINE ET DE ROUX ISABELLE</t>
  </si>
  <si>
    <t>L'Ultime Rendez Vous</t>
  </si>
  <si>
    <t>BARBAULT MARTINE ET GESTAS CATHERINE</t>
  </si>
  <si>
    <t>Des Frères Et Des Soeurs</t>
  </si>
  <si>
    <t>La Mémoire Ancestrale En Astrologie</t>
  </si>
  <si>
    <t>BEAUGET SYLVIE</t>
  </si>
  <si>
    <t>Les Prévisions En Astrologie : Les Transits</t>
  </si>
  <si>
    <t>BERTRAND CHIARA</t>
  </si>
  <si>
    <t xml:space="preserve">Code Astrologie </t>
  </si>
  <si>
    <t xml:space="preserve">BERTRAND JACQUES </t>
  </si>
  <si>
    <t>Tristesse De La Balance &amp; Autres Signes</t>
  </si>
  <si>
    <t>BETAILLOLE JOSETTE</t>
  </si>
  <si>
    <t>Les Troubles De L'Excès</t>
  </si>
  <si>
    <t>La Sexualité Par L'Astro-Psychologie</t>
  </si>
  <si>
    <t>BIGE LUC</t>
  </si>
  <si>
    <t>Les Douze Maisons Astrologiques</t>
  </si>
  <si>
    <t>Planètes Rétrogrades Terres Intérieures</t>
  </si>
  <si>
    <t>La Lune Noire : Un Vertige Absolu</t>
  </si>
  <si>
    <t>BILLON JEAN</t>
  </si>
  <si>
    <t>L'Univers Des Astéroides</t>
  </si>
  <si>
    <t>CANU CHANTAL</t>
  </si>
  <si>
    <t>La Révolution Solaire Expliquée</t>
  </si>
  <si>
    <t>L'Astrologie Au Service De L'Orientation Professionnelle</t>
  </si>
  <si>
    <t>CARATINI SIMONE-EMMANUELLE</t>
  </si>
  <si>
    <t>La Mutation Essentielle : Les Interceptions</t>
  </si>
  <si>
    <t>CARION NADETTE</t>
  </si>
  <si>
    <t>Vivre En Transit Planétaire</t>
  </si>
  <si>
    <t>CARUANA CHARLES</t>
  </si>
  <si>
    <t>La Technique Des Maisons Dérivées</t>
  </si>
  <si>
    <t>CASTANIER CATHERINE</t>
  </si>
  <si>
    <t>Chiron Et L'Axe Des Portes</t>
  </si>
  <si>
    <t>Chiron En Maisons</t>
  </si>
  <si>
    <t>CHANTECLER</t>
  </si>
  <si>
    <t>Les Douze Signe Du Zodiaque</t>
  </si>
  <si>
    <t>L'Astrologie Medicale</t>
  </si>
  <si>
    <t>L'Astrologie Karmique</t>
  </si>
  <si>
    <t>COLLECTIF-FRATERNITE ROSICRUCIENNE</t>
  </si>
  <si>
    <t>Bases Techniques Et Fondements Spirituels</t>
  </si>
  <si>
    <t>COMMELIN PIERRE</t>
  </si>
  <si>
    <t>Mythologie Grecque Et Romaine</t>
  </si>
  <si>
    <t>COUTELLA JACQUES</t>
  </si>
  <si>
    <t xml:space="preserve">La Lune Noire </t>
  </si>
  <si>
    <t>D'AMOUR ANDREE</t>
  </si>
  <si>
    <t>Astronumérologie</t>
  </si>
  <si>
    <t>DARIOT CLAUDE</t>
  </si>
  <si>
    <t>Introductio Au Jugement Des Astres</t>
  </si>
  <si>
    <t>DAVID FERDINAND</t>
  </si>
  <si>
    <t>Les Aspects En Astrologie</t>
  </si>
  <si>
    <t>DE GRAVELAIRE JOELLE</t>
  </si>
  <si>
    <t>Le Retour De Lilith La Lune Noire</t>
  </si>
  <si>
    <t>DE-CAUMON PAOLI</t>
  </si>
  <si>
    <t>Abc De L'Astrologie</t>
  </si>
  <si>
    <t>DE-LARCHE JEAN</t>
  </si>
  <si>
    <t>Cérès Planète Maîtresse De La Vierge</t>
  </si>
  <si>
    <t>DELEBARRE PIERRE</t>
  </si>
  <si>
    <t>La Clé De L'Astrologie</t>
  </si>
  <si>
    <t>DES-LONGCHAMPS MARIE THERESE</t>
  </si>
  <si>
    <t>Les Noeuds Lunaires Et La Lune Noire En Astrologie</t>
  </si>
  <si>
    <t>Les Maisons En Astrologie</t>
  </si>
  <si>
    <t>Les Révolutions Solaires En Astrologie</t>
  </si>
  <si>
    <t>Les Planètes Lourdes En Astrologie Et Leurs Transits</t>
  </si>
  <si>
    <t>DE-SOCOA MICHEL</t>
  </si>
  <si>
    <t>La Part De Fortune</t>
  </si>
  <si>
    <t>DISCEPOLO CIRO</t>
  </si>
  <si>
    <t>Transits Et Révolutions Solaires</t>
  </si>
  <si>
    <t>DORBAIRE PHILIPPE</t>
  </si>
  <si>
    <t>Astrologie Au Quotidien : Planètes, Signes, Significations T1</t>
  </si>
  <si>
    <t>Exercices Corrigés  T1</t>
  </si>
  <si>
    <t>Astrologie Au Quotidien : Les Traités Des Aspects T2</t>
  </si>
  <si>
    <t>Astrologie Au Quotidien : Exercices Corrigés T2</t>
  </si>
  <si>
    <t>L'Influence Des Astres Sur Votre Santé</t>
  </si>
  <si>
    <t>DOSSIERS DE L'HISTOIRE N°59</t>
  </si>
  <si>
    <t xml:space="preserve">L'Astrologie </t>
  </si>
  <si>
    <t>DRYBURGH HELENA</t>
  </si>
  <si>
    <t>Le Thème Astral</t>
  </si>
  <si>
    <t>DUCHAATELLE BERNARD</t>
  </si>
  <si>
    <t>L'Astrologie Et La Mécanique De La Pensée</t>
  </si>
  <si>
    <t>DUCHAUSSOY CHRISTIAN</t>
  </si>
  <si>
    <t>L'Astrologie Cette Fois Je M'Y Mets</t>
  </si>
  <si>
    <t>DUPEYRON GEORGES</t>
  </si>
  <si>
    <t>Prévoir Le Temps Et Les Séismes Par L'Astrologie</t>
  </si>
  <si>
    <t>DUPUIS GUY</t>
  </si>
  <si>
    <t>Astrologie Pas À Pas : Approche De L'Interprétation</t>
  </si>
  <si>
    <t>Interprétation T2  Pas À Pas</t>
  </si>
  <si>
    <t>DUPUY CECILE</t>
  </si>
  <si>
    <t>L'Astrologie Karmique Au Quotidien</t>
  </si>
  <si>
    <t>EBERTIN REINHOLD</t>
  </si>
  <si>
    <t>Combinaison Des Influences Astrales</t>
  </si>
  <si>
    <t>EDITIONS TRADITIONNELLES</t>
  </si>
  <si>
    <t>Revue L'Astrologue N°41</t>
  </si>
  <si>
    <t>Revue L'Astrologue N°68</t>
  </si>
  <si>
    <t>Les Etoiles Fixes</t>
  </si>
  <si>
    <t>FAERY TINIA ET AURELIUS MAGI</t>
  </si>
  <si>
    <t>L'Enigme Des Heures Planétaires</t>
  </si>
  <si>
    <t>FALLON ASTRID</t>
  </si>
  <si>
    <t>Cycles Et Calculs Astrologiques</t>
  </si>
  <si>
    <t>FANTONI CHRISTIANE</t>
  </si>
  <si>
    <t>L'Astrologie Pour Tous</t>
  </si>
  <si>
    <t>FILBEY JOHN</t>
  </si>
  <si>
    <t>Faire Sa Carte Du Ciel</t>
  </si>
  <si>
    <t>FLUDD ROBERT</t>
  </si>
  <si>
    <t>Traité D'Astrologie Générale</t>
  </si>
  <si>
    <t>FORREST STEVEN</t>
  </si>
  <si>
    <t>Astrologie Le Ciel Intérieur</t>
  </si>
  <si>
    <t>FUZEAU-BRAESCH SUZEL</t>
  </si>
  <si>
    <t>Astrologie : La Preuve Par Deux</t>
  </si>
  <si>
    <t>GESBERT ALAIN</t>
  </si>
  <si>
    <t>B.A. - Ba Interprétation Astrologique</t>
  </si>
  <si>
    <t>GIRAUD DANIEL</t>
  </si>
  <si>
    <t>Cours Complet D'Astrologie En 36 Leçons</t>
  </si>
  <si>
    <t>GIZZI LAURENT</t>
  </si>
  <si>
    <t>Zodiac City T1 Le Taureau Sacrifié</t>
  </si>
  <si>
    <t>GONZE-CONRAD CHRISTINE</t>
  </si>
  <si>
    <t>Ecriture Céleste</t>
  </si>
  <si>
    <t>GOUCHON HENRI JEAN</t>
  </si>
  <si>
    <t>Les Directions Primaires Simplifiées</t>
  </si>
  <si>
    <t>L'Horoscope Annuel Simplifié</t>
  </si>
  <si>
    <t>GRANGER PHILIPPE</t>
  </si>
  <si>
    <t>La Lune Noire Et Les Destins De Vénus</t>
  </si>
  <si>
    <t>GREENE LIZ &amp; ARROYO STEPHEN</t>
  </si>
  <si>
    <t>Jupiter Et Saturne Nouvelles Perspectives</t>
  </si>
  <si>
    <t>GUIRAUD FRANCOIS</t>
  </si>
  <si>
    <t>Symbolisme Et Interprétation Des Noeuds Lunaires</t>
  </si>
  <si>
    <t>Les Directions Symboliques</t>
  </si>
  <si>
    <t>HADES</t>
  </si>
  <si>
    <t>Pluton Ou Les Grands Mystères</t>
  </si>
  <si>
    <t>Manuel Complet De L'Interprétation Du Tarot</t>
  </si>
  <si>
    <t>Le Livre Des Apects Astrologiques</t>
  </si>
  <si>
    <t>Guide Pratique De L'Interprétation En Astrologie</t>
  </si>
  <si>
    <t>Le Livre Des Maisons Astrologiques</t>
  </si>
  <si>
    <t>Mars Et Venus Ou Le Désir Et La Chair</t>
  </si>
  <si>
    <t>Lune Et Neptune Ou Les Mysteres De L'Inconscient</t>
  </si>
  <si>
    <t>Les Mystères Du Zodiaque</t>
  </si>
  <si>
    <t>Soleil Et Lune Noire Ou Les États Angéliques Et Les Lieux Infernaux</t>
  </si>
  <si>
    <t>Mercure Et Jupiter</t>
  </si>
  <si>
    <t>Votre Santé Par L'Astrologie</t>
  </si>
  <si>
    <t>Astrologie Et Médecines Douces</t>
  </si>
  <si>
    <t>Le Livre Des Degrés Astrologiques</t>
  </si>
  <si>
    <t>Manuel Complet D'Astrologie Medicale</t>
  </si>
  <si>
    <t>HADES16</t>
  </si>
  <si>
    <t>Astrologie Et Orientation Professionnelle</t>
  </si>
  <si>
    <t>HARDY FRANCOISE</t>
  </si>
  <si>
    <t>Les Rythmes Du Zodiaque</t>
  </si>
  <si>
    <t>HARVEY CHARLES</t>
  </si>
  <si>
    <t>L'Astrologie Mondiale</t>
  </si>
  <si>
    <t>HOLLEY GERMAINE</t>
  </si>
  <si>
    <t>Comment Comprendre Votre Horoscope</t>
  </si>
  <si>
    <t>Comment Comprendre Votre Horoscope 1</t>
  </si>
  <si>
    <t>Comment Comprendre Votre Horoscope 2</t>
  </si>
  <si>
    <t>Astrologie, Karma Et Rythmes Cosmiques</t>
  </si>
  <si>
    <t>Lecture Astrologique Des Années 90</t>
  </si>
  <si>
    <t>Astrologie Entre Deux Ères Poissons-Verseau</t>
  </si>
  <si>
    <t>JONES MARC EDMUND</t>
  </si>
  <si>
    <t>Apprendre L'Astrologie</t>
  </si>
  <si>
    <t>JOSEPHA</t>
  </si>
  <si>
    <t>Lune Noire Et Réincarnation</t>
  </si>
  <si>
    <t>JUNG C.G.</t>
  </si>
  <si>
    <t>Synchronicité Et Paracelsica</t>
  </si>
  <si>
    <t>KINAUER-SALTARINI HÉLÈNE</t>
  </si>
  <si>
    <t>Astrologie, Santé Et Bien-Être</t>
  </si>
  <si>
    <t>KOECHLIN-DE-BIZEMONT DOROTHÉE</t>
  </si>
  <si>
    <t>KRIYANANDA GOSWAMI</t>
  </si>
  <si>
    <t>Le Mystère Des Transits</t>
  </si>
  <si>
    <t>LABOURE DENIS</t>
  </si>
  <si>
    <t>Astrologie Facile Les Bases Fondamentales</t>
  </si>
  <si>
    <t>Cours Pratiques D'Astrologie</t>
  </si>
  <si>
    <t>Pr&amp;Édire Par L'Astrologie Horaire</t>
  </si>
  <si>
    <t>LABROUSSE JEAN-PAUL</t>
  </si>
  <si>
    <t>Astrologie Spiritualiste</t>
  </si>
  <si>
    <t>LACHANCE RICHARD</t>
  </si>
  <si>
    <t>Le Pouvoir De Transformer Votre Destin</t>
  </si>
  <si>
    <t>L'Evolution De L'Etre Humain À Travers Le Zodiaque</t>
  </si>
  <si>
    <t>Astrologie Et Numérologie</t>
  </si>
  <si>
    <t>Les Sous-Personnalités Et Nos Multiples "Moi"</t>
  </si>
  <si>
    <t>L'Astrologie Au Banc Des Accusés</t>
  </si>
  <si>
    <t>LARZUL LAURENCE</t>
  </si>
  <si>
    <t>Comprendre La Lune Noire</t>
  </si>
  <si>
    <t>LUKAS E.</t>
  </si>
  <si>
    <t>Code Pouvoir De La Lune</t>
  </si>
  <si>
    <t>MAGNAC SYLVIE</t>
  </si>
  <si>
    <t>Messagère Des Étoiles</t>
  </si>
  <si>
    <t>MANDL MICHAEL</t>
  </si>
  <si>
    <t>L'Envol Vers Les Etoiles : L'Astrologie Et La Mort</t>
  </si>
  <si>
    <t>L'Impact Des Eclipses</t>
  </si>
  <si>
    <t>MARCZAK MARIE</t>
  </si>
  <si>
    <t>Dialogue De Planètes</t>
  </si>
  <si>
    <t>MARIE ERIC</t>
  </si>
  <si>
    <t>Astrologie Et Médecine Esotérique</t>
  </si>
  <si>
    <t>Traité Fondamental D'Astrologie Médicale T1</t>
  </si>
  <si>
    <t>MAYORCA S.</t>
  </si>
  <si>
    <t>Les Influences De La Lune</t>
  </si>
  <si>
    <t>MILLAT LOUIS</t>
  </si>
  <si>
    <t>Lune Noire</t>
  </si>
  <si>
    <t>MIRACH E.</t>
  </si>
  <si>
    <t>L'Analyse Astrologique En Médecine</t>
  </si>
  <si>
    <t>MONTERA THEO</t>
  </si>
  <si>
    <t>Le Traité De L'Astrologie Médicale</t>
  </si>
  <si>
    <t>MUGHINI M</t>
  </si>
  <si>
    <t>Encyclopédie De La Mythologie</t>
  </si>
  <si>
    <t>MYSTERES DE L'INCONNU</t>
  </si>
  <si>
    <t>Les Influences Astrales</t>
  </si>
  <si>
    <t>NGUYEN FRANCK</t>
  </si>
  <si>
    <t>Nouveau Regard Sur L'Astrologie Et L'Homéopathie</t>
  </si>
  <si>
    <t>ORION RAE</t>
  </si>
  <si>
    <t>L'Astrologie Pour Les Nuls</t>
  </si>
  <si>
    <t>PARKER JULIA ET DEREK</t>
  </si>
  <si>
    <t>L'Astrologie Encyclopédie Pratique</t>
  </si>
  <si>
    <t>PAYEUR CHARLES-RAFAËL</t>
  </si>
  <si>
    <t>Astrologie Sacrée Et Symbolisme Initiatique</t>
  </si>
  <si>
    <t>PICARD EUDES</t>
  </si>
  <si>
    <t>Astrologie Judiciaire</t>
  </si>
  <si>
    <t>RACAUD DIDIER</t>
  </si>
  <si>
    <t>Radioscopie De L'Astrologie De Dom Neroman</t>
  </si>
  <si>
    <t>RAMAN B.V.</t>
  </si>
  <si>
    <t>Manuel Elementaire D'Astrologie Hindoue</t>
  </si>
  <si>
    <t>RUCHET GEORGES</t>
  </si>
  <si>
    <t>La Lune Noire Ou L'Axe Métaphysique De L'Astrologie</t>
  </si>
  <si>
    <t>RUDHYAR DANE</t>
  </si>
  <si>
    <t>Symboles Sabian</t>
  </si>
  <si>
    <t>La Pratique De L'Astrologie</t>
  </si>
  <si>
    <t>Approche Astrologique Des Complexes Psychologiques</t>
  </si>
  <si>
    <t>SAMSON LAURENT JAMES</t>
  </si>
  <si>
    <t>Thème Astral Simple Et Facile</t>
  </si>
  <si>
    <t>SAN-MIGUEL-DE-PABLOS JOSE LUIS</t>
  </si>
  <si>
    <t>Géométrie De La Conscience</t>
  </si>
  <si>
    <t>SCNEIDER-GAUQUELIN FRANCOISE</t>
  </si>
  <si>
    <t>Problèmes De L'Heure Résolus En Astrologie</t>
  </si>
  <si>
    <t>SEMET CHRIS</t>
  </si>
  <si>
    <t>Etre Voyant / Astrologue</t>
  </si>
  <si>
    <t xml:space="preserve">STEIN ZANE B. </t>
  </si>
  <si>
    <t>Chiron Essence Et Interprétation</t>
  </si>
  <si>
    <t>TIERNEY BIL</t>
  </si>
  <si>
    <t>Dynamique Des Aspects Astrologiques</t>
  </si>
  <si>
    <t>VOLGUINE ALEXANDRE</t>
  </si>
  <si>
    <t>Techniques Des Révolutions Solaires</t>
  </si>
  <si>
    <t>Les Significations Des Encadrements Dans L'Horoscope</t>
  </si>
  <si>
    <t>L'Interprétation Astrologique Des Rêves</t>
  </si>
  <si>
    <t>Le Maître De Nativité</t>
  </si>
  <si>
    <t>Astrologie Lunaire</t>
  </si>
  <si>
    <t xml:space="preserve">VOUGA CHARLES E. </t>
  </si>
  <si>
    <t>Une Astrologie Pour L"Ere Du Verseau</t>
  </si>
  <si>
    <t>Astrologie Experimentale</t>
  </si>
  <si>
    <t>VOUGA CHARLES E. &amp; HOLLEY GERMAINE</t>
  </si>
  <si>
    <t>Astrologie Pour Les Nouvelles Generations Neptune-Pluton</t>
  </si>
  <si>
    <t>WOOD VAN</t>
  </si>
  <si>
    <t>Comment Ca Marche L'Astrologie?</t>
  </si>
  <si>
    <t>ZOLLER ROBERT</t>
  </si>
  <si>
    <t xml:space="preserve">La Clé Perdue De La Prédiction : Les Parts Arabes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</si>
</sst>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00"/>
  </numFmts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42"/>
      <name val="EAN-13"/>
    </font>
    <font>
      <sz val="14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164" fontId="3" fillId="0" borderId="0" xfId="0" applyNumberFormat="1" applyFont="1" applyFill="1"/>
    <xf numFmtId="0" fontId="3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64" formatCode="###0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se-livre-astro-formulaire-V3-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xique"/>
      <sheetName val="Lexique (2)"/>
      <sheetName val="Feuil2"/>
      <sheetName val="Feuil3"/>
      <sheetName val="base-livre-astro-formulaire-V3-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F20CB3-0034-44B9-93DE-0D611CD82F6E}" name="Tableau13" displayName="Tableau13" ref="A1:G197" totalsRowShown="0" headerRowDxfId="1" dataDxfId="0" headerRowBorderDxfId="11">
  <sortState xmlns:xlrd2="http://schemas.microsoft.com/office/spreadsheetml/2017/richdata2" ref="A2:G199">
    <sortCondition ref="C2:C199"/>
  </sortState>
  <tableColumns count="7">
    <tableColumn id="5" xr3:uid="{0D1F5F27-778F-41EA-99FF-66E5F66419C1}" name="Codes" dataDxfId="8">
      <calculatedColumnFormula>Tableau13[[#This Row],[AUTEURS]]&amp; Tableau13[[#This Row],[N° par Auteur]]</calculatedColumnFormula>
    </tableColumn>
    <tableColumn id="3" xr3:uid="{C96E75A4-EB6B-45AD-8AD3-CFA3E8C5F94C}" name="N° par Auteur" dataDxfId="7">
      <calculatedColumnFormula>LEFT(Tableau13[[#This Row],[AUTEURS]],2) &amp; COUNTIF($C$1:C2,Tableau13[[#This Row],[AUTEURS]])</calculatedColumnFormula>
    </tableColumn>
    <tableColumn id="1" xr3:uid="{72E6EB08-5F38-440E-9F86-195794CEB209}" name="AUTEURS" dataDxfId="6" totalsRowDxfId="10"/>
    <tableColumn id="2" xr3:uid="{3C98DE84-6FAC-4235-B130-61836D002FEB}" name="                      TITRES" dataDxfId="5" totalsRowDxfId="9"/>
    <tableColumn id="7" xr3:uid="{EC426409-59DE-49A7-B3AD-C0046C4204D3}" name="Noms" dataDxfId="4">
      <calculatedColumnFormula>IF(Tableau13[[#This Row],[N° par Auteur]]&lt;&gt;"",IFERROR(UPPER(TRIM(LEFT(C2,SEARCH(" ",C2,1)))),C2),"")</calculatedColumnFormula>
    </tableColumn>
    <tableColumn id="8" xr3:uid="{197CC3B5-1E3E-4ADD-86BC-3B1838E46DC3}" name="Prénoms" dataDxfId="3">
      <calculatedColumnFormula>IF(Tableau13[[#This Row],[N° par Auteur]]&lt;&gt;"",TRIM(RIGHT(C2,LEN(C2)-LEN(E2))),"")</calculatedColumnFormula>
    </tableColumn>
    <tableColumn id="9" xr3:uid="{58595003-7840-4549-82B8-593406562A96}" name="Nb d'ouvrages" dataDxfId="2">
      <calculatedColumnFormula>IF(Tableau13[[#This Row],[AUTEURS]]&lt;&gt;"",ROW()-1,"")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A289B-B43D-47E1-93C2-0633F56F481A}">
  <sheetPr codeName="Feuil4">
    <pageSetUpPr fitToPage="1"/>
  </sheetPr>
  <dimension ref="A1:N207"/>
  <sheetViews>
    <sheetView tabSelected="1" topLeftCell="B1" zoomScale="70" zoomScaleNormal="70" workbookViewId="0">
      <pane ySplit="1" topLeftCell="A2" activePane="bottomLeft" state="frozen"/>
      <selection pane="bottomLeft" activeCell="M37" sqref="M37"/>
    </sheetView>
  </sheetViews>
  <sheetFormatPr baseColWidth="10" defaultColWidth="11.42578125" defaultRowHeight="52.5"/>
  <cols>
    <col min="1" max="1" width="34" style="15" hidden="1" customWidth="1"/>
    <col min="2" max="2" width="12.140625" style="16" bestFit="1" customWidth="1"/>
    <col min="3" max="3" width="27.42578125" style="17" customWidth="1"/>
    <col min="4" max="4" width="61" style="16" customWidth="1"/>
    <col min="5" max="5" width="23.7109375" style="18" customWidth="1"/>
    <col min="6" max="6" width="26.28515625" style="19" customWidth="1"/>
    <col min="7" max="7" width="13.28515625" style="5" customWidth="1"/>
    <col min="8" max="8" width="3.85546875" style="4" customWidth="1"/>
    <col min="9" max="12" width="11.42578125" style="4"/>
    <col min="13" max="13" width="27.5703125" style="4" customWidth="1"/>
    <col min="14" max="16384" width="11.42578125" style="4"/>
  </cols>
  <sheetData>
    <row r="1" spans="1:14" ht="90" customHeight="1">
      <c r="A1" s="1" t="s">
        <v>0</v>
      </c>
      <c r="B1" s="20" t="s">
        <v>1</v>
      </c>
      <c r="C1" s="20" t="s">
        <v>2</v>
      </c>
      <c r="D1" s="21" t="s">
        <v>3</v>
      </c>
      <c r="E1" s="22" t="s">
        <v>4</v>
      </c>
      <c r="F1" s="22" t="s">
        <v>5</v>
      </c>
      <c r="G1" s="23" t="s">
        <v>6</v>
      </c>
      <c r="M1" s="4">
        <f>COUNTIF(Auteurs,$N$1)</f>
        <v>3</v>
      </c>
      <c r="N1" s="5" t="s">
        <v>7</v>
      </c>
    </row>
    <row r="2" spans="1:14" ht="102" customHeight="1">
      <c r="A2" s="6" t="str">
        <f>Tableau13[[#This Row],[AUTEURS]]&amp; Tableau13[[#This Row],[N° par Auteur]]</f>
        <v>ABERT XAVIERAB1</v>
      </c>
      <c r="B2" s="7" t="str">
        <f>LEFT(Tableau13[[#This Row],[AUTEURS]],2) &amp; COUNTIF($C$1:C2,Tableau13[[#This Row],[AUTEURS]])</f>
        <v>AB1</v>
      </c>
      <c r="C2" s="2" t="s">
        <v>8</v>
      </c>
      <c r="D2" s="2" t="s">
        <v>9</v>
      </c>
      <c r="E2" s="3" t="str">
        <f>IF(Tableau13[[#This Row],[N° par Auteur]]&lt;&gt;"",IFERROR(UPPER(TRIM(LEFT(C2,SEARCH(" ",C2,1)))),C2),"")</f>
        <v>ABERT</v>
      </c>
      <c r="F2" s="3" t="str">
        <f>IF(Tableau13[[#This Row],[N° par Auteur]]&lt;&gt;"",TRIM(RIGHT(C2,LEN(C2)-LEN(E2))),"")</f>
        <v>XAVIER</v>
      </c>
      <c r="G2" s="8">
        <f>IF(Tableau13[[#This Row],[AUTEURS]]&lt;&gt;"",ROW()-1,"")</f>
        <v>1</v>
      </c>
    </row>
    <row r="3" spans="1:14" ht="102" customHeight="1">
      <c r="A3" s="6" t="str">
        <f>Tableau13[[#This Row],[AUTEURS]]&amp; Tableau13[[#This Row],[N° par Auteur]]</f>
        <v>ABERT XAVIERAB2</v>
      </c>
      <c r="B3" s="7" t="str">
        <f>LEFT(Tableau13[[#This Row],[AUTEURS]],2) &amp; COUNTIF($C$1:C3,Tableau13[[#This Row],[AUTEURS]])</f>
        <v>AB2</v>
      </c>
      <c r="C3" s="2" t="s">
        <v>8</v>
      </c>
      <c r="D3" s="2" t="s">
        <v>10</v>
      </c>
      <c r="E3" s="3" t="str">
        <f>IF(Tableau13[[#This Row],[N° par Auteur]]&lt;&gt;"",IFERROR(UPPER(TRIM(LEFT(C3,SEARCH(" ",C3,1)))),C3),"")</f>
        <v>ABERT</v>
      </c>
      <c r="F3" s="3" t="str">
        <f>IF(Tableau13[[#This Row],[N° par Auteur]]&lt;&gt;"",TRIM(RIGHT(C3,LEN(C3)-LEN(E3))),"")</f>
        <v>XAVIER</v>
      </c>
      <c r="G3" s="8">
        <f>IF(Tableau13[[#This Row],[AUTEURS]]&lt;&gt;"",ROW()-1,"")</f>
        <v>2</v>
      </c>
    </row>
    <row r="4" spans="1:14" ht="102" customHeight="1">
      <c r="A4" s="6" t="str">
        <f>Tableau13[[#This Row],[AUTEURS]]&amp; Tableau13[[#This Row],[N° par Auteur]]</f>
        <v>ACTES COLLOQUEAC1</v>
      </c>
      <c r="B4" s="7" t="str">
        <f>LEFT(Tableau13[[#This Row],[AUTEURS]],2) &amp; COUNTIF($C$1:C4,Tableau13[[#This Row],[AUTEURS]])</f>
        <v>AC1</v>
      </c>
      <c r="C4" s="2" t="s">
        <v>11</v>
      </c>
      <c r="D4" s="2" t="s">
        <v>12</v>
      </c>
      <c r="E4" s="3" t="str">
        <f>IF(Tableau13[[#This Row],[N° par Auteur]]&lt;&gt;"",IFERROR(UPPER(TRIM(LEFT(C4,SEARCH(" ",C4,1)))),C4),"")</f>
        <v>ACTES</v>
      </c>
      <c r="F4" s="3" t="str">
        <f>IF(Tableau13[[#This Row],[N° par Auteur]]&lt;&gt;"",TRIM(RIGHT(C4,LEN(C4)-LEN(E4))),"")</f>
        <v>COLLOQUE</v>
      </c>
      <c r="G4" s="8">
        <f>IF(Tableau13[[#This Row],[AUTEURS]]&lt;&gt;"",ROW()-1,"")</f>
        <v>3</v>
      </c>
    </row>
    <row r="5" spans="1:14" ht="102" customHeight="1">
      <c r="A5" s="6" t="str">
        <f>Tableau13[[#This Row],[AUTEURS]]&amp; Tableau13[[#This Row],[N° par Auteur]]</f>
        <v>AGENET-PAGNI ISOLINEAG1</v>
      </c>
      <c r="B5" s="7" t="str">
        <f>LEFT(Tableau13[[#This Row],[AUTEURS]],2) &amp; COUNTIF($C$1:C5,Tableau13[[#This Row],[AUTEURS]])</f>
        <v>AG1</v>
      </c>
      <c r="C5" s="2" t="s">
        <v>13</v>
      </c>
      <c r="D5" s="2" t="s">
        <v>14</v>
      </c>
      <c r="E5" s="3" t="str">
        <f>IF(Tableau13[[#This Row],[N° par Auteur]]&lt;&gt;"",IFERROR(UPPER(TRIM(LEFT(C5,SEARCH(" ",C5,1)))),C5),"")</f>
        <v>AGENET-PAGNI</v>
      </c>
      <c r="F5" s="3" t="str">
        <f>IF(Tableau13[[#This Row],[N° par Auteur]]&lt;&gt;"",TRIM(RIGHT(C5,LEN(C5)-LEN(E5))),"")</f>
        <v>ISOLINE</v>
      </c>
      <c r="G5" s="8">
        <f>IF(Tableau13[[#This Row],[AUTEURS]]&lt;&gt;"",ROW()-1,"")</f>
        <v>4</v>
      </c>
    </row>
    <row r="6" spans="1:14" ht="102" customHeight="1">
      <c r="A6" s="6" t="str">
        <f>Tableau13[[#This Row],[AUTEURS]]&amp; Tableau13[[#This Row],[N° par Auteur]]</f>
        <v>AGUILAR MICHELAG1</v>
      </c>
      <c r="B6" s="7" t="str">
        <f>LEFT(Tableau13[[#This Row],[AUTEURS]],2) &amp; COUNTIF($C$1:C6,Tableau13[[#This Row],[AUTEURS]])</f>
        <v>AG1</v>
      </c>
      <c r="C6" s="2" t="s">
        <v>15</v>
      </c>
      <c r="D6" s="2" t="s">
        <v>16</v>
      </c>
      <c r="E6" s="3" t="str">
        <f>IF(Tableau13[[#This Row],[N° par Auteur]]&lt;&gt;"",IFERROR(UPPER(TRIM(LEFT(C6,SEARCH(" ",C6,1)))),C6),"")</f>
        <v>AGUILAR</v>
      </c>
      <c r="F6" s="3" t="str">
        <f>IF(Tableau13[[#This Row],[N° par Auteur]]&lt;&gt;"",TRIM(RIGHT(C6,LEN(C6)-LEN(E6))),"")</f>
        <v>MICHEL</v>
      </c>
      <c r="G6" s="8">
        <f>IF(Tableau13[[#This Row],[AUTEURS]]&lt;&gt;"",ROW()-1,"")</f>
        <v>5</v>
      </c>
    </row>
    <row r="7" spans="1:14" ht="102" customHeight="1">
      <c r="A7" s="6" t="str">
        <f>Tableau13[[#This Row],[AUTEURS]]&amp; Tableau13[[#This Row],[N° par Auteur]]</f>
        <v>AIME JACQUELINEAI1</v>
      </c>
      <c r="B7" s="7" t="str">
        <f>LEFT(Tableau13[[#This Row],[AUTEURS]],2) &amp; COUNTIF($C$1:C7,Tableau13[[#This Row],[AUTEURS]])</f>
        <v>AI1</v>
      </c>
      <c r="C7" s="2" t="s">
        <v>17</v>
      </c>
      <c r="D7" s="2" t="s">
        <v>18</v>
      </c>
      <c r="E7" s="3" t="str">
        <f>IF(Tableau13[[#This Row],[N° par Auteur]]&lt;&gt;"",IFERROR(UPPER(TRIM(LEFT(C7,SEARCH(" ",C7,1)))),C7),"")</f>
        <v>AIME</v>
      </c>
      <c r="F7" s="3" t="str">
        <f>IF(Tableau13[[#This Row],[N° par Auteur]]&lt;&gt;"",TRIM(RIGHT(C7,LEN(C7)-LEN(E7))),"")</f>
        <v>JACQUELINE</v>
      </c>
      <c r="G7" s="8">
        <f>IF(Tableau13[[#This Row],[AUTEURS]]&lt;&gt;"",ROW()-1,"")</f>
        <v>6</v>
      </c>
    </row>
    <row r="8" spans="1:14" ht="102" customHeight="1">
      <c r="A8" s="6" t="str">
        <f>Tableau13[[#This Row],[AUTEURS]]&amp; Tableau13[[#This Row],[N° par Auteur]]</f>
        <v>AMBELIN ROBERTAM1</v>
      </c>
      <c r="B8" s="7" t="str">
        <f>LEFT(Tableau13[[#This Row],[AUTEURS]],2) &amp; COUNTIF($C$1:C8,Tableau13[[#This Row],[AUTEURS]])</f>
        <v>AM1</v>
      </c>
      <c r="C8" s="2" t="s">
        <v>19</v>
      </c>
      <c r="D8" s="2" t="s">
        <v>20</v>
      </c>
      <c r="E8" s="3" t="str">
        <f>IF(Tableau13[[#This Row],[N° par Auteur]]&lt;&gt;"",IFERROR(UPPER(TRIM(LEFT(C8,SEARCH(" ",C8,1)))),C8),"")</f>
        <v>AMBELIN</v>
      </c>
      <c r="F8" s="3" t="str">
        <f>IF(Tableau13[[#This Row],[N° par Auteur]]&lt;&gt;"",TRIM(RIGHT(C8,LEN(C8)-LEN(E8))),"")</f>
        <v>ROBERT</v>
      </c>
      <c r="G8" s="8">
        <f>IF(Tableau13[[#This Row],[AUTEURS]]&lt;&gt;"",ROW()-1,"")</f>
        <v>7</v>
      </c>
    </row>
    <row r="9" spans="1:14" ht="102" customHeight="1">
      <c r="A9" s="6" t="str">
        <f>Tableau13[[#This Row],[AUTEURS]]&amp; Tableau13[[#This Row],[N° par Auteur]]</f>
        <v>ANDRIEU IRENEAN1</v>
      </c>
      <c r="B9" s="7" t="str">
        <f>LEFT(Tableau13[[#This Row],[AUTEURS]],2) &amp; COUNTIF($C$1:C9,Tableau13[[#This Row],[AUTEURS]])</f>
        <v>AN1</v>
      </c>
      <c r="C9" s="2" t="s">
        <v>21</v>
      </c>
      <c r="D9" s="2" t="s">
        <v>22</v>
      </c>
      <c r="E9" s="3" t="str">
        <f>IF(Tableau13[[#This Row],[N° par Auteur]]&lt;&gt;"",IFERROR(UPPER(TRIM(LEFT(C9,SEARCH(" ",C9,1)))),C9),"")</f>
        <v>ANDRIEU</v>
      </c>
      <c r="F9" s="3" t="str">
        <f>IF(Tableau13[[#This Row],[N° par Auteur]]&lt;&gt;"",TRIM(RIGHT(C9,LEN(C9)-LEN(E9))),"")</f>
        <v>IRENE</v>
      </c>
      <c r="G9" s="8">
        <f>IF(Tableau13[[#This Row],[AUTEURS]]&lt;&gt;"",ROW()-1,"")</f>
        <v>8</v>
      </c>
    </row>
    <row r="10" spans="1:14" ht="102" customHeight="1">
      <c r="A10" s="6" t="str">
        <f>Tableau13[[#This Row],[AUTEURS]]&amp; Tableau13[[#This Row],[N° par Auteur]]</f>
        <v>ANDRIEU IRENEAN2</v>
      </c>
      <c r="B10" s="7" t="str">
        <f>LEFT(Tableau13[[#This Row],[AUTEURS]],2) &amp; COUNTIF($C$1:C10,Tableau13[[#This Row],[AUTEURS]])</f>
        <v>AN2</v>
      </c>
      <c r="C10" s="2" t="s">
        <v>21</v>
      </c>
      <c r="D10" s="2" t="s">
        <v>23</v>
      </c>
      <c r="E10" s="3" t="str">
        <f>IF(Tableau13[[#This Row],[N° par Auteur]]&lt;&gt;"",IFERROR(UPPER(TRIM(LEFT(C10,SEARCH(" ",C10,1)))),C10),"")</f>
        <v>ANDRIEU</v>
      </c>
      <c r="F10" s="3" t="str">
        <f>IF(Tableau13[[#This Row],[N° par Auteur]]&lt;&gt;"",TRIM(RIGHT(C10,LEN(C10)-LEN(E10))),"")</f>
        <v>IRENE</v>
      </c>
      <c r="G10" s="8">
        <f>IF(Tableau13[[#This Row],[AUTEURS]]&lt;&gt;"",ROW()-1,"")</f>
        <v>9</v>
      </c>
    </row>
    <row r="11" spans="1:14" ht="102" customHeight="1">
      <c r="A11" s="6" t="str">
        <f>Tableau13[[#This Row],[AUTEURS]]&amp; Tableau13[[#This Row],[N° par Auteur]]</f>
        <v>ANDRIEU IRENEAN3</v>
      </c>
      <c r="B11" s="7" t="str">
        <f>LEFT(Tableau13[[#This Row],[AUTEURS]],2) &amp; COUNTIF($C$1:C11,Tableau13[[#This Row],[AUTEURS]])</f>
        <v>AN3</v>
      </c>
      <c r="C11" s="2" t="s">
        <v>21</v>
      </c>
      <c r="D11" s="2" t="s">
        <v>24</v>
      </c>
      <c r="E11" s="3" t="str">
        <f>IF(Tableau13[[#This Row],[N° par Auteur]]&lt;&gt;"",IFERROR(UPPER(TRIM(LEFT(C11,SEARCH(" ",C11,1)))),C11),"")</f>
        <v>ANDRIEU</v>
      </c>
      <c r="F11" s="3" t="str">
        <f>IF(Tableau13[[#This Row],[N° par Auteur]]&lt;&gt;"",TRIM(RIGHT(C11,LEN(C11)-LEN(E11))),"")</f>
        <v>IRENE</v>
      </c>
      <c r="G11" s="8">
        <f>IF(Tableau13[[#This Row],[AUTEURS]]&lt;&gt;"",ROW()-1,"")</f>
        <v>10</v>
      </c>
    </row>
    <row r="12" spans="1:14" ht="102" customHeight="1">
      <c r="A12" s="6" t="str">
        <f>Tableau13[[#This Row],[AUTEURS]]&amp; Tableau13[[#This Row],[N° par Auteur]]</f>
        <v>ANDRIEU IRENEAN4</v>
      </c>
      <c r="B12" s="7" t="str">
        <f>LEFT(Tableau13[[#This Row],[AUTEURS]],2) &amp; COUNTIF($C$1:C12,Tableau13[[#This Row],[AUTEURS]])</f>
        <v>AN4</v>
      </c>
      <c r="C12" s="2" t="s">
        <v>21</v>
      </c>
      <c r="D12" s="2" t="s">
        <v>25</v>
      </c>
      <c r="E12" s="3" t="str">
        <f>IF(Tableau13[[#This Row],[N° par Auteur]]&lt;&gt;"",IFERROR(UPPER(TRIM(LEFT(C12,SEARCH(" ",C12,1)))),C12),"")</f>
        <v>ANDRIEU</v>
      </c>
      <c r="F12" s="3" t="str">
        <f>IF(Tableau13[[#This Row],[N° par Auteur]]&lt;&gt;"",TRIM(RIGHT(C12,LEN(C12)-LEN(E12))),"")</f>
        <v>IRENE</v>
      </c>
      <c r="G12" s="8">
        <f>IF(Tableau13[[#This Row],[AUTEURS]]&lt;&gt;"",ROW()-1,"")</f>
        <v>11</v>
      </c>
    </row>
    <row r="13" spans="1:14" ht="102" customHeight="1">
      <c r="A13" s="6" t="str">
        <f>Tableau13[[#This Row],[AUTEURS]]&amp; Tableau13[[#This Row],[N° par Auteur]]</f>
        <v>ANDRIEU IRENEAN5</v>
      </c>
      <c r="B13" s="7" t="str">
        <f>LEFT(Tableau13[[#This Row],[AUTEURS]],2) &amp; COUNTIF($C$1:C13,Tableau13[[#This Row],[AUTEURS]])</f>
        <v>AN5</v>
      </c>
      <c r="C13" s="2" t="s">
        <v>21</v>
      </c>
      <c r="D13" s="2" t="s">
        <v>26</v>
      </c>
      <c r="E13" s="3" t="str">
        <f>IF(Tableau13[[#This Row],[N° par Auteur]]&lt;&gt;"",IFERROR(UPPER(TRIM(LEFT(C13,SEARCH(" ",C13,1)))),C13),"")</f>
        <v>ANDRIEU</v>
      </c>
      <c r="F13" s="3" t="str">
        <f>IF(Tableau13[[#This Row],[N° par Auteur]]&lt;&gt;"",TRIM(RIGHT(C13,LEN(C13)-LEN(E13))),"")</f>
        <v>IRENE</v>
      </c>
      <c r="G13" s="8">
        <f>IF(Tableau13[[#This Row],[AUTEURS]]&lt;&gt;"",ROW()-1,"")</f>
        <v>12</v>
      </c>
    </row>
    <row r="14" spans="1:14" ht="102" customHeight="1">
      <c r="A14" s="6" t="str">
        <f>Tableau13[[#This Row],[AUTEURS]]&amp; Tableau13[[#This Row],[N° par Auteur]]</f>
        <v>ANTARES GEORGESAN1</v>
      </c>
      <c r="B14" s="7" t="str">
        <f>LEFT(Tableau13[[#This Row],[AUTEURS]],2) &amp; COUNTIF($C$1:C14,Tableau13[[#This Row],[AUTEURS]])</f>
        <v>AN1</v>
      </c>
      <c r="C14" s="2" t="s">
        <v>27</v>
      </c>
      <c r="D14" s="2" t="s">
        <v>28</v>
      </c>
      <c r="E14" s="3" t="str">
        <f>IF(Tableau13[[#This Row],[N° par Auteur]]&lt;&gt;"",IFERROR(UPPER(TRIM(LEFT(C14,SEARCH(" ",C14,1)))),C14),"")</f>
        <v>ANTARES</v>
      </c>
      <c r="F14" s="3" t="str">
        <f>IF(Tableau13[[#This Row],[N° par Auteur]]&lt;&gt;"",TRIM(RIGHT(C14,LEN(C14)-LEN(E14))),"")</f>
        <v>GEORGES</v>
      </c>
      <c r="G14" s="8">
        <f>IF(Tableau13[[#This Row],[AUTEURS]]&lt;&gt;"",ROW()-1,"")</f>
        <v>13</v>
      </c>
    </row>
    <row r="15" spans="1:14" ht="102" customHeight="1">
      <c r="A15" s="6" t="str">
        <f>Tableau13[[#This Row],[AUTEURS]]&amp; Tableau13[[#This Row],[N° par Auteur]]</f>
        <v>ANTARES GEORGESAN2</v>
      </c>
      <c r="B15" s="7" t="str">
        <f>LEFT(Tableau13[[#This Row],[AUTEURS]],2) &amp; COUNTIF($C$1:C15,Tableau13[[#This Row],[AUTEURS]])</f>
        <v>AN2</v>
      </c>
      <c r="C15" s="2" t="s">
        <v>27</v>
      </c>
      <c r="D15" s="2" t="s">
        <v>29</v>
      </c>
      <c r="E15" s="3" t="str">
        <f>IF(Tableau13[[#This Row],[N° par Auteur]]&lt;&gt;"",IFERROR(UPPER(TRIM(LEFT(C15,SEARCH(" ",C15,1)))),C15),"")</f>
        <v>ANTARES</v>
      </c>
      <c r="F15" s="3" t="str">
        <f>IF(Tableau13[[#This Row],[N° par Auteur]]&lt;&gt;"",TRIM(RIGHT(C15,LEN(C15)-LEN(E15))),"")</f>
        <v>GEORGES</v>
      </c>
      <c r="G15" s="8">
        <f>IF(Tableau13[[#This Row],[AUTEURS]]&lt;&gt;"",ROW()-1,"")</f>
        <v>14</v>
      </c>
    </row>
    <row r="16" spans="1:14" ht="102" customHeight="1">
      <c r="A16" s="6" t="str">
        <f>Tableau13[[#This Row],[AUTEURS]]&amp; Tableau13[[#This Row],[N° par Auteur]]</f>
        <v>ARROYO STEPHENAR1</v>
      </c>
      <c r="B16" s="7" t="str">
        <f>LEFT(Tableau13[[#This Row],[AUTEURS]],2) &amp; COUNTIF($C$1:C16,Tableau13[[#This Row],[AUTEURS]])</f>
        <v>AR1</v>
      </c>
      <c r="C16" s="2" t="s">
        <v>30</v>
      </c>
      <c r="D16" s="2" t="s">
        <v>31</v>
      </c>
      <c r="E16" s="3" t="str">
        <f>IF(Tableau13[[#This Row],[N° par Auteur]]&lt;&gt;"",IFERROR(UPPER(TRIM(LEFT(C16,SEARCH(" ",C16,1)))),C16),"")</f>
        <v>ARROYO</v>
      </c>
      <c r="F16" s="3" t="str">
        <f>IF(Tableau13[[#This Row],[N° par Auteur]]&lt;&gt;"",TRIM(RIGHT(C16,LEN(C16)-LEN(E16))),"")</f>
        <v>STEPHEN</v>
      </c>
      <c r="G16" s="8">
        <f>IF(Tableau13[[#This Row],[AUTEURS]]&lt;&gt;"",ROW()-1,"")</f>
        <v>15</v>
      </c>
    </row>
    <row r="17" spans="1:7" ht="102" customHeight="1">
      <c r="A17" s="6" t="str">
        <f>Tableau13[[#This Row],[AUTEURS]]&amp; Tableau13[[#This Row],[N° par Auteur]]</f>
        <v>ATALANEAT1</v>
      </c>
      <c r="B17" s="7" t="str">
        <f>LEFT(Tableau13[[#This Row],[AUTEURS]],2) &amp; COUNTIF($C$1:C17,Tableau13[[#This Row],[AUTEURS]])</f>
        <v>AT1</v>
      </c>
      <c r="C17" s="2" t="s">
        <v>32</v>
      </c>
      <c r="D17" s="2" t="s">
        <v>33</v>
      </c>
      <c r="E17" s="3" t="str">
        <f>IF(Tableau13[[#This Row],[N° par Auteur]]&lt;&gt;"",IFERROR(UPPER(TRIM(LEFT(C17,SEARCH(" ",C17,1)))),C17),"")</f>
        <v>ATALANE</v>
      </c>
      <c r="F17" s="3" t="str">
        <f>IF(Tableau13[[#This Row],[N° par Auteur]]&lt;&gt;"",TRIM(RIGHT(C17,LEN(C17)-LEN(E17))),"")</f>
        <v/>
      </c>
      <c r="G17" s="8">
        <f>IF(Tableau13[[#This Row],[AUTEURS]]&lt;&gt;"",ROW()-1,"")</f>
        <v>16</v>
      </c>
    </row>
    <row r="18" spans="1:7" ht="102" customHeight="1">
      <c r="A18" s="6" t="str">
        <f>Tableau13[[#This Row],[AUTEURS]]&amp; Tableau13[[#This Row],[N° par Auteur]]</f>
        <v>AUBIER CATHERINEAU1</v>
      </c>
      <c r="B18" s="7" t="str">
        <f>LEFT(Tableau13[[#This Row],[AUTEURS]],2) &amp; COUNTIF($C$1:C18,Tableau13[[#This Row],[AUTEURS]])</f>
        <v>AU1</v>
      </c>
      <c r="C18" s="2" t="s">
        <v>34</v>
      </c>
      <c r="D18" s="2" t="s">
        <v>35</v>
      </c>
      <c r="E18" s="3" t="str">
        <f>IF(Tableau13[[#This Row],[N° par Auteur]]&lt;&gt;"",IFERROR(UPPER(TRIM(LEFT(C18,SEARCH(" ",C18,1)))),C18),"")</f>
        <v>AUBIER</v>
      </c>
      <c r="F18" s="3" t="str">
        <f>IF(Tableau13[[#This Row],[N° par Auteur]]&lt;&gt;"",TRIM(RIGHT(C18,LEN(C18)-LEN(E18))),"")</f>
        <v>CATHERINE</v>
      </c>
      <c r="G18" s="8">
        <f>IF(Tableau13[[#This Row],[AUTEURS]]&lt;&gt;"",ROW()-1,"")</f>
        <v>17</v>
      </c>
    </row>
    <row r="19" spans="1:7" ht="102" customHeight="1">
      <c r="A19" s="6" t="str">
        <f>Tableau13[[#This Row],[AUTEURS]]&amp; Tableau13[[#This Row],[N° par Auteur]]</f>
        <v>AUBIER CATHERINEAU2</v>
      </c>
      <c r="B19" s="7" t="str">
        <f>LEFT(Tableau13[[#This Row],[AUTEURS]],2) &amp; COUNTIF($C$1:C19,Tableau13[[#This Row],[AUTEURS]])</f>
        <v>AU2</v>
      </c>
      <c r="C19" s="2" t="s">
        <v>34</v>
      </c>
      <c r="D19" s="2" t="s">
        <v>36</v>
      </c>
      <c r="E19" s="3" t="str">
        <f>IF(Tableau13[[#This Row],[N° par Auteur]]&lt;&gt;"",IFERROR(UPPER(TRIM(LEFT(C19,SEARCH(" ",C19,1)))),C19),"")</f>
        <v>AUBIER</v>
      </c>
      <c r="F19" s="3" t="str">
        <f>IF(Tableau13[[#This Row],[N° par Auteur]]&lt;&gt;"",TRIM(RIGHT(C19,LEN(C19)-LEN(E19))),"")</f>
        <v>CATHERINE</v>
      </c>
      <c r="G19" s="8">
        <f>IF(Tableau13[[#This Row],[AUTEURS]]&lt;&gt;"",ROW()-1,"")</f>
        <v>18</v>
      </c>
    </row>
    <row r="20" spans="1:7" ht="102" customHeight="1">
      <c r="A20" s="6" t="str">
        <f>Tableau13[[#This Row],[AUTEURS]]&amp; Tableau13[[#This Row],[N° par Auteur]]</f>
        <v>BARBAULT ANDRÉBA1</v>
      </c>
      <c r="B20" s="7" t="str">
        <f>LEFT(Tableau13[[#This Row],[AUTEURS]],2) &amp; COUNTIF($C$1:C20,Tableau13[[#This Row],[AUTEURS]])</f>
        <v>BA1</v>
      </c>
      <c r="C20" s="2" t="s">
        <v>37</v>
      </c>
      <c r="D20" s="2" t="s">
        <v>38</v>
      </c>
      <c r="E20" s="3" t="str">
        <f>IF(Tableau13[[#This Row],[N° par Auteur]]&lt;&gt;"",IFERROR(UPPER(TRIM(LEFT(C20,SEARCH(" ",C20,1)))),C20),"")</f>
        <v>BARBAULT</v>
      </c>
      <c r="F20" s="3" t="str">
        <f>IF(Tableau13[[#This Row],[N° par Auteur]]&lt;&gt;"",TRIM(RIGHT(C20,LEN(C20)-LEN(E20))),"")</f>
        <v>ANDRÉ</v>
      </c>
      <c r="G20" s="8">
        <f>IF(Tableau13[[#This Row],[AUTEURS]]&lt;&gt;"",ROW()-1,"")</f>
        <v>19</v>
      </c>
    </row>
    <row r="21" spans="1:7" ht="102" customHeight="1">
      <c r="A21" s="6" t="str">
        <f>Tableau13[[#This Row],[AUTEURS]]&amp; Tableau13[[#This Row],[N° par Auteur]]</f>
        <v>BARBAULT ANDRÉBA2</v>
      </c>
      <c r="B21" s="7" t="str">
        <f>LEFT(Tableau13[[#This Row],[AUTEURS]],2) &amp; COUNTIF($C$1:C21,Tableau13[[#This Row],[AUTEURS]])</f>
        <v>BA2</v>
      </c>
      <c r="C21" s="2" t="s">
        <v>37</v>
      </c>
      <c r="D21" s="2" t="s">
        <v>39</v>
      </c>
      <c r="E21" s="3" t="str">
        <f>IF(Tableau13[[#This Row],[N° par Auteur]]&lt;&gt;"",IFERROR(UPPER(TRIM(LEFT(C21,SEARCH(" ",C21,1)))),C21),"")</f>
        <v>BARBAULT</v>
      </c>
      <c r="F21" s="3" t="str">
        <f>IF(Tableau13[[#This Row],[N° par Auteur]]&lt;&gt;"",TRIM(RIGHT(C21,LEN(C21)-LEN(E21))),"")</f>
        <v>ANDRÉ</v>
      </c>
      <c r="G21" s="8">
        <f>IF(Tableau13[[#This Row],[AUTEURS]]&lt;&gt;"",ROW()-1,"")</f>
        <v>20</v>
      </c>
    </row>
    <row r="22" spans="1:7" ht="102" customHeight="1">
      <c r="A22" s="6" t="str">
        <f>Tableau13[[#This Row],[AUTEURS]]&amp; Tableau13[[#This Row],[N° par Auteur]]</f>
        <v>BARBAULT ANDRÉBA3</v>
      </c>
      <c r="B22" s="7" t="str">
        <f>LEFT(Tableau13[[#This Row],[AUTEURS]],2) &amp; COUNTIF($C$1:C22,Tableau13[[#This Row],[AUTEURS]])</f>
        <v>BA3</v>
      </c>
      <c r="C22" s="2" t="s">
        <v>37</v>
      </c>
      <c r="D22" s="2" t="s">
        <v>40</v>
      </c>
      <c r="E22" s="3" t="str">
        <f>IF(Tableau13[[#This Row],[N° par Auteur]]&lt;&gt;"",IFERROR(UPPER(TRIM(LEFT(C22,SEARCH(" ",C22,1)))),C22),"")</f>
        <v>BARBAULT</v>
      </c>
      <c r="F22" s="3" t="str">
        <f>IF(Tableau13[[#This Row],[N° par Auteur]]&lt;&gt;"",TRIM(RIGHT(C22,LEN(C22)-LEN(E22))),"")</f>
        <v>ANDRÉ</v>
      </c>
      <c r="G22" s="8">
        <f>IF(Tableau13[[#This Row],[AUTEURS]]&lt;&gt;"",ROW()-1,"")</f>
        <v>21</v>
      </c>
    </row>
    <row r="23" spans="1:7" ht="102" customHeight="1">
      <c r="A23" s="6" t="str">
        <f>Tableau13[[#This Row],[AUTEURS]]&amp; Tableau13[[#This Row],[N° par Auteur]]</f>
        <v>BARBAULT ANDRÉBA4</v>
      </c>
      <c r="B23" s="7" t="str">
        <f>LEFT(Tableau13[[#This Row],[AUTEURS]],2) &amp; COUNTIF($C$1:C23,Tableau13[[#This Row],[AUTEURS]])</f>
        <v>BA4</v>
      </c>
      <c r="C23" s="2" t="s">
        <v>37</v>
      </c>
      <c r="D23" s="2" t="s">
        <v>41</v>
      </c>
      <c r="E23" s="3" t="str">
        <f>IF(Tableau13[[#This Row],[N° par Auteur]]&lt;&gt;"",IFERROR(UPPER(TRIM(LEFT(C23,SEARCH(" ",C23,1)))),C23),"")</f>
        <v>BARBAULT</v>
      </c>
      <c r="F23" s="3" t="str">
        <f>IF(Tableau13[[#This Row],[N° par Auteur]]&lt;&gt;"",TRIM(RIGHT(C23,LEN(C23)-LEN(E23))),"")</f>
        <v>ANDRÉ</v>
      </c>
      <c r="G23" s="8">
        <f>IF(Tableau13[[#This Row],[AUTEURS]]&lt;&gt;"",ROW()-1,"")</f>
        <v>22</v>
      </c>
    </row>
    <row r="24" spans="1:7" ht="102" customHeight="1">
      <c r="A24" s="6" t="str">
        <f>Tableau13[[#This Row],[AUTEURS]]&amp; Tableau13[[#This Row],[N° par Auteur]]</f>
        <v>BARBAULT ANDRÉBA5</v>
      </c>
      <c r="B24" s="7" t="str">
        <f>LEFT(Tableau13[[#This Row],[AUTEURS]],2) &amp; COUNTIF($C$1:C24,Tableau13[[#This Row],[AUTEURS]])</f>
        <v>BA5</v>
      </c>
      <c r="C24" s="2" t="s">
        <v>37</v>
      </c>
      <c r="D24" s="2" t="s">
        <v>42</v>
      </c>
      <c r="E24" s="3" t="str">
        <f>IF(Tableau13[[#This Row],[N° par Auteur]]&lt;&gt;"",IFERROR(UPPER(TRIM(LEFT(C24,SEARCH(" ",C24,1)))),C24),"")</f>
        <v>BARBAULT</v>
      </c>
      <c r="F24" s="3" t="str">
        <f>IF(Tableau13[[#This Row],[N° par Auteur]]&lt;&gt;"",TRIM(RIGHT(C24,LEN(C24)-LEN(E24))),"")</f>
        <v>ANDRÉ</v>
      </c>
      <c r="G24" s="8">
        <f>IF(Tableau13[[#This Row],[AUTEURS]]&lt;&gt;"",ROW()-1,"")</f>
        <v>23</v>
      </c>
    </row>
    <row r="25" spans="1:7" ht="102" customHeight="1">
      <c r="A25" s="6" t="str">
        <f>Tableau13[[#This Row],[AUTEURS]]&amp; Tableau13[[#This Row],[N° par Auteur]]</f>
        <v>BARBAULT ANDRÉBA6</v>
      </c>
      <c r="B25" s="7" t="str">
        <f>LEFT(Tableau13[[#This Row],[AUTEURS]],2) &amp; COUNTIF($C$1:C25,Tableau13[[#This Row],[AUTEURS]])</f>
        <v>BA6</v>
      </c>
      <c r="C25" s="2" t="s">
        <v>37</v>
      </c>
      <c r="D25" s="2" t="s">
        <v>43</v>
      </c>
      <c r="E25" s="3" t="str">
        <f>IF(Tableau13[[#This Row],[N° par Auteur]]&lt;&gt;"",IFERROR(UPPER(TRIM(LEFT(C25,SEARCH(" ",C25,1)))),C25),"")</f>
        <v>BARBAULT</v>
      </c>
      <c r="F25" s="3" t="str">
        <f>IF(Tableau13[[#This Row],[N° par Auteur]]&lt;&gt;"",TRIM(RIGHT(C25,LEN(C25)-LEN(E25))),"")</f>
        <v>ANDRÉ</v>
      </c>
      <c r="G25" s="8">
        <f>IF(Tableau13[[#This Row],[AUTEURS]]&lt;&gt;"",ROW()-1,"")</f>
        <v>24</v>
      </c>
    </row>
    <row r="26" spans="1:7" ht="102" customHeight="1">
      <c r="A26" s="6" t="str">
        <f>Tableau13[[#This Row],[AUTEURS]]&amp; Tableau13[[#This Row],[N° par Auteur]]</f>
        <v>BARBAULT ANDRÉBA7</v>
      </c>
      <c r="B26" s="7" t="str">
        <f>LEFT(Tableau13[[#This Row],[AUTEURS]],2) &amp; COUNTIF($C$1:C26,Tableau13[[#This Row],[AUTEURS]])</f>
        <v>BA7</v>
      </c>
      <c r="C26" s="2" t="s">
        <v>37</v>
      </c>
      <c r="D26" s="2" t="s">
        <v>44</v>
      </c>
      <c r="E26" s="3" t="str">
        <f>IF(Tableau13[[#This Row],[N° par Auteur]]&lt;&gt;"",IFERROR(UPPER(TRIM(LEFT(C26,SEARCH(" ",C26,1)))),C26),"")</f>
        <v>BARBAULT</v>
      </c>
      <c r="F26" s="3" t="str">
        <f>IF(Tableau13[[#This Row],[N° par Auteur]]&lt;&gt;"",TRIM(RIGHT(C26,LEN(C26)-LEN(E26))),"")</f>
        <v>ANDRÉ</v>
      </c>
      <c r="G26" s="8">
        <f>IF(Tableau13[[#This Row],[AUTEURS]]&lt;&gt;"",ROW()-1,"")</f>
        <v>25</v>
      </c>
    </row>
    <row r="27" spans="1:7" ht="102" customHeight="1">
      <c r="A27" s="6" t="str">
        <f>Tableau13[[#This Row],[AUTEURS]]&amp; Tableau13[[#This Row],[N° par Auteur]]</f>
        <v>BARBAULT ANDRÉBA8</v>
      </c>
      <c r="B27" s="7" t="str">
        <f>LEFT(Tableau13[[#This Row],[AUTEURS]],2) &amp; COUNTIF($C$1:C27,Tableau13[[#This Row],[AUTEURS]])</f>
        <v>BA8</v>
      </c>
      <c r="C27" s="2" t="s">
        <v>37</v>
      </c>
      <c r="D27" s="2" t="s">
        <v>45</v>
      </c>
      <c r="E27" s="3" t="str">
        <f>IF(Tableau13[[#This Row],[N° par Auteur]]&lt;&gt;"",IFERROR(UPPER(TRIM(LEFT(C27,SEARCH(" ",C27,1)))),C27),"")</f>
        <v>BARBAULT</v>
      </c>
      <c r="F27" s="3" t="str">
        <f>IF(Tableau13[[#This Row],[N° par Auteur]]&lt;&gt;"",TRIM(RIGHT(C27,LEN(C27)-LEN(E27))),"")</f>
        <v>ANDRÉ</v>
      </c>
      <c r="G27" s="8">
        <f>IF(Tableau13[[#This Row],[AUTEURS]]&lt;&gt;"",ROW()-1,"")</f>
        <v>26</v>
      </c>
    </row>
    <row r="28" spans="1:7" ht="102" customHeight="1">
      <c r="A28" s="6" t="str">
        <f>Tableau13[[#This Row],[AUTEURS]]&amp; Tableau13[[#This Row],[N° par Auteur]]</f>
        <v>BARBAULT ANDRÉBA9</v>
      </c>
      <c r="B28" s="7" t="str">
        <f>LEFT(Tableau13[[#This Row],[AUTEURS]],2) &amp; COUNTIF($C$1:C28,Tableau13[[#This Row],[AUTEURS]])</f>
        <v>BA9</v>
      </c>
      <c r="C28" s="2" t="s">
        <v>37</v>
      </c>
      <c r="D28" s="2" t="s">
        <v>46</v>
      </c>
      <c r="E28" s="3" t="str">
        <f>IF(Tableau13[[#This Row],[N° par Auteur]]&lt;&gt;"",IFERROR(UPPER(TRIM(LEFT(C28,SEARCH(" ",C28,1)))),C28),"")</f>
        <v>BARBAULT</v>
      </c>
      <c r="F28" s="3" t="str">
        <f>IF(Tableau13[[#This Row],[N° par Auteur]]&lt;&gt;"",TRIM(RIGHT(C28,LEN(C28)-LEN(E28))),"")</f>
        <v>ANDRÉ</v>
      </c>
      <c r="G28" s="8">
        <f>IF(Tableau13[[#This Row],[AUTEURS]]&lt;&gt;"",ROW()-1,"")</f>
        <v>27</v>
      </c>
    </row>
    <row r="29" spans="1:7" ht="102" customHeight="1">
      <c r="A29" s="6" t="str">
        <f>Tableau13[[#This Row],[AUTEURS]]&amp; Tableau13[[#This Row],[N° par Auteur]]</f>
        <v>BARBAULT ANDRÉBA10</v>
      </c>
      <c r="B29" s="7" t="str">
        <f>LEFT(Tableau13[[#This Row],[AUTEURS]],2) &amp; COUNTIF($C$1:C29,Tableau13[[#This Row],[AUTEURS]])</f>
        <v>BA10</v>
      </c>
      <c r="C29" s="2" t="s">
        <v>37</v>
      </c>
      <c r="D29" s="2" t="s">
        <v>47</v>
      </c>
      <c r="E29" s="3" t="str">
        <f>IF(Tableau13[[#This Row],[N° par Auteur]]&lt;&gt;"",IFERROR(UPPER(TRIM(LEFT(C29,SEARCH(" ",C29,1)))),C29),"")</f>
        <v>BARBAULT</v>
      </c>
      <c r="F29" s="3" t="str">
        <f>IF(Tableau13[[#This Row],[N° par Auteur]]&lt;&gt;"",TRIM(RIGHT(C29,LEN(C29)-LEN(E29))),"")</f>
        <v>ANDRÉ</v>
      </c>
      <c r="G29" s="8">
        <f>IF(Tableau13[[#This Row],[AUTEURS]]&lt;&gt;"",ROW()-1,"")</f>
        <v>28</v>
      </c>
    </row>
    <row r="30" spans="1:7" ht="102" customHeight="1">
      <c r="A30" s="6" t="str">
        <f>Tableau13[[#This Row],[AUTEURS]]&amp; Tableau13[[#This Row],[N° par Auteur]]</f>
        <v>BARBAULT ANDRÉBA11</v>
      </c>
      <c r="B30" s="7" t="str">
        <f>LEFT(Tableau13[[#This Row],[AUTEURS]],2) &amp; COUNTIF($C$1:C30,Tableau13[[#This Row],[AUTEURS]])</f>
        <v>BA11</v>
      </c>
      <c r="C30" s="2" t="s">
        <v>37</v>
      </c>
      <c r="D30" s="2" t="s">
        <v>48</v>
      </c>
      <c r="E30" s="3" t="str">
        <f>IF(Tableau13[[#This Row],[N° par Auteur]]&lt;&gt;"",IFERROR(UPPER(TRIM(LEFT(C30,SEARCH(" ",C30,1)))),C30),"")</f>
        <v>BARBAULT</v>
      </c>
      <c r="F30" s="3" t="str">
        <f>IF(Tableau13[[#This Row],[N° par Auteur]]&lt;&gt;"",TRIM(RIGHT(C30,LEN(C30)-LEN(E30))),"")</f>
        <v>ANDRÉ</v>
      </c>
      <c r="G30" s="8">
        <f>IF(Tableau13[[#This Row],[AUTEURS]]&lt;&gt;"",ROW()-1,"")</f>
        <v>29</v>
      </c>
    </row>
    <row r="31" spans="1:7" ht="102" customHeight="1">
      <c r="A31" s="6" t="str">
        <f>Tableau13[[#This Row],[AUTEURS]]&amp; Tableau13[[#This Row],[N° par Auteur]]</f>
        <v>BARBAULT ANDRÉBA12</v>
      </c>
      <c r="B31" s="7" t="str">
        <f>LEFT(Tableau13[[#This Row],[AUTEURS]],2) &amp; COUNTIF($C$1:C31,Tableau13[[#This Row],[AUTEURS]])</f>
        <v>BA12</v>
      </c>
      <c r="C31" s="2" t="s">
        <v>37</v>
      </c>
      <c r="D31" s="2" t="s">
        <v>49</v>
      </c>
      <c r="E31" s="3" t="str">
        <f>IF(Tableau13[[#This Row],[N° par Auteur]]&lt;&gt;"",IFERROR(UPPER(TRIM(LEFT(C31,SEARCH(" ",C31,1)))),C31),"")</f>
        <v>BARBAULT</v>
      </c>
      <c r="F31" s="3" t="str">
        <f>IF(Tableau13[[#This Row],[N° par Auteur]]&lt;&gt;"",TRIM(RIGHT(C31,LEN(C31)-LEN(E31))),"")</f>
        <v>ANDRÉ</v>
      </c>
      <c r="G31" s="8">
        <f>IF(Tableau13[[#This Row],[AUTEURS]]&lt;&gt;"",ROW()-1,"")</f>
        <v>30</v>
      </c>
    </row>
    <row r="32" spans="1:7" ht="102" customHeight="1">
      <c r="A32" s="6" t="str">
        <f>Tableau13[[#This Row],[AUTEURS]]&amp; Tableau13[[#This Row],[N° par Auteur]]</f>
        <v>BARBAULT ANDRÉBA13</v>
      </c>
      <c r="B32" s="7" t="str">
        <f>LEFT(Tableau13[[#This Row],[AUTEURS]],2) &amp; COUNTIF($C$1:C32,Tableau13[[#This Row],[AUTEURS]])</f>
        <v>BA13</v>
      </c>
      <c r="C32" s="2" t="s">
        <v>37</v>
      </c>
      <c r="D32" s="2" t="s">
        <v>50</v>
      </c>
      <c r="E32" s="3" t="str">
        <f>IF(Tableau13[[#This Row],[N° par Auteur]]&lt;&gt;"",IFERROR(UPPER(TRIM(LEFT(C32,SEARCH(" ",C32,1)))),C32),"")</f>
        <v>BARBAULT</v>
      </c>
      <c r="F32" s="3" t="str">
        <f>IF(Tableau13[[#This Row],[N° par Auteur]]&lt;&gt;"",TRIM(RIGHT(C32,LEN(C32)-LEN(E32))),"")</f>
        <v>ANDRÉ</v>
      </c>
      <c r="G32" s="8">
        <f>IF(Tableau13[[#This Row],[AUTEURS]]&lt;&gt;"",ROW()-1,"")</f>
        <v>31</v>
      </c>
    </row>
    <row r="33" spans="1:7" ht="102" customHeight="1">
      <c r="A33" s="6" t="str">
        <f>Tableau13[[#This Row],[AUTEURS]]&amp; Tableau13[[#This Row],[N° par Auteur]]</f>
        <v>BARBAULT ANDRÉ ET CARTERET JEANBA1</v>
      </c>
      <c r="B33" s="7" t="str">
        <f>LEFT(Tableau13[[#This Row],[AUTEURS]],2) &amp; COUNTIF($C$1:C33,Tableau13[[#This Row],[AUTEURS]])</f>
        <v>BA1</v>
      </c>
      <c r="C33" s="2" t="s">
        <v>51</v>
      </c>
      <c r="D33" s="2" t="s">
        <v>52</v>
      </c>
      <c r="E33" s="3" t="str">
        <f>IF(Tableau13[[#This Row],[N° par Auteur]]&lt;&gt;"",IFERROR(UPPER(TRIM(LEFT(C33,SEARCH(" ",C33,1)))),C33),"")</f>
        <v>BARBAULT</v>
      </c>
      <c r="F33" s="3" t="str">
        <f>IF(Tableau13[[#This Row],[N° par Auteur]]&lt;&gt;"",TRIM(RIGHT(C33,LEN(C33)-LEN(E33))),"")</f>
        <v>ANDRÉ ET CARTERET JEAN</v>
      </c>
      <c r="G33" s="8">
        <f>IF(Tableau13[[#This Row],[AUTEURS]]&lt;&gt;"",ROW()-1,"")</f>
        <v>32</v>
      </c>
    </row>
    <row r="34" spans="1:7" ht="102" customHeight="1">
      <c r="A34" s="6" t="str">
        <f>Tableau13[[#This Row],[AUTEURS]]&amp; Tableau13[[#This Row],[N° par Auteur]]</f>
        <v>BARBAULT ARMANDBA1</v>
      </c>
      <c r="B34" s="7" t="str">
        <f>LEFT(Tableau13[[#This Row],[AUTEURS]],2) &amp; COUNTIF($C$1:C34,Tableau13[[#This Row],[AUTEURS]])</f>
        <v>BA1</v>
      </c>
      <c r="C34" s="2" t="s">
        <v>53</v>
      </c>
      <c r="D34" s="2" t="s">
        <v>54</v>
      </c>
      <c r="E34" s="3" t="str">
        <f>IF(Tableau13[[#This Row],[N° par Auteur]]&lt;&gt;"",IFERROR(UPPER(TRIM(LEFT(C34,SEARCH(" ",C34,1)))),C34),"")</f>
        <v>BARBAULT</v>
      </c>
      <c r="F34" s="3" t="str">
        <f>IF(Tableau13[[#This Row],[N° par Auteur]]&lt;&gt;"",TRIM(RIGHT(C34,LEN(C34)-LEN(E34))),"")</f>
        <v>ARMAND</v>
      </c>
      <c r="G34" s="8">
        <f>IF(Tableau13[[#This Row],[AUTEURS]]&lt;&gt;"",ROW()-1,"")</f>
        <v>33</v>
      </c>
    </row>
    <row r="35" spans="1:7" ht="102" customHeight="1">
      <c r="A35" s="6" t="str">
        <f>Tableau13[[#This Row],[AUTEURS]]&amp; Tableau13[[#This Row],[N° par Auteur]]</f>
        <v>BARBAULT ARMANDBA2</v>
      </c>
      <c r="B35" s="7" t="str">
        <f>LEFT(Tableau13[[#This Row],[AUTEURS]],2) &amp; COUNTIF($C$1:C35,Tableau13[[#This Row],[AUTEURS]])</f>
        <v>BA2</v>
      </c>
      <c r="C35" s="2" t="s">
        <v>53</v>
      </c>
      <c r="D35" s="2" t="s">
        <v>55</v>
      </c>
      <c r="E35" s="3" t="str">
        <f>IF(Tableau13[[#This Row],[N° par Auteur]]&lt;&gt;"",IFERROR(UPPER(TRIM(LEFT(C35,SEARCH(" ",C35,1)))),C35),"")</f>
        <v>BARBAULT</v>
      </c>
      <c r="F35" s="3" t="str">
        <f>IF(Tableau13[[#This Row],[N° par Auteur]]&lt;&gt;"",TRIM(RIGHT(C35,LEN(C35)-LEN(E35))),"")</f>
        <v>ARMAND</v>
      </c>
      <c r="G35" s="8">
        <f>IF(Tableau13[[#This Row],[AUTEURS]]&lt;&gt;"",ROW()-1,"")</f>
        <v>34</v>
      </c>
    </row>
    <row r="36" spans="1:7" ht="102" customHeight="1">
      <c r="A36" s="6" t="str">
        <f>Tableau13[[#This Row],[AUTEURS]]&amp; Tableau13[[#This Row],[N° par Auteur]]</f>
        <v>BARBAULT MARTIN ET DANIÈLEBA1</v>
      </c>
      <c r="B36" s="7" t="str">
        <f>LEFT(Tableau13[[#This Row],[AUTEURS]],2) &amp; COUNTIF($C$1:C36,Tableau13[[#This Row],[AUTEURS]])</f>
        <v>BA1</v>
      </c>
      <c r="C36" s="2" t="s">
        <v>56</v>
      </c>
      <c r="D36" s="2" t="s">
        <v>57</v>
      </c>
      <c r="E36" s="3" t="str">
        <f>IF(Tableau13[[#This Row],[N° par Auteur]]&lt;&gt;"",IFERROR(UPPER(TRIM(LEFT(C36,SEARCH(" ",C36,1)))),C36),"")</f>
        <v>BARBAULT</v>
      </c>
      <c r="F36" s="3" t="str">
        <f>IF(Tableau13[[#This Row],[N° par Auteur]]&lt;&gt;"",TRIM(RIGHT(C36,LEN(C36)-LEN(E36))),"")</f>
        <v>MARTIN ET DANIÈLE</v>
      </c>
      <c r="G36" s="8">
        <f>IF(Tableau13[[#This Row],[AUTEURS]]&lt;&gt;"",ROW()-1,"")</f>
        <v>35</v>
      </c>
    </row>
    <row r="37" spans="1:7" ht="102" customHeight="1">
      <c r="A37" s="6" t="str">
        <f>Tableau13[[#This Row],[AUTEURS]]&amp; Tableau13[[#This Row],[N° par Auteur]]</f>
        <v>BARBAULT MARTINE BA1</v>
      </c>
      <c r="B37" s="7" t="str">
        <f>LEFT(Tableau13[[#This Row],[AUTEURS]],2) &amp; COUNTIF($C$1:C37,Tableau13[[#This Row],[AUTEURS]])</f>
        <v>BA1</v>
      </c>
      <c r="C37" s="2" t="s">
        <v>58</v>
      </c>
      <c r="D37" s="2" t="s">
        <v>59</v>
      </c>
      <c r="E37" s="3" t="str">
        <f>IF(Tableau13[[#This Row],[N° par Auteur]]&lt;&gt;"",IFERROR(UPPER(TRIM(LEFT(C37,SEARCH(" ",C37,1)))),C37),"")</f>
        <v>BARBAULT</v>
      </c>
      <c r="F37" s="3" t="str">
        <f>IF(Tableau13[[#This Row],[N° par Auteur]]&lt;&gt;"",TRIM(RIGHT(C37,LEN(C37)-LEN(E37))),"")</f>
        <v>MARTINE</v>
      </c>
      <c r="G37" s="8">
        <f>IF(Tableau13[[#This Row],[AUTEURS]]&lt;&gt;"",ROW()-1,"")</f>
        <v>36</v>
      </c>
    </row>
    <row r="38" spans="1:7" ht="102" customHeight="1">
      <c r="A38" s="6" t="str">
        <f>Tableau13[[#This Row],[AUTEURS]]&amp; Tableau13[[#This Row],[N° par Auteur]]</f>
        <v>BARBAULT MARTINE BA2</v>
      </c>
      <c r="B38" s="7" t="str">
        <f>LEFT(Tableau13[[#This Row],[AUTEURS]],2) &amp; COUNTIF($C$1:C38,Tableau13[[#This Row],[AUTEURS]])</f>
        <v>BA2</v>
      </c>
      <c r="C38" s="2" t="s">
        <v>58</v>
      </c>
      <c r="D38" s="2" t="s">
        <v>60</v>
      </c>
      <c r="E38" s="3" t="str">
        <f>IF(Tableau13[[#This Row],[N° par Auteur]]&lt;&gt;"",IFERROR(UPPER(TRIM(LEFT(C38,SEARCH(" ",C38,1)))),C38),"")</f>
        <v>BARBAULT</v>
      </c>
      <c r="F38" s="3" t="str">
        <f>IF(Tableau13[[#This Row],[N° par Auteur]]&lt;&gt;"",TRIM(RIGHT(C38,LEN(C38)-LEN(E38))),"")</f>
        <v>MARTINE</v>
      </c>
      <c r="G38" s="8">
        <f>IF(Tableau13[[#This Row],[AUTEURS]]&lt;&gt;"",ROW()-1,"")</f>
        <v>37</v>
      </c>
    </row>
    <row r="39" spans="1:7" ht="102" customHeight="1">
      <c r="A39" s="6" t="str">
        <f>Tableau13[[#This Row],[AUTEURS]]&amp; Tableau13[[#This Row],[N° par Auteur]]</f>
        <v>BARBAULT MARTINE BA3</v>
      </c>
      <c r="B39" s="7" t="str">
        <f>LEFT(Tableau13[[#This Row],[AUTEURS]],2) &amp; COUNTIF($C$1:C39,Tableau13[[#This Row],[AUTEURS]])</f>
        <v>BA3</v>
      </c>
      <c r="C39" s="2" t="s">
        <v>58</v>
      </c>
      <c r="D39" s="2" t="s">
        <v>61</v>
      </c>
      <c r="E39" s="3" t="str">
        <f>IF(Tableau13[[#This Row],[N° par Auteur]]&lt;&gt;"",IFERROR(UPPER(TRIM(LEFT(C39,SEARCH(" ",C39,1)))),C39),"")</f>
        <v>BARBAULT</v>
      </c>
      <c r="F39" s="3" t="str">
        <f>IF(Tableau13[[#This Row],[N° par Auteur]]&lt;&gt;"",TRIM(RIGHT(C39,LEN(C39)-LEN(E39))),"")</f>
        <v>MARTINE</v>
      </c>
      <c r="G39" s="8">
        <f>IF(Tableau13[[#This Row],[AUTEURS]]&lt;&gt;"",ROW()-1,"")</f>
        <v>38</v>
      </c>
    </row>
    <row r="40" spans="1:7" ht="102" customHeight="1">
      <c r="A40" s="6" t="str">
        <f>Tableau13[[#This Row],[AUTEURS]]&amp; Tableau13[[#This Row],[N° par Auteur]]</f>
        <v>BARBAULT MARTINE BA4</v>
      </c>
      <c r="B40" s="7" t="str">
        <f>LEFT(Tableau13[[#This Row],[AUTEURS]],2) &amp; COUNTIF($C$1:C40,Tableau13[[#This Row],[AUTEURS]])</f>
        <v>BA4</v>
      </c>
      <c r="C40" s="2" t="s">
        <v>58</v>
      </c>
      <c r="D40" s="2" t="s">
        <v>62</v>
      </c>
      <c r="E40" s="3" t="str">
        <f>IF(Tableau13[[#This Row],[N° par Auteur]]&lt;&gt;"",IFERROR(UPPER(TRIM(LEFT(C40,SEARCH(" ",C40,1)))),C40),"")</f>
        <v>BARBAULT</v>
      </c>
      <c r="F40" s="3" t="str">
        <f>IF(Tableau13[[#This Row],[N° par Auteur]]&lt;&gt;"",TRIM(RIGHT(C40,LEN(C40)-LEN(E40))),"")</f>
        <v>MARTINE</v>
      </c>
      <c r="G40" s="8">
        <f>IF(Tableau13[[#This Row],[AUTEURS]]&lt;&gt;"",ROW()-1,"")</f>
        <v>39</v>
      </c>
    </row>
    <row r="41" spans="1:7" ht="102" customHeight="1">
      <c r="A41" s="6" t="str">
        <f>Tableau13[[#This Row],[AUTEURS]]&amp; Tableau13[[#This Row],[N° par Auteur]]</f>
        <v>BARBAULT MARTINE BA5</v>
      </c>
      <c r="B41" s="7" t="str">
        <f>LEFT(Tableau13[[#This Row],[AUTEURS]],2) &amp; COUNTIF($C$1:C41,Tableau13[[#This Row],[AUTEURS]])</f>
        <v>BA5</v>
      </c>
      <c r="C41" s="2" t="s">
        <v>58</v>
      </c>
      <c r="D41" s="2" t="s">
        <v>63</v>
      </c>
      <c r="E41" s="3" t="str">
        <f>IF(Tableau13[[#This Row],[N° par Auteur]]&lt;&gt;"",IFERROR(UPPER(TRIM(LEFT(C41,SEARCH(" ",C41,1)))),C41),"")</f>
        <v>BARBAULT</v>
      </c>
      <c r="F41" s="3" t="str">
        <f>IF(Tableau13[[#This Row],[N° par Auteur]]&lt;&gt;"",TRIM(RIGHT(C41,LEN(C41)-LEN(E41))),"")</f>
        <v>MARTINE</v>
      </c>
      <c r="G41" s="8">
        <f>IF(Tableau13[[#This Row],[AUTEURS]]&lt;&gt;"",ROW()-1,"")</f>
        <v>40</v>
      </c>
    </row>
    <row r="42" spans="1:7" ht="102" customHeight="1">
      <c r="A42" s="6" t="str">
        <f>Tableau13[[#This Row],[AUTEURS]]&amp; Tableau13[[#This Row],[N° par Auteur]]</f>
        <v>BARBAULT MARTINE ET BARBAULT ANDREBA1</v>
      </c>
      <c r="B42" s="7" t="str">
        <f>LEFT(Tableau13[[#This Row],[AUTEURS]],2) &amp; COUNTIF($C$1:C42,Tableau13[[#This Row],[AUTEURS]])</f>
        <v>BA1</v>
      </c>
      <c r="C42" s="2" t="s">
        <v>64</v>
      </c>
      <c r="D42" s="2" t="s">
        <v>65</v>
      </c>
      <c r="E42" s="3" t="str">
        <f>IF(Tableau13[[#This Row],[N° par Auteur]]&lt;&gt;"",IFERROR(UPPER(TRIM(LEFT(C42,SEARCH(" ",C42,1)))),C42),"")</f>
        <v>BARBAULT</v>
      </c>
      <c r="F42" s="3" t="str">
        <f>IF(Tableau13[[#This Row],[N° par Auteur]]&lt;&gt;"",TRIM(RIGHT(C42,LEN(C42)-LEN(E42))),"")</f>
        <v>MARTINE ET BARBAULT ANDRE</v>
      </c>
      <c r="G42" s="8">
        <f>IF(Tableau13[[#This Row],[AUTEURS]]&lt;&gt;"",ROW()-1,"")</f>
        <v>41</v>
      </c>
    </row>
    <row r="43" spans="1:7" ht="102" customHeight="1">
      <c r="A43" s="6" t="str">
        <f>Tableau13[[#This Row],[AUTEURS]]&amp; Tableau13[[#This Row],[N° par Auteur]]</f>
        <v>BARBAULT MARTINE ET DE ROUX ISABELLEBA1</v>
      </c>
      <c r="B43" s="7" t="str">
        <f>LEFT(Tableau13[[#This Row],[AUTEURS]],2) &amp; COUNTIF($C$1:C43,Tableau13[[#This Row],[AUTEURS]])</f>
        <v>BA1</v>
      </c>
      <c r="C43" s="2" t="s">
        <v>66</v>
      </c>
      <c r="D43" s="2" t="s">
        <v>67</v>
      </c>
      <c r="E43" s="3" t="str">
        <f>IF(Tableau13[[#This Row],[N° par Auteur]]&lt;&gt;"",IFERROR(UPPER(TRIM(LEFT(C43,SEARCH(" ",C43,1)))),C43),"")</f>
        <v>BARBAULT</v>
      </c>
      <c r="F43" s="3" t="str">
        <f>IF(Tableau13[[#This Row],[N° par Auteur]]&lt;&gt;"",TRIM(RIGHT(C43,LEN(C43)-LEN(E43))),"")</f>
        <v>MARTINE ET DE ROUX ISABELLE</v>
      </c>
      <c r="G43" s="8">
        <f>IF(Tableau13[[#This Row],[AUTEURS]]&lt;&gt;"",ROW()-1,"")</f>
        <v>42</v>
      </c>
    </row>
    <row r="44" spans="1:7" ht="102" customHeight="1">
      <c r="A44" s="6" t="str">
        <f>Tableau13[[#This Row],[AUTEURS]]&amp; Tableau13[[#This Row],[N° par Auteur]]</f>
        <v>BARBAULT MARTINE ET GESTAS CATHERINEBA1</v>
      </c>
      <c r="B44" s="7" t="str">
        <f>LEFT(Tableau13[[#This Row],[AUTEURS]],2) &amp; COUNTIF($C$1:C44,Tableau13[[#This Row],[AUTEURS]])</f>
        <v>BA1</v>
      </c>
      <c r="C44" s="2" t="s">
        <v>68</v>
      </c>
      <c r="D44" s="2" t="s">
        <v>69</v>
      </c>
      <c r="E44" s="3" t="str">
        <f>IF(Tableau13[[#This Row],[N° par Auteur]]&lt;&gt;"",IFERROR(UPPER(TRIM(LEFT(C44,SEARCH(" ",C44,1)))),C44),"")</f>
        <v>BARBAULT</v>
      </c>
      <c r="F44" s="3" t="str">
        <f>IF(Tableau13[[#This Row],[N° par Auteur]]&lt;&gt;"",TRIM(RIGHT(C44,LEN(C44)-LEN(E44))),"")</f>
        <v>MARTINE ET GESTAS CATHERINE</v>
      </c>
      <c r="G44" s="8">
        <f>IF(Tableau13[[#This Row],[AUTEURS]]&lt;&gt;"",ROW()-1,"")</f>
        <v>43</v>
      </c>
    </row>
    <row r="45" spans="1:7" ht="102" customHeight="1">
      <c r="A45" s="6" t="str">
        <f>Tableau13[[#This Row],[AUTEURS]]&amp; Tableau13[[#This Row],[N° par Auteur]]</f>
        <v>BARBAULT MARTINE ET GESTAS CATHERINEBA2</v>
      </c>
      <c r="B45" s="7" t="str">
        <f>LEFT(Tableau13[[#This Row],[AUTEURS]],2) &amp; COUNTIF($C$1:C45,Tableau13[[#This Row],[AUTEURS]])</f>
        <v>BA2</v>
      </c>
      <c r="C45" s="2" t="s">
        <v>68</v>
      </c>
      <c r="D45" s="2" t="s">
        <v>70</v>
      </c>
      <c r="E45" s="3" t="str">
        <f>IF(Tableau13[[#This Row],[N° par Auteur]]&lt;&gt;"",IFERROR(UPPER(TRIM(LEFT(C45,SEARCH(" ",C45,1)))),C45),"")</f>
        <v>BARBAULT</v>
      </c>
      <c r="F45" s="3" t="str">
        <f>IF(Tableau13[[#This Row],[N° par Auteur]]&lt;&gt;"",TRIM(RIGHT(C45,LEN(C45)-LEN(E45))),"")</f>
        <v>MARTINE ET GESTAS CATHERINE</v>
      </c>
      <c r="G45" s="8">
        <f>IF(Tableau13[[#This Row],[AUTEURS]]&lt;&gt;"",ROW()-1,"")</f>
        <v>44</v>
      </c>
    </row>
    <row r="46" spans="1:7" ht="102" customHeight="1">
      <c r="A46" s="6" t="str">
        <f>Tableau13[[#This Row],[AUTEURS]]&amp; Tableau13[[#This Row],[N° par Auteur]]</f>
        <v>BEAUGET SYLVIEBE1</v>
      </c>
      <c r="B46" s="7" t="str">
        <f>LEFT(Tableau13[[#This Row],[AUTEURS]],2) &amp; COUNTIF($C$1:C46,Tableau13[[#This Row],[AUTEURS]])</f>
        <v>BE1</v>
      </c>
      <c r="C46" s="2" t="s">
        <v>71</v>
      </c>
      <c r="D46" s="2" t="s">
        <v>72</v>
      </c>
      <c r="E46" s="3" t="str">
        <f>IF(Tableau13[[#This Row],[N° par Auteur]]&lt;&gt;"",IFERROR(UPPER(TRIM(LEFT(C46,SEARCH(" ",C46,1)))),C46),"")</f>
        <v>BEAUGET</v>
      </c>
      <c r="F46" s="3" t="str">
        <f>IF(Tableau13[[#This Row],[N° par Auteur]]&lt;&gt;"",TRIM(RIGHT(C46,LEN(C46)-LEN(E46))),"")</f>
        <v>SYLVIE</v>
      </c>
      <c r="G46" s="8">
        <f>IF(Tableau13[[#This Row],[AUTEURS]]&lt;&gt;"",ROW()-1,"")</f>
        <v>45</v>
      </c>
    </row>
    <row r="47" spans="1:7" ht="102" customHeight="1">
      <c r="A47" s="6" t="str">
        <f>Tableau13[[#This Row],[AUTEURS]]&amp; Tableau13[[#This Row],[N° par Auteur]]</f>
        <v>BERTRAND CHIARABE1</v>
      </c>
      <c r="B47" s="7" t="str">
        <f>LEFT(Tableau13[[#This Row],[AUTEURS]],2) &amp; COUNTIF($C$1:C47,Tableau13[[#This Row],[AUTEURS]])</f>
        <v>BE1</v>
      </c>
      <c r="C47" s="2" t="s">
        <v>73</v>
      </c>
      <c r="D47" s="2" t="s">
        <v>74</v>
      </c>
      <c r="E47" s="3" t="str">
        <f>IF(Tableau13[[#This Row],[N° par Auteur]]&lt;&gt;"",IFERROR(UPPER(TRIM(LEFT(C47,SEARCH(" ",C47,1)))),C47),"")</f>
        <v>BERTRAND</v>
      </c>
      <c r="F47" s="3" t="str">
        <f>IF(Tableau13[[#This Row],[N° par Auteur]]&lt;&gt;"",TRIM(RIGHT(C47,LEN(C47)-LEN(E47))),"")</f>
        <v>CHIARA</v>
      </c>
      <c r="G47" s="8">
        <f>IF(Tableau13[[#This Row],[AUTEURS]]&lt;&gt;"",ROW()-1,"")</f>
        <v>46</v>
      </c>
    </row>
    <row r="48" spans="1:7" ht="102" customHeight="1">
      <c r="A48" s="6" t="str">
        <f>Tableau13[[#This Row],[AUTEURS]]&amp; Tableau13[[#This Row],[N° par Auteur]]</f>
        <v>BERTRAND JACQUES BE1</v>
      </c>
      <c r="B48" s="7" t="str">
        <f>LEFT(Tableau13[[#This Row],[AUTEURS]],2) &amp; COUNTIF($C$1:C48,Tableau13[[#This Row],[AUTEURS]])</f>
        <v>BE1</v>
      </c>
      <c r="C48" s="2" t="s">
        <v>75</v>
      </c>
      <c r="D48" s="2" t="s">
        <v>76</v>
      </c>
      <c r="E48" s="3" t="str">
        <f>IF(Tableau13[[#This Row],[N° par Auteur]]&lt;&gt;"",IFERROR(UPPER(TRIM(LEFT(C48,SEARCH(" ",C48,1)))),C48),"")</f>
        <v>BERTRAND</v>
      </c>
      <c r="F48" s="3" t="str">
        <f>IF(Tableau13[[#This Row],[N° par Auteur]]&lt;&gt;"",TRIM(RIGHT(C48,LEN(C48)-LEN(E48))),"")</f>
        <v>JACQUES</v>
      </c>
      <c r="G48" s="8">
        <f>IF(Tableau13[[#This Row],[AUTEURS]]&lt;&gt;"",ROW()-1,"")</f>
        <v>47</v>
      </c>
    </row>
    <row r="49" spans="1:7" ht="102" customHeight="1">
      <c r="A49" s="6" t="str">
        <f>Tableau13[[#This Row],[AUTEURS]]&amp; Tableau13[[#This Row],[N° par Auteur]]</f>
        <v>BETAILLOLE JOSETTEBE1</v>
      </c>
      <c r="B49" s="7" t="str">
        <f>LEFT(Tableau13[[#This Row],[AUTEURS]],2) &amp; COUNTIF($C$1:C49,Tableau13[[#This Row],[AUTEURS]])</f>
        <v>BE1</v>
      </c>
      <c r="C49" s="2" t="s">
        <v>77</v>
      </c>
      <c r="D49" s="2" t="s">
        <v>78</v>
      </c>
      <c r="E49" s="3" t="str">
        <f>IF(Tableau13[[#This Row],[N° par Auteur]]&lt;&gt;"",IFERROR(UPPER(TRIM(LEFT(C49,SEARCH(" ",C49,1)))),C49),"")</f>
        <v>BETAILLOLE</v>
      </c>
      <c r="F49" s="3" t="str">
        <f>IF(Tableau13[[#This Row],[N° par Auteur]]&lt;&gt;"",TRIM(RIGHT(C49,LEN(C49)-LEN(E49))),"")</f>
        <v>JOSETTE</v>
      </c>
      <c r="G49" s="8">
        <f>IF(Tableau13[[#This Row],[AUTEURS]]&lt;&gt;"",ROW()-1,"")</f>
        <v>48</v>
      </c>
    </row>
    <row r="50" spans="1:7" ht="102" customHeight="1">
      <c r="A50" s="6" t="str">
        <f>Tableau13[[#This Row],[AUTEURS]]&amp; Tableau13[[#This Row],[N° par Auteur]]</f>
        <v>BETAILLOLE JOSETTEBE2</v>
      </c>
      <c r="B50" s="7" t="str">
        <f>LEFT(Tableau13[[#This Row],[AUTEURS]],2) &amp; COUNTIF($C$1:C50,Tableau13[[#This Row],[AUTEURS]])</f>
        <v>BE2</v>
      </c>
      <c r="C50" s="2" t="s">
        <v>77</v>
      </c>
      <c r="D50" s="2" t="s">
        <v>79</v>
      </c>
      <c r="E50" s="3" t="str">
        <f>IF(Tableau13[[#This Row],[N° par Auteur]]&lt;&gt;"",IFERROR(UPPER(TRIM(LEFT(C50,SEARCH(" ",C50,1)))),C50),"")</f>
        <v>BETAILLOLE</v>
      </c>
      <c r="F50" s="3" t="str">
        <f>IF(Tableau13[[#This Row],[N° par Auteur]]&lt;&gt;"",TRIM(RIGHT(C50,LEN(C50)-LEN(E50))),"")</f>
        <v>JOSETTE</v>
      </c>
      <c r="G50" s="8">
        <f>IF(Tableau13[[#This Row],[AUTEURS]]&lt;&gt;"",ROW()-1,"")</f>
        <v>49</v>
      </c>
    </row>
    <row r="51" spans="1:7" ht="102" customHeight="1">
      <c r="A51" s="6" t="str">
        <f>Tableau13[[#This Row],[AUTEURS]]&amp; Tableau13[[#This Row],[N° par Auteur]]</f>
        <v>BIGE LUCBI1</v>
      </c>
      <c r="B51" s="7" t="str">
        <f>LEFT(Tableau13[[#This Row],[AUTEURS]],2) &amp; COUNTIF($C$1:C51,Tableau13[[#This Row],[AUTEURS]])</f>
        <v>BI1</v>
      </c>
      <c r="C51" s="2" t="s">
        <v>80</v>
      </c>
      <c r="D51" s="2" t="s">
        <v>81</v>
      </c>
      <c r="E51" s="3" t="str">
        <f>IF(Tableau13[[#This Row],[N° par Auteur]]&lt;&gt;"",IFERROR(UPPER(TRIM(LEFT(C51,SEARCH(" ",C51,1)))),C51),"")</f>
        <v>BIGE</v>
      </c>
      <c r="F51" s="3" t="str">
        <f>IF(Tableau13[[#This Row],[N° par Auteur]]&lt;&gt;"",TRIM(RIGHT(C51,LEN(C51)-LEN(E51))),"")</f>
        <v>LUC</v>
      </c>
      <c r="G51" s="8">
        <f>IF(Tableau13[[#This Row],[AUTEURS]]&lt;&gt;"",ROW()-1,"")</f>
        <v>50</v>
      </c>
    </row>
    <row r="52" spans="1:7" ht="102" customHeight="1">
      <c r="A52" s="6" t="str">
        <f>Tableau13[[#This Row],[AUTEURS]]&amp; Tableau13[[#This Row],[N° par Auteur]]</f>
        <v>BIGE LUCBI2</v>
      </c>
      <c r="B52" s="7" t="str">
        <f>LEFT(Tableau13[[#This Row],[AUTEURS]],2) &amp; COUNTIF($C$1:C52,Tableau13[[#This Row],[AUTEURS]])</f>
        <v>BI2</v>
      </c>
      <c r="C52" s="2" t="s">
        <v>80</v>
      </c>
      <c r="D52" s="2" t="s">
        <v>82</v>
      </c>
      <c r="E52" s="3" t="str">
        <f>IF(Tableau13[[#This Row],[N° par Auteur]]&lt;&gt;"",IFERROR(UPPER(TRIM(LEFT(C52,SEARCH(" ",C52,1)))),C52),"")</f>
        <v>BIGE</v>
      </c>
      <c r="F52" s="3" t="str">
        <f>IF(Tableau13[[#This Row],[N° par Auteur]]&lt;&gt;"",TRIM(RIGHT(C52,LEN(C52)-LEN(E52))),"")</f>
        <v>LUC</v>
      </c>
      <c r="G52" s="8">
        <f>IF(Tableau13[[#This Row],[AUTEURS]]&lt;&gt;"",ROW()-1,"")</f>
        <v>51</v>
      </c>
    </row>
    <row r="53" spans="1:7" ht="102" customHeight="1">
      <c r="A53" s="6" t="str">
        <f>Tableau13[[#This Row],[AUTEURS]]&amp; Tableau13[[#This Row],[N° par Auteur]]</f>
        <v>BIGE LUCBI3</v>
      </c>
      <c r="B53" s="7" t="str">
        <f>LEFT(Tableau13[[#This Row],[AUTEURS]],2) &amp; COUNTIF($C$1:C53,Tableau13[[#This Row],[AUTEURS]])</f>
        <v>BI3</v>
      </c>
      <c r="C53" s="2" t="s">
        <v>80</v>
      </c>
      <c r="D53" s="2" t="s">
        <v>83</v>
      </c>
      <c r="E53" s="3" t="str">
        <f>IF(Tableau13[[#This Row],[N° par Auteur]]&lt;&gt;"",IFERROR(UPPER(TRIM(LEFT(C53,SEARCH(" ",C53,1)))),C53),"")</f>
        <v>BIGE</v>
      </c>
      <c r="F53" s="3" t="str">
        <f>IF(Tableau13[[#This Row],[N° par Auteur]]&lt;&gt;"",TRIM(RIGHT(C53,LEN(C53)-LEN(E53))),"")</f>
        <v>LUC</v>
      </c>
      <c r="G53" s="8">
        <f>IF(Tableau13[[#This Row],[AUTEURS]]&lt;&gt;"",ROW()-1,"")</f>
        <v>52</v>
      </c>
    </row>
    <row r="54" spans="1:7" ht="102" customHeight="1">
      <c r="A54" s="6" t="str">
        <f>Tableau13[[#This Row],[AUTEURS]]&amp; Tableau13[[#This Row],[N° par Auteur]]</f>
        <v>BILLON JEANBI1</v>
      </c>
      <c r="B54" s="7" t="str">
        <f>LEFT(Tableau13[[#This Row],[AUTEURS]],2) &amp; COUNTIF($C$1:C54,Tableau13[[#This Row],[AUTEURS]])</f>
        <v>BI1</v>
      </c>
      <c r="C54" s="2" t="s">
        <v>84</v>
      </c>
      <c r="D54" s="2" t="s">
        <v>85</v>
      </c>
      <c r="E54" s="3" t="str">
        <f>IF(Tableau13[[#This Row],[N° par Auteur]]&lt;&gt;"",IFERROR(UPPER(TRIM(LEFT(C54,SEARCH(" ",C54,1)))),C54),"")</f>
        <v>BILLON</v>
      </c>
      <c r="F54" s="3" t="str">
        <f>IF(Tableau13[[#This Row],[N° par Auteur]]&lt;&gt;"",TRIM(RIGHT(C54,LEN(C54)-LEN(E54))),"")</f>
        <v>JEAN</v>
      </c>
      <c r="G54" s="8">
        <f>IF(Tableau13[[#This Row],[AUTEURS]]&lt;&gt;"",ROW()-1,"")</f>
        <v>53</v>
      </c>
    </row>
    <row r="55" spans="1:7" ht="102" customHeight="1">
      <c r="A55" s="6" t="str">
        <f>Tableau13[[#This Row],[AUTEURS]]&amp; Tableau13[[#This Row],[N° par Auteur]]</f>
        <v>CANU CHANTALCA1</v>
      </c>
      <c r="B55" s="7" t="str">
        <f>LEFT(Tableau13[[#This Row],[AUTEURS]],2) &amp; COUNTIF($C$1:C55,Tableau13[[#This Row],[AUTEURS]])</f>
        <v>CA1</v>
      </c>
      <c r="C55" s="2" t="s">
        <v>86</v>
      </c>
      <c r="D55" s="2" t="s">
        <v>87</v>
      </c>
      <c r="E55" s="3" t="str">
        <f>IF(Tableau13[[#This Row],[N° par Auteur]]&lt;&gt;"",IFERROR(UPPER(TRIM(LEFT(C55,SEARCH(" ",C55,1)))),C55),"")</f>
        <v>CANU</v>
      </c>
      <c r="F55" s="3" t="str">
        <f>IF(Tableau13[[#This Row],[N° par Auteur]]&lt;&gt;"",TRIM(RIGHT(C55,LEN(C55)-LEN(E55))),"")</f>
        <v>CHANTAL</v>
      </c>
      <c r="G55" s="8">
        <f>IF(Tableau13[[#This Row],[AUTEURS]]&lt;&gt;"",ROW()-1,"")</f>
        <v>54</v>
      </c>
    </row>
    <row r="56" spans="1:7" ht="102" customHeight="1">
      <c r="A56" s="6" t="str">
        <f>Tableau13[[#This Row],[AUTEURS]]&amp; Tableau13[[#This Row],[N° par Auteur]]</f>
        <v>CANU CHANTALCA2</v>
      </c>
      <c r="B56" s="7" t="str">
        <f>LEFT(Tableau13[[#This Row],[AUTEURS]],2) &amp; COUNTIF($C$1:C56,Tableau13[[#This Row],[AUTEURS]])</f>
        <v>CA2</v>
      </c>
      <c r="C56" s="2" t="s">
        <v>86</v>
      </c>
      <c r="D56" s="2" t="s">
        <v>88</v>
      </c>
      <c r="E56" s="3" t="str">
        <f>IF(Tableau13[[#This Row],[N° par Auteur]]&lt;&gt;"",IFERROR(UPPER(TRIM(LEFT(C56,SEARCH(" ",C56,1)))),C56),"")</f>
        <v>CANU</v>
      </c>
      <c r="F56" s="3" t="str">
        <f>IF(Tableau13[[#This Row],[N° par Auteur]]&lt;&gt;"",TRIM(RIGHT(C56,LEN(C56)-LEN(E56))),"")</f>
        <v>CHANTAL</v>
      </c>
      <c r="G56" s="8">
        <f>IF(Tableau13[[#This Row],[AUTEURS]]&lt;&gt;"",ROW()-1,"")</f>
        <v>55</v>
      </c>
    </row>
    <row r="57" spans="1:7" ht="102" customHeight="1">
      <c r="A57" s="6" t="str">
        <f>Tableau13[[#This Row],[AUTEURS]]&amp; Tableau13[[#This Row],[N° par Auteur]]</f>
        <v>CARATINI SIMONE-EMMANUELLECA1</v>
      </c>
      <c r="B57" s="7" t="str">
        <f>LEFT(Tableau13[[#This Row],[AUTEURS]],2) &amp; COUNTIF($C$1:C57,Tableau13[[#This Row],[AUTEURS]])</f>
        <v>CA1</v>
      </c>
      <c r="C57" s="2" t="s">
        <v>89</v>
      </c>
      <c r="D57" s="2" t="s">
        <v>90</v>
      </c>
      <c r="E57" s="3" t="str">
        <f>IF(Tableau13[[#This Row],[N° par Auteur]]&lt;&gt;"",IFERROR(UPPER(TRIM(LEFT(C57,SEARCH(" ",C57,1)))),C57),"")</f>
        <v>CARATINI</v>
      </c>
      <c r="F57" s="3" t="str">
        <f>IF(Tableau13[[#This Row],[N° par Auteur]]&lt;&gt;"",TRIM(RIGHT(C57,LEN(C57)-LEN(E57))),"")</f>
        <v>SIMONE-EMMANUELLE</v>
      </c>
      <c r="G57" s="8">
        <f>IF(Tableau13[[#This Row],[AUTEURS]]&lt;&gt;"",ROW()-1,"")</f>
        <v>56</v>
      </c>
    </row>
    <row r="58" spans="1:7" ht="102" customHeight="1">
      <c r="A58" s="6" t="str">
        <f>Tableau13[[#This Row],[AUTEURS]]&amp; Tableau13[[#This Row],[N° par Auteur]]</f>
        <v>CARION NADETTECA1</v>
      </c>
      <c r="B58" s="7" t="str">
        <f>LEFT(Tableau13[[#This Row],[AUTEURS]],2) &amp; COUNTIF($C$1:C58,Tableau13[[#This Row],[AUTEURS]])</f>
        <v>CA1</v>
      </c>
      <c r="C58" s="2" t="s">
        <v>91</v>
      </c>
      <c r="D58" s="2" t="s">
        <v>92</v>
      </c>
      <c r="E58" s="3" t="str">
        <f>IF(Tableau13[[#This Row],[N° par Auteur]]&lt;&gt;"",IFERROR(UPPER(TRIM(LEFT(C58,SEARCH(" ",C58,1)))),C58),"")</f>
        <v>CARION</v>
      </c>
      <c r="F58" s="3" t="str">
        <f>IF(Tableau13[[#This Row],[N° par Auteur]]&lt;&gt;"",TRIM(RIGHT(C58,LEN(C58)-LEN(E58))),"")</f>
        <v>NADETTE</v>
      </c>
      <c r="G58" s="8">
        <f>IF(Tableau13[[#This Row],[AUTEURS]]&lt;&gt;"",ROW()-1,"")</f>
        <v>57</v>
      </c>
    </row>
    <row r="59" spans="1:7" ht="102" customHeight="1">
      <c r="A59" s="6" t="str">
        <f>Tableau13[[#This Row],[AUTEURS]]&amp; Tableau13[[#This Row],[N° par Auteur]]</f>
        <v>CARUANA CHARLESCA1</v>
      </c>
      <c r="B59" s="7" t="str">
        <f>LEFT(Tableau13[[#This Row],[AUTEURS]],2) &amp; COUNTIF($C$1:C59,Tableau13[[#This Row],[AUTEURS]])</f>
        <v>CA1</v>
      </c>
      <c r="C59" s="2" t="s">
        <v>93</v>
      </c>
      <c r="D59" s="2" t="s">
        <v>94</v>
      </c>
      <c r="E59" s="3" t="str">
        <f>IF(Tableau13[[#This Row],[N° par Auteur]]&lt;&gt;"",IFERROR(UPPER(TRIM(LEFT(C59,SEARCH(" ",C59,1)))),C59),"")</f>
        <v>CARUANA</v>
      </c>
      <c r="F59" s="3" t="str">
        <f>IF(Tableau13[[#This Row],[N° par Auteur]]&lt;&gt;"",TRIM(RIGHT(C59,LEN(C59)-LEN(E59))),"")</f>
        <v>CHARLES</v>
      </c>
      <c r="G59" s="8">
        <f>IF(Tableau13[[#This Row],[AUTEURS]]&lt;&gt;"",ROW()-1,"")</f>
        <v>58</v>
      </c>
    </row>
    <row r="60" spans="1:7" ht="102" customHeight="1">
      <c r="A60" s="6" t="str">
        <f>Tableau13[[#This Row],[AUTEURS]]&amp; Tableau13[[#This Row],[N° par Auteur]]</f>
        <v>CASTANIER CATHERINECA1</v>
      </c>
      <c r="B60" s="7" t="str">
        <f>LEFT(Tableau13[[#This Row],[AUTEURS]],2) &amp; COUNTIF($C$1:C60,Tableau13[[#This Row],[AUTEURS]])</f>
        <v>CA1</v>
      </c>
      <c r="C60" s="2" t="s">
        <v>95</v>
      </c>
      <c r="D60" s="2" t="s">
        <v>96</v>
      </c>
      <c r="E60" s="3" t="str">
        <f>IF(Tableau13[[#This Row],[N° par Auteur]]&lt;&gt;"",IFERROR(UPPER(TRIM(LEFT(C60,SEARCH(" ",C60,1)))),C60),"")</f>
        <v>CASTANIER</v>
      </c>
      <c r="F60" s="3" t="str">
        <f>IF(Tableau13[[#This Row],[N° par Auteur]]&lt;&gt;"",TRIM(RIGHT(C60,LEN(C60)-LEN(E60))),"")</f>
        <v>CATHERINE</v>
      </c>
      <c r="G60" s="8">
        <f>IF(Tableau13[[#This Row],[AUTEURS]]&lt;&gt;"",ROW()-1,"")</f>
        <v>59</v>
      </c>
    </row>
    <row r="61" spans="1:7" ht="102" customHeight="1">
      <c r="A61" s="6" t="str">
        <f>Tableau13[[#This Row],[AUTEURS]]&amp; Tableau13[[#This Row],[N° par Auteur]]</f>
        <v>CASTANIER CATHERINECA2</v>
      </c>
      <c r="B61" s="7" t="str">
        <f>LEFT(Tableau13[[#This Row],[AUTEURS]],2) &amp; COUNTIF($C$1:C61,Tableau13[[#This Row],[AUTEURS]])</f>
        <v>CA2</v>
      </c>
      <c r="C61" s="2" t="s">
        <v>95</v>
      </c>
      <c r="D61" s="2" t="s">
        <v>97</v>
      </c>
      <c r="E61" s="3" t="str">
        <f>IF(Tableau13[[#This Row],[N° par Auteur]]&lt;&gt;"",IFERROR(UPPER(TRIM(LEFT(C61,SEARCH(" ",C61,1)))),C61),"")</f>
        <v>CASTANIER</v>
      </c>
      <c r="F61" s="3" t="str">
        <f>IF(Tableau13[[#This Row],[N° par Auteur]]&lt;&gt;"",TRIM(RIGHT(C61,LEN(C61)-LEN(E61))),"")</f>
        <v>CATHERINE</v>
      </c>
      <c r="G61" s="8">
        <f>IF(Tableau13[[#This Row],[AUTEURS]]&lt;&gt;"",ROW()-1,"")</f>
        <v>60</v>
      </c>
    </row>
    <row r="62" spans="1:7" ht="102" customHeight="1">
      <c r="A62" s="6" t="str">
        <f>Tableau13[[#This Row],[AUTEURS]]&amp; Tableau13[[#This Row],[N° par Auteur]]</f>
        <v>CHANTECLERCH1</v>
      </c>
      <c r="B62" s="7" t="str">
        <f>LEFT(Tableau13[[#This Row],[AUTEURS]],2) &amp; COUNTIF($C$1:C62,Tableau13[[#This Row],[AUTEURS]])</f>
        <v>CH1</v>
      </c>
      <c r="C62" s="2" t="s">
        <v>98</v>
      </c>
      <c r="D62" s="2" t="s">
        <v>99</v>
      </c>
      <c r="E62" s="3" t="str">
        <f>IF(Tableau13[[#This Row],[N° par Auteur]]&lt;&gt;"",IFERROR(UPPER(TRIM(LEFT(C62,SEARCH(" ",C62,1)))),C62),"")</f>
        <v>CHANTECLER</v>
      </c>
      <c r="F62" s="3" t="str">
        <f>IF(Tableau13[[#This Row],[N° par Auteur]]&lt;&gt;"",TRIM(RIGHT(C62,LEN(C62)-LEN(E62))),"")</f>
        <v/>
      </c>
      <c r="G62" s="8">
        <f>IF(Tableau13[[#This Row],[AUTEURS]]&lt;&gt;"",ROW()-1,"")</f>
        <v>61</v>
      </c>
    </row>
    <row r="63" spans="1:7" ht="102" customHeight="1">
      <c r="A63" s="6" t="str">
        <f>Tableau13[[#This Row],[AUTEURS]]&amp; Tableau13[[#This Row],[N° par Auteur]]</f>
        <v>CHERMET-CARROY SYLVIECH1</v>
      </c>
      <c r="B63" s="7" t="str">
        <f>LEFT(Tableau13[[#This Row],[AUTEURS]],2) &amp; COUNTIF($C$1:C63,Tableau13[[#This Row],[AUTEURS]])</f>
        <v>CH1</v>
      </c>
      <c r="C63" s="2" t="s">
        <v>7</v>
      </c>
      <c r="D63" s="2" t="s">
        <v>100</v>
      </c>
      <c r="E63" s="3" t="str">
        <f>IF(Tableau13[[#This Row],[N° par Auteur]]&lt;&gt;"",IFERROR(UPPER(TRIM(LEFT(C63,SEARCH(" ",C63,1)))),C63),"")</f>
        <v>CHERMET-CARROY</v>
      </c>
      <c r="F63" s="3" t="str">
        <f>IF(Tableau13[[#This Row],[N° par Auteur]]&lt;&gt;"",TRIM(RIGHT(C63,LEN(C63)-LEN(E63))),"")</f>
        <v>SYLVIE</v>
      </c>
      <c r="G63" s="8">
        <f>IF(Tableau13[[#This Row],[AUTEURS]]&lt;&gt;"",ROW()-1,"")</f>
        <v>62</v>
      </c>
    </row>
    <row r="64" spans="1:7" ht="102" customHeight="1">
      <c r="A64" s="6" t="str">
        <f>Tableau13[[#This Row],[AUTEURS]]&amp; Tableau13[[#This Row],[N° par Auteur]]</f>
        <v>CHERMET-CARROY SYLVIECH2</v>
      </c>
      <c r="B64" s="7" t="str">
        <f>LEFT(Tableau13[[#This Row],[AUTEURS]],2) &amp; COUNTIF($C$1:C64,Tableau13[[#This Row],[AUTEURS]])</f>
        <v>CH2</v>
      </c>
      <c r="C64" s="2" t="s">
        <v>7</v>
      </c>
      <c r="D64" s="2" t="s">
        <v>28</v>
      </c>
      <c r="E64" s="3" t="str">
        <f>IF(Tableau13[[#This Row],[N° par Auteur]]&lt;&gt;"",IFERROR(UPPER(TRIM(LEFT(C64,SEARCH(" ",C64,1)))),C64),"")</f>
        <v>CHERMET-CARROY</v>
      </c>
      <c r="F64" s="3" t="str">
        <f>IF(Tableau13[[#This Row],[N° par Auteur]]&lt;&gt;"",TRIM(RIGHT(C64,LEN(C64)-LEN(E64))),"")</f>
        <v>SYLVIE</v>
      </c>
      <c r="G64" s="8">
        <f>IF(Tableau13[[#This Row],[AUTEURS]]&lt;&gt;"",ROW()-1,"")</f>
        <v>63</v>
      </c>
    </row>
    <row r="65" spans="1:7" ht="102" customHeight="1">
      <c r="A65" s="6" t="str">
        <f>Tableau13[[#This Row],[AUTEURS]]&amp; Tableau13[[#This Row],[N° par Auteur]]</f>
        <v>CHERMET-CARROY SYLVIECH3</v>
      </c>
      <c r="B65" s="7" t="str">
        <f>LEFT(Tableau13[[#This Row],[AUTEURS]],2) &amp; COUNTIF($C$1:C65,Tableau13[[#This Row],[AUTEURS]])</f>
        <v>CH3</v>
      </c>
      <c r="C65" s="2" t="s">
        <v>7</v>
      </c>
      <c r="D65" s="2" t="s">
        <v>101</v>
      </c>
      <c r="E65" s="3" t="str">
        <f>IF(Tableau13[[#This Row],[N° par Auteur]]&lt;&gt;"",IFERROR(UPPER(TRIM(LEFT(C65,SEARCH(" ",C65,1)))),C65),"")</f>
        <v>CHERMET-CARROY</v>
      </c>
      <c r="F65" s="3" t="str">
        <f>IF(Tableau13[[#This Row],[N° par Auteur]]&lt;&gt;"",TRIM(RIGHT(C65,LEN(C65)-LEN(E65))),"")</f>
        <v>SYLVIE</v>
      </c>
      <c r="G65" s="8">
        <f>IF(Tableau13[[#This Row],[AUTEURS]]&lt;&gt;"",ROW()-1,"")</f>
        <v>64</v>
      </c>
    </row>
    <row r="66" spans="1:7" ht="102" customHeight="1">
      <c r="A66" s="6" t="str">
        <f>Tableau13[[#This Row],[AUTEURS]]&amp; Tableau13[[#This Row],[N° par Auteur]]</f>
        <v>COLLECTIF-FRATERNITE ROSICRUCIENNECO1</v>
      </c>
      <c r="B66" s="7" t="str">
        <f>LEFT(Tableau13[[#This Row],[AUTEURS]],2) &amp; COUNTIF($C$1:C66,Tableau13[[#This Row],[AUTEURS]])</f>
        <v>CO1</v>
      </c>
      <c r="C66" s="2" t="s">
        <v>102</v>
      </c>
      <c r="D66" s="2" t="s">
        <v>103</v>
      </c>
      <c r="E66" s="3" t="str">
        <f>IF(Tableau13[[#This Row],[N° par Auteur]]&lt;&gt;"",IFERROR(UPPER(TRIM(LEFT(C66,SEARCH(" ",C66,1)))),C66),"")</f>
        <v>COLLECTIF-FRATERNITE</v>
      </c>
      <c r="F66" s="3" t="str">
        <f>IF(Tableau13[[#This Row],[N° par Auteur]]&lt;&gt;"",TRIM(RIGHT(C66,LEN(C66)-LEN(E66))),"")</f>
        <v>ROSICRUCIENNE</v>
      </c>
      <c r="G66" s="8">
        <f>IF(Tableau13[[#This Row],[AUTEURS]]&lt;&gt;"",ROW()-1,"")</f>
        <v>65</v>
      </c>
    </row>
    <row r="67" spans="1:7" ht="102" customHeight="1">
      <c r="A67" s="6" t="str">
        <f>Tableau13[[#This Row],[AUTEURS]]&amp; Tableau13[[#This Row],[N° par Auteur]]</f>
        <v>COMMELIN PIERRECO1</v>
      </c>
      <c r="B67" s="7" t="str">
        <f>LEFT(Tableau13[[#This Row],[AUTEURS]],2) &amp; COUNTIF($C$1:C67,Tableau13[[#This Row],[AUTEURS]])</f>
        <v>CO1</v>
      </c>
      <c r="C67" s="2" t="s">
        <v>104</v>
      </c>
      <c r="D67" s="2" t="s">
        <v>105</v>
      </c>
      <c r="E67" s="3" t="str">
        <f>IF(Tableau13[[#This Row],[N° par Auteur]]&lt;&gt;"",IFERROR(UPPER(TRIM(LEFT(C67,SEARCH(" ",C67,1)))),C67),"")</f>
        <v>COMMELIN</v>
      </c>
      <c r="F67" s="3" t="str">
        <f>IF(Tableau13[[#This Row],[N° par Auteur]]&lt;&gt;"",TRIM(RIGHT(C67,LEN(C67)-LEN(E67))),"")</f>
        <v>PIERRE</v>
      </c>
      <c r="G67" s="8">
        <f>IF(Tableau13[[#This Row],[AUTEURS]]&lt;&gt;"",ROW()-1,"")</f>
        <v>66</v>
      </c>
    </row>
    <row r="68" spans="1:7" ht="102" customHeight="1">
      <c r="A68" s="6" t="str">
        <f>Tableau13[[#This Row],[AUTEURS]]&amp; Tableau13[[#This Row],[N° par Auteur]]</f>
        <v>COUTELLA JACQUESCO1</v>
      </c>
      <c r="B68" s="7" t="str">
        <f>LEFT(Tableau13[[#This Row],[AUTEURS]],2) &amp; COUNTIF($C$1:C68,Tableau13[[#This Row],[AUTEURS]])</f>
        <v>CO1</v>
      </c>
      <c r="C68" s="2" t="s">
        <v>106</v>
      </c>
      <c r="D68" s="2" t="s">
        <v>107</v>
      </c>
      <c r="E68" s="3" t="str">
        <f>IF(Tableau13[[#This Row],[N° par Auteur]]&lt;&gt;"",IFERROR(UPPER(TRIM(LEFT(C68,SEARCH(" ",C68,1)))),C68),"")</f>
        <v>COUTELLA</v>
      </c>
      <c r="F68" s="3" t="str">
        <f>IF(Tableau13[[#This Row],[N° par Auteur]]&lt;&gt;"",TRIM(RIGHT(C68,LEN(C68)-LEN(E68))),"")</f>
        <v>JACQUES</v>
      </c>
      <c r="G68" s="8">
        <f>IF(Tableau13[[#This Row],[AUTEURS]]&lt;&gt;"",ROW()-1,"")</f>
        <v>67</v>
      </c>
    </row>
    <row r="69" spans="1:7" ht="102" customHeight="1">
      <c r="A69" s="6" t="str">
        <f>Tableau13[[#This Row],[AUTEURS]]&amp; Tableau13[[#This Row],[N° par Auteur]]</f>
        <v>D'AMOUR ANDREED'1</v>
      </c>
      <c r="B69" s="7" t="str">
        <f>LEFT(Tableau13[[#This Row],[AUTEURS]],2) &amp; COUNTIF($C$1:C69,Tableau13[[#This Row],[AUTEURS]])</f>
        <v>D'1</v>
      </c>
      <c r="C69" s="2" t="s">
        <v>108</v>
      </c>
      <c r="D69" s="2" t="s">
        <v>109</v>
      </c>
      <c r="E69" s="3" t="str">
        <f>IF(Tableau13[[#This Row],[N° par Auteur]]&lt;&gt;"",IFERROR(UPPER(TRIM(LEFT(C69,SEARCH(" ",C69,1)))),C69),"")</f>
        <v>D'AMOUR</v>
      </c>
      <c r="F69" s="3" t="str">
        <f>IF(Tableau13[[#This Row],[N° par Auteur]]&lt;&gt;"",TRIM(RIGHT(C69,LEN(C69)-LEN(E69))),"")</f>
        <v>ANDREE</v>
      </c>
      <c r="G69" s="8">
        <f>IF(Tableau13[[#This Row],[AUTEURS]]&lt;&gt;"",ROW()-1,"")</f>
        <v>68</v>
      </c>
    </row>
    <row r="70" spans="1:7" ht="102" customHeight="1">
      <c r="A70" s="6" t="str">
        <f>Tableau13[[#This Row],[AUTEURS]]&amp; Tableau13[[#This Row],[N° par Auteur]]</f>
        <v>DARIOT CLAUDEDA1</v>
      </c>
      <c r="B70" s="7" t="str">
        <f>LEFT(Tableau13[[#This Row],[AUTEURS]],2) &amp; COUNTIF($C$1:C70,Tableau13[[#This Row],[AUTEURS]])</f>
        <v>DA1</v>
      </c>
      <c r="C70" s="2" t="s">
        <v>110</v>
      </c>
      <c r="D70" s="2" t="s">
        <v>111</v>
      </c>
      <c r="E70" s="3" t="str">
        <f>IF(Tableau13[[#This Row],[N° par Auteur]]&lt;&gt;"",IFERROR(UPPER(TRIM(LEFT(C70,SEARCH(" ",C70,1)))),C70),"")</f>
        <v>DARIOT</v>
      </c>
      <c r="F70" s="3" t="str">
        <f>IF(Tableau13[[#This Row],[N° par Auteur]]&lt;&gt;"",TRIM(RIGHT(C70,LEN(C70)-LEN(E70))),"")</f>
        <v>CLAUDE</v>
      </c>
      <c r="G70" s="8">
        <f>IF(Tableau13[[#This Row],[AUTEURS]]&lt;&gt;"",ROW()-1,"")</f>
        <v>69</v>
      </c>
    </row>
    <row r="71" spans="1:7" ht="102" customHeight="1">
      <c r="A71" s="6" t="str">
        <f>Tableau13[[#This Row],[AUTEURS]]&amp; Tableau13[[#This Row],[N° par Auteur]]</f>
        <v>DAVID FERDINANDDA1</v>
      </c>
      <c r="B71" s="7" t="str">
        <f>LEFT(Tableau13[[#This Row],[AUTEURS]],2) &amp; COUNTIF($C$1:C71,Tableau13[[#This Row],[AUTEURS]])</f>
        <v>DA1</v>
      </c>
      <c r="C71" s="2" t="s">
        <v>112</v>
      </c>
      <c r="D71" s="2" t="s">
        <v>113</v>
      </c>
      <c r="E71" s="3" t="str">
        <f>IF(Tableau13[[#This Row],[N° par Auteur]]&lt;&gt;"",IFERROR(UPPER(TRIM(LEFT(C71,SEARCH(" ",C71,1)))),C71),"")</f>
        <v>DAVID</v>
      </c>
      <c r="F71" s="3" t="str">
        <f>IF(Tableau13[[#This Row],[N° par Auteur]]&lt;&gt;"",TRIM(RIGHT(C71,LEN(C71)-LEN(E71))),"")</f>
        <v>FERDINAND</v>
      </c>
      <c r="G71" s="8">
        <f>IF(Tableau13[[#This Row],[AUTEURS]]&lt;&gt;"",ROW()-1,"")</f>
        <v>70</v>
      </c>
    </row>
    <row r="72" spans="1:7" ht="102" customHeight="1">
      <c r="A72" s="6" t="str">
        <f>Tableau13[[#This Row],[AUTEURS]]&amp; Tableau13[[#This Row],[N° par Auteur]]</f>
        <v>DE GRAVELAIRE JOELLEDE1</v>
      </c>
      <c r="B72" s="7" t="str">
        <f>LEFT(Tableau13[[#This Row],[AUTEURS]],2) &amp; COUNTIF($C$1:C72,Tableau13[[#This Row],[AUTEURS]])</f>
        <v>DE1</v>
      </c>
      <c r="C72" s="2" t="s">
        <v>114</v>
      </c>
      <c r="D72" s="2" t="s">
        <v>115</v>
      </c>
      <c r="E72" s="3" t="str">
        <f>IF(Tableau13[[#This Row],[N° par Auteur]]&lt;&gt;"",IFERROR(UPPER(TRIM(LEFT(C72,SEARCH(" ",C72,1)))),C72),"")</f>
        <v>DE</v>
      </c>
      <c r="F72" s="3" t="str">
        <f>IF(Tableau13[[#This Row],[N° par Auteur]]&lt;&gt;"",TRIM(RIGHT(C72,LEN(C72)-LEN(E72))),"")</f>
        <v>GRAVELAIRE JOELLE</v>
      </c>
      <c r="G72" s="8">
        <f>IF(Tableau13[[#This Row],[AUTEURS]]&lt;&gt;"",ROW()-1,"")</f>
        <v>71</v>
      </c>
    </row>
    <row r="73" spans="1:7" ht="102" customHeight="1">
      <c r="A73" s="6" t="str">
        <f>Tableau13[[#This Row],[AUTEURS]]&amp; Tableau13[[#This Row],[N° par Auteur]]</f>
        <v>DE-CAUMON PAOLIDE1</v>
      </c>
      <c r="B73" s="7" t="str">
        <f>LEFT(Tableau13[[#This Row],[AUTEURS]],2) &amp; COUNTIF($C$1:C73,Tableau13[[#This Row],[AUTEURS]])</f>
        <v>DE1</v>
      </c>
      <c r="C73" s="2" t="s">
        <v>116</v>
      </c>
      <c r="D73" s="2" t="s">
        <v>117</v>
      </c>
      <c r="E73" s="3" t="str">
        <f>IF(Tableau13[[#This Row],[N° par Auteur]]&lt;&gt;"",IFERROR(UPPER(TRIM(LEFT(C73,SEARCH(" ",C73,1)))),C73),"")</f>
        <v>DE-CAUMON</v>
      </c>
      <c r="F73" s="3" t="str">
        <f>IF(Tableau13[[#This Row],[N° par Auteur]]&lt;&gt;"",TRIM(RIGHT(C73,LEN(C73)-LEN(E73))),"")</f>
        <v>PAOLI</v>
      </c>
      <c r="G73" s="8">
        <f>IF(Tableau13[[#This Row],[AUTEURS]]&lt;&gt;"",ROW()-1,"")</f>
        <v>72</v>
      </c>
    </row>
    <row r="74" spans="1:7" ht="102" customHeight="1">
      <c r="A74" s="6" t="str">
        <f>Tableau13[[#This Row],[AUTEURS]]&amp; Tableau13[[#This Row],[N° par Auteur]]</f>
        <v>DE-LARCHE JEANDE1</v>
      </c>
      <c r="B74" s="7" t="str">
        <f>LEFT(Tableau13[[#This Row],[AUTEURS]],2) &amp; COUNTIF($C$1:C74,Tableau13[[#This Row],[AUTEURS]])</f>
        <v>DE1</v>
      </c>
      <c r="C74" s="2" t="s">
        <v>118</v>
      </c>
      <c r="D74" s="2" t="s">
        <v>119</v>
      </c>
      <c r="E74" s="3" t="str">
        <f>IF(Tableau13[[#This Row],[N° par Auteur]]&lt;&gt;"",IFERROR(UPPER(TRIM(LEFT(C74,SEARCH(" ",C74,1)))),C74),"")</f>
        <v>DE-LARCHE</v>
      </c>
      <c r="F74" s="3" t="str">
        <f>IF(Tableau13[[#This Row],[N° par Auteur]]&lt;&gt;"",TRIM(RIGHT(C74,LEN(C74)-LEN(E74))),"")</f>
        <v>JEAN</v>
      </c>
      <c r="G74" s="8">
        <f>IF(Tableau13[[#This Row],[AUTEURS]]&lt;&gt;"",ROW()-1,"")</f>
        <v>73</v>
      </c>
    </row>
    <row r="75" spans="1:7" ht="102" customHeight="1">
      <c r="A75" s="6" t="str">
        <f>Tableau13[[#This Row],[AUTEURS]]&amp; Tableau13[[#This Row],[N° par Auteur]]</f>
        <v>DELEBARRE PIERREDE1</v>
      </c>
      <c r="B75" s="7" t="str">
        <f>LEFT(Tableau13[[#This Row],[AUTEURS]],2) &amp; COUNTIF($C$1:C75,Tableau13[[#This Row],[AUTEURS]])</f>
        <v>DE1</v>
      </c>
      <c r="C75" s="2" t="s">
        <v>120</v>
      </c>
      <c r="D75" s="2" t="s">
        <v>121</v>
      </c>
      <c r="E75" s="3" t="str">
        <f>IF(Tableau13[[#This Row],[N° par Auteur]]&lt;&gt;"",IFERROR(UPPER(TRIM(LEFT(C75,SEARCH(" ",C75,1)))),C75),"")</f>
        <v>DELEBARRE</v>
      </c>
      <c r="F75" s="3" t="str">
        <f>IF(Tableau13[[#This Row],[N° par Auteur]]&lt;&gt;"",TRIM(RIGHT(C75,LEN(C75)-LEN(E75))),"")</f>
        <v>PIERRE</v>
      </c>
      <c r="G75" s="8">
        <f>IF(Tableau13[[#This Row],[AUTEURS]]&lt;&gt;"",ROW()-1,"")</f>
        <v>74</v>
      </c>
    </row>
    <row r="76" spans="1:7" ht="102" customHeight="1">
      <c r="A76" s="6" t="str">
        <f>Tableau13[[#This Row],[AUTEURS]]&amp; Tableau13[[#This Row],[N° par Auteur]]</f>
        <v>DES-LONGCHAMPS MARIE THERESEDE1</v>
      </c>
      <c r="B76" s="7" t="str">
        <f>LEFT(Tableau13[[#This Row],[AUTEURS]],2) &amp; COUNTIF($C$1:C76,Tableau13[[#This Row],[AUTEURS]])</f>
        <v>DE1</v>
      </c>
      <c r="C76" s="2" t="s">
        <v>122</v>
      </c>
      <c r="D76" s="2" t="s">
        <v>123</v>
      </c>
      <c r="E76" s="3" t="str">
        <f>IF(Tableau13[[#This Row],[N° par Auteur]]&lt;&gt;"",IFERROR(UPPER(TRIM(LEFT(C76,SEARCH(" ",C76,1)))),C76),"")</f>
        <v>DES-LONGCHAMPS</v>
      </c>
      <c r="F76" s="3" t="str">
        <f>IF(Tableau13[[#This Row],[N° par Auteur]]&lt;&gt;"",TRIM(RIGHT(C76,LEN(C76)-LEN(E76))),"")</f>
        <v>MARIE THERESE</v>
      </c>
      <c r="G76" s="8">
        <f>IF(Tableau13[[#This Row],[AUTEURS]]&lt;&gt;"",ROW()-1,"")</f>
        <v>75</v>
      </c>
    </row>
    <row r="77" spans="1:7" ht="102" customHeight="1">
      <c r="A77" s="6" t="str">
        <f>Tableau13[[#This Row],[AUTEURS]]&amp; Tableau13[[#This Row],[N° par Auteur]]</f>
        <v>DES-LONGCHAMPS MARIE THERESEDE2</v>
      </c>
      <c r="B77" s="7" t="str">
        <f>LEFT(Tableau13[[#This Row],[AUTEURS]],2) &amp; COUNTIF($C$1:C77,Tableau13[[#This Row],[AUTEURS]])</f>
        <v>DE2</v>
      </c>
      <c r="C77" s="2" t="s">
        <v>122</v>
      </c>
      <c r="D77" s="2" t="s">
        <v>124</v>
      </c>
      <c r="E77" s="3" t="str">
        <f>IF(Tableau13[[#This Row],[N° par Auteur]]&lt;&gt;"",IFERROR(UPPER(TRIM(LEFT(C77,SEARCH(" ",C77,1)))),C77),"")</f>
        <v>DES-LONGCHAMPS</v>
      </c>
      <c r="F77" s="3" t="str">
        <f>IF(Tableau13[[#This Row],[N° par Auteur]]&lt;&gt;"",TRIM(RIGHT(C77,LEN(C77)-LEN(E77))),"")</f>
        <v>MARIE THERESE</v>
      </c>
      <c r="G77" s="8">
        <f>IF(Tableau13[[#This Row],[AUTEURS]]&lt;&gt;"",ROW()-1,"")</f>
        <v>76</v>
      </c>
    </row>
    <row r="78" spans="1:7" ht="102" customHeight="1">
      <c r="A78" s="6" t="str">
        <f>Tableau13[[#This Row],[AUTEURS]]&amp; Tableau13[[#This Row],[N° par Auteur]]</f>
        <v>DES-LONGCHAMPS MARIE THERESEDE3</v>
      </c>
      <c r="B78" s="7" t="str">
        <f>LEFT(Tableau13[[#This Row],[AUTEURS]],2) &amp; COUNTIF($C$1:C78,Tableau13[[#This Row],[AUTEURS]])</f>
        <v>DE3</v>
      </c>
      <c r="C78" s="2" t="s">
        <v>122</v>
      </c>
      <c r="D78" s="2" t="s">
        <v>125</v>
      </c>
      <c r="E78" s="3" t="str">
        <f>IF(Tableau13[[#This Row],[N° par Auteur]]&lt;&gt;"",IFERROR(UPPER(TRIM(LEFT(C78,SEARCH(" ",C78,1)))),C78),"")</f>
        <v>DES-LONGCHAMPS</v>
      </c>
      <c r="F78" s="3" t="str">
        <f>IF(Tableau13[[#This Row],[N° par Auteur]]&lt;&gt;"",TRIM(RIGHT(C78,LEN(C78)-LEN(E78))),"")</f>
        <v>MARIE THERESE</v>
      </c>
      <c r="G78" s="8">
        <f>IF(Tableau13[[#This Row],[AUTEURS]]&lt;&gt;"",ROW()-1,"")</f>
        <v>77</v>
      </c>
    </row>
    <row r="79" spans="1:7" ht="102" customHeight="1">
      <c r="A79" s="6" t="str">
        <f>Tableau13[[#This Row],[AUTEURS]]&amp; Tableau13[[#This Row],[N° par Auteur]]</f>
        <v>DES-LONGCHAMPS MARIE THERESEDE4</v>
      </c>
      <c r="B79" s="7" t="str">
        <f>LEFT(Tableau13[[#This Row],[AUTEURS]],2) &amp; COUNTIF($C$1:C79,Tableau13[[#This Row],[AUTEURS]])</f>
        <v>DE4</v>
      </c>
      <c r="C79" s="2" t="s">
        <v>122</v>
      </c>
      <c r="D79" s="2" t="s">
        <v>126</v>
      </c>
      <c r="E79" s="3" t="str">
        <f>IF(Tableau13[[#This Row],[N° par Auteur]]&lt;&gt;"",IFERROR(UPPER(TRIM(LEFT(C79,SEARCH(" ",C79,1)))),C79),"")</f>
        <v>DES-LONGCHAMPS</v>
      </c>
      <c r="F79" s="3" t="str">
        <f>IF(Tableau13[[#This Row],[N° par Auteur]]&lt;&gt;"",TRIM(RIGHT(C79,LEN(C79)-LEN(E79))),"")</f>
        <v>MARIE THERESE</v>
      </c>
      <c r="G79" s="8">
        <f>IF(Tableau13[[#This Row],[AUTEURS]]&lt;&gt;"",ROW()-1,"")</f>
        <v>78</v>
      </c>
    </row>
    <row r="80" spans="1:7" ht="102" customHeight="1">
      <c r="A80" s="6" t="str">
        <f>Tableau13[[#This Row],[AUTEURS]]&amp; Tableau13[[#This Row],[N° par Auteur]]</f>
        <v>DE-SOCOA MICHELDE1</v>
      </c>
      <c r="B80" s="7" t="str">
        <f>LEFT(Tableau13[[#This Row],[AUTEURS]],2) &amp; COUNTIF($C$1:C80,Tableau13[[#This Row],[AUTEURS]])</f>
        <v>DE1</v>
      </c>
      <c r="C80" s="2" t="s">
        <v>127</v>
      </c>
      <c r="D80" s="2" t="s">
        <v>128</v>
      </c>
      <c r="E80" s="3" t="str">
        <f>IF(Tableau13[[#This Row],[N° par Auteur]]&lt;&gt;"",IFERROR(UPPER(TRIM(LEFT(C80,SEARCH(" ",C80,1)))),C80),"")</f>
        <v>DE-SOCOA</v>
      </c>
      <c r="F80" s="3" t="str">
        <f>IF(Tableau13[[#This Row],[N° par Auteur]]&lt;&gt;"",TRIM(RIGHT(C80,LEN(C80)-LEN(E80))),"")</f>
        <v>MICHEL</v>
      </c>
      <c r="G80" s="8">
        <f>IF(Tableau13[[#This Row],[AUTEURS]]&lt;&gt;"",ROW()-1,"")</f>
        <v>79</v>
      </c>
    </row>
    <row r="81" spans="1:7" ht="102" customHeight="1">
      <c r="A81" s="6" t="str">
        <f>Tableau13[[#This Row],[AUTEURS]]&amp; Tableau13[[#This Row],[N° par Auteur]]</f>
        <v>DISCEPOLO CIRODI1</v>
      </c>
      <c r="B81" s="7" t="str">
        <f>LEFT(Tableau13[[#This Row],[AUTEURS]],2) &amp; COUNTIF($C$1:C81,Tableau13[[#This Row],[AUTEURS]])</f>
        <v>DI1</v>
      </c>
      <c r="C81" s="2" t="s">
        <v>129</v>
      </c>
      <c r="D81" s="2" t="s">
        <v>130</v>
      </c>
      <c r="E81" s="3" t="str">
        <f>IF(Tableau13[[#This Row],[N° par Auteur]]&lt;&gt;"",IFERROR(UPPER(TRIM(LEFT(C81,SEARCH(" ",C81,1)))),C81),"")</f>
        <v>DISCEPOLO</v>
      </c>
      <c r="F81" s="3" t="str">
        <f>IF(Tableau13[[#This Row],[N° par Auteur]]&lt;&gt;"",TRIM(RIGHT(C81,LEN(C81)-LEN(E81))),"")</f>
        <v>CIRO</v>
      </c>
      <c r="G81" s="8">
        <f>IF(Tableau13[[#This Row],[AUTEURS]]&lt;&gt;"",ROW()-1,"")</f>
        <v>80</v>
      </c>
    </row>
    <row r="82" spans="1:7" ht="102" customHeight="1">
      <c r="A82" s="6" t="str">
        <f>Tableau13[[#This Row],[AUTEURS]]&amp; Tableau13[[#This Row],[N° par Auteur]]</f>
        <v>DORBAIRE PHILIPPEDO1</v>
      </c>
      <c r="B82" s="7" t="str">
        <f>LEFT(Tableau13[[#This Row],[AUTEURS]],2) &amp; COUNTIF($C$1:C82,Tableau13[[#This Row],[AUTEURS]])</f>
        <v>DO1</v>
      </c>
      <c r="C82" s="2" t="s">
        <v>131</v>
      </c>
      <c r="D82" s="2" t="s">
        <v>132</v>
      </c>
      <c r="E82" s="3" t="str">
        <f>IF(Tableau13[[#This Row],[N° par Auteur]]&lt;&gt;"",IFERROR(UPPER(TRIM(LEFT(C82,SEARCH(" ",C82,1)))),C82),"")</f>
        <v>DORBAIRE</v>
      </c>
      <c r="F82" s="3" t="str">
        <f>IF(Tableau13[[#This Row],[N° par Auteur]]&lt;&gt;"",TRIM(RIGHT(C82,LEN(C82)-LEN(E82))),"")</f>
        <v>PHILIPPE</v>
      </c>
      <c r="G82" s="8">
        <f>IF(Tableau13[[#This Row],[AUTEURS]]&lt;&gt;"",ROW()-1,"")</f>
        <v>81</v>
      </c>
    </row>
    <row r="83" spans="1:7" ht="102" customHeight="1">
      <c r="A83" s="6" t="str">
        <f>Tableau13[[#This Row],[AUTEURS]]&amp; Tableau13[[#This Row],[N° par Auteur]]</f>
        <v>DORBAIRE PHILIPPEDO2</v>
      </c>
      <c r="B83" s="7" t="str">
        <f>LEFT(Tableau13[[#This Row],[AUTEURS]],2) &amp; COUNTIF($C$1:C83,Tableau13[[#This Row],[AUTEURS]])</f>
        <v>DO2</v>
      </c>
      <c r="C83" s="2" t="s">
        <v>131</v>
      </c>
      <c r="D83" s="2" t="s">
        <v>133</v>
      </c>
      <c r="E83" s="3" t="str">
        <f>IF(Tableau13[[#This Row],[N° par Auteur]]&lt;&gt;"",IFERROR(UPPER(TRIM(LEFT(C83,SEARCH(" ",C83,1)))),C83),"")</f>
        <v>DORBAIRE</v>
      </c>
      <c r="F83" s="3" t="str">
        <f>IF(Tableau13[[#This Row],[N° par Auteur]]&lt;&gt;"",TRIM(RIGHT(C83,LEN(C83)-LEN(E83))),"")</f>
        <v>PHILIPPE</v>
      </c>
      <c r="G83" s="8">
        <f>IF(Tableau13[[#This Row],[AUTEURS]]&lt;&gt;"",ROW()-1,"")</f>
        <v>82</v>
      </c>
    </row>
    <row r="84" spans="1:7" ht="102" customHeight="1">
      <c r="A84" s="6" t="str">
        <f>Tableau13[[#This Row],[AUTEURS]]&amp; Tableau13[[#This Row],[N° par Auteur]]</f>
        <v>DORBAIRE PHILIPPEDO3</v>
      </c>
      <c r="B84" s="7" t="str">
        <f>LEFT(Tableau13[[#This Row],[AUTEURS]],2) &amp; COUNTIF($C$1:C84,Tableau13[[#This Row],[AUTEURS]])</f>
        <v>DO3</v>
      </c>
      <c r="C84" s="2" t="s">
        <v>131</v>
      </c>
      <c r="D84" s="2" t="s">
        <v>134</v>
      </c>
      <c r="E84" s="3" t="str">
        <f>IF(Tableau13[[#This Row],[N° par Auteur]]&lt;&gt;"",IFERROR(UPPER(TRIM(LEFT(C84,SEARCH(" ",C84,1)))),C84),"")</f>
        <v>DORBAIRE</v>
      </c>
      <c r="F84" s="3" t="str">
        <f>IF(Tableau13[[#This Row],[N° par Auteur]]&lt;&gt;"",TRIM(RIGHT(C84,LEN(C84)-LEN(E84))),"")</f>
        <v>PHILIPPE</v>
      </c>
      <c r="G84" s="8">
        <f>IF(Tableau13[[#This Row],[AUTEURS]]&lt;&gt;"",ROW()-1,"")</f>
        <v>83</v>
      </c>
    </row>
    <row r="85" spans="1:7" ht="102" customHeight="1">
      <c r="A85" s="6" t="str">
        <f>Tableau13[[#This Row],[AUTEURS]]&amp; Tableau13[[#This Row],[N° par Auteur]]</f>
        <v>DORBAIRE PHILIPPEDO4</v>
      </c>
      <c r="B85" s="7" t="str">
        <f>LEFT(Tableau13[[#This Row],[AUTEURS]],2) &amp; COUNTIF($C$1:C85,Tableau13[[#This Row],[AUTEURS]])</f>
        <v>DO4</v>
      </c>
      <c r="C85" s="2" t="s">
        <v>131</v>
      </c>
      <c r="D85" s="2" t="s">
        <v>135</v>
      </c>
      <c r="E85" s="3" t="str">
        <f>IF(Tableau13[[#This Row],[N° par Auteur]]&lt;&gt;"",IFERROR(UPPER(TRIM(LEFT(C85,SEARCH(" ",C85,1)))),C85),"")</f>
        <v>DORBAIRE</v>
      </c>
      <c r="F85" s="3" t="str">
        <f>IF(Tableau13[[#This Row],[N° par Auteur]]&lt;&gt;"",TRIM(RIGHT(C85,LEN(C85)-LEN(E85))),"")</f>
        <v>PHILIPPE</v>
      </c>
      <c r="G85" s="8">
        <f>IF(Tableau13[[#This Row],[AUTEURS]]&lt;&gt;"",ROW()-1,"")</f>
        <v>84</v>
      </c>
    </row>
    <row r="86" spans="1:7" ht="102" customHeight="1">
      <c r="A86" s="6" t="str">
        <f>Tableau13[[#This Row],[AUTEURS]]&amp; Tableau13[[#This Row],[N° par Auteur]]</f>
        <v>DORBAIRE PHILIPPEDO5</v>
      </c>
      <c r="B86" s="7" t="str">
        <f>LEFT(Tableau13[[#This Row],[AUTEURS]],2) &amp; COUNTIF($C$1:C86,Tableau13[[#This Row],[AUTEURS]])</f>
        <v>DO5</v>
      </c>
      <c r="C86" s="2" t="s">
        <v>131</v>
      </c>
      <c r="D86" s="2" t="s">
        <v>136</v>
      </c>
      <c r="E86" s="3" t="str">
        <f>IF(Tableau13[[#This Row],[N° par Auteur]]&lt;&gt;"",IFERROR(UPPER(TRIM(LEFT(C86,SEARCH(" ",C86,1)))),C86),"")</f>
        <v>DORBAIRE</v>
      </c>
      <c r="F86" s="3" t="str">
        <f>IF(Tableau13[[#This Row],[N° par Auteur]]&lt;&gt;"",TRIM(RIGHT(C86,LEN(C86)-LEN(E86))),"")</f>
        <v>PHILIPPE</v>
      </c>
      <c r="G86" s="8">
        <f>IF(Tableau13[[#This Row],[AUTEURS]]&lt;&gt;"",ROW()-1,"")</f>
        <v>85</v>
      </c>
    </row>
    <row r="87" spans="1:7" ht="102" customHeight="1">
      <c r="A87" s="6" t="str">
        <f>Tableau13[[#This Row],[AUTEURS]]&amp; Tableau13[[#This Row],[N° par Auteur]]</f>
        <v>DOSSIERS DE L'HISTOIRE N°59DO1</v>
      </c>
      <c r="B87" s="7" t="str">
        <f>LEFT(Tableau13[[#This Row],[AUTEURS]],2) &amp; COUNTIF($C$1:C87,Tableau13[[#This Row],[AUTEURS]])</f>
        <v>DO1</v>
      </c>
      <c r="C87" s="2" t="s">
        <v>137</v>
      </c>
      <c r="D87" s="2" t="s">
        <v>138</v>
      </c>
      <c r="E87" s="3" t="str">
        <f>IF(Tableau13[[#This Row],[N° par Auteur]]&lt;&gt;"",IFERROR(UPPER(TRIM(LEFT(C87,SEARCH(" ",C87,1)))),C87),"")</f>
        <v>DOSSIERS</v>
      </c>
      <c r="F87" s="3" t="str">
        <f>IF(Tableau13[[#This Row],[N° par Auteur]]&lt;&gt;"",TRIM(RIGHT(C87,LEN(C87)-LEN(E87))),"")</f>
        <v>DE L'HISTOIRE N°59</v>
      </c>
      <c r="G87" s="8">
        <f>IF(Tableau13[[#This Row],[AUTEURS]]&lt;&gt;"",ROW()-1,"")</f>
        <v>86</v>
      </c>
    </row>
    <row r="88" spans="1:7" ht="102" customHeight="1">
      <c r="A88" s="6" t="str">
        <f>Tableau13[[#This Row],[AUTEURS]]&amp; Tableau13[[#This Row],[N° par Auteur]]</f>
        <v>DRYBURGH HELENADR1</v>
      </c>
      <c r="B88" s="7" t="str">
        <f>LEFT(Tableau13[[#This Row],[AUTEURS]],2) &amp; COUNTIF($C$1:C88,Tableau13[[#This Row],[AUTEURS]])</f>
        <v>DR1</v>
      </c>
      <c r="C88" s="2" t="s">
        <v>139</v>
      </c>
      <c r="D88" s="2" t="s">
        <v>140</v>
      </c>
      <c r="E88" s="3" t="str">
        <f>IF(Tableau13[[#This Row],[N° par Auteur]]&lt;&gt;"",IFERROR(UPPER(TRIM(LEFT(C88,SEARCH(" ",C88,1)))),C88),"")</f>
        <v>DRYBURGH</v>
      </c>
      <c r="F88" s="3" t="str">
        <f>IF(Tableau13[[#This Row],[N° par Auteur]]&lt;&gt;"",TRIM(RIGHT(C88,LEN(C88)-LEN(E88))),"")</f>
        <v>HELENA</v>
      </c>
      <c r="G88" s="8">
        <f>IF(Tableau13[[#This Row],[AUTEURS]]&lt;&gt;"",ROW()-1,"")</f>
        <v>87</v>
      </c>
    </row>
    <row r="89" spans="1:7" ht="102" customHeight="1">
      <c r="A89" s="6" t="str">
        <f>Tableau13[[#This Row],[AUTEURS]]&amp; Tableau13[[#This Row],[N° par Auteur]]</f>
        <v>DUCHAATELLE BERNARDDU1</v>
      </c>
      <c r="B89" s="7" t="str">
        <f>LEFT(Tableau13[[#This Row],[AUTEURS]],2) &amp; COUNTIF($C$1:C89,Tableau13[[#This Row],[AUTEURS]])</f>
        <v>DU1</v>
      </c>
      <c r="C89" s="2" t="s">
        <v>141</v>
      </c>
      <c r="D89" s="2" t="s">
        <v>142</v>
      </c>
      <c r="E89" s="3" t="str">
        <f>IF(Tableau13[[#This Row],[N° par Auteur]]&lt;&gt;"",IFERROR(UPPER(TRIM(LEFT(C89,SEARCH(" ",C89,1)))),C89),"")</f>
        <v>DUCHAATELLE</v>
      </c>
      <c r="F89" s="3" t="str">
        <f>IF(Tableau13[[#This Row],[N° par Auteur]]&lt;&gt;"",TRIM(RIGHT(C89,LEN(C89)-LEN(E89))),"")</f>
        <v>BERNARD</v>
      </c>
      <c r="G89" s="8">
        <f>IF(Tableau13[[#This Row],[AUTEURS]]&lt;&gt;"",ROW()-1,"")</f>
        <v>88</v>
      </c>
    </row>
    <row r="90" spans="1:7" ht="102" customHeight="1">
      <c r="A90" s="6" t="str">
        <f>Tableau13[[#This Row],[AUTEURS]]&amp; Tableau13[[#This Row],[N° par Auteur]]</f>
        <v>DUCHAUSSOY CHRISTIANDU1</v>
      </c>
      <c r="B90" s="7" t="str">
        <f>LEFT(Tableau13[[#This Row],[AUTEURS]],2) &amp; COUNTIF($C$1:C90,Tableau13[[#This Row],[AUTEURS]])</f>
        <v>DU1</v>
      </c>
      <c r="C90" s="2" t="s">
        <v>143</v>
      </c>
      <c r="D90" s="2" t="s">
        <v>144</v>
      </c>
      <c r="E90" s="3" t="str">
        <f>IF(Tableau13[[#This Row],[N° par Auteur]]&lt;&gt;"",IFERROR(UPPER(TRIM(LEFT(C90,SEARCH(" ",C90,1)))),C90),"")</f>
        <v>DUCHAUSSOY</v>
      </c>
      <c r="F90" s="3" t="str">
        <f>IF(Tableau13[[#This Row],[N° par Auteur]]&lt;&gt;"",TRIM(RIGHT(C90,LEN(C90)-LEN(E90))),"")</f>
        <v>CHRISTIAN</v>
      </c>
      <c r="G90" s="8">
        <f>IF(Tableau13[[#This Row],[AUTEURS]]&lt;&gt;"",ROW()-1,"")</f>
        <v>89</v>
      </c>
    </row>
    <row r="91" spans="1:7" ht="102" customHeight="1">
      <c r="A91" s="6" t="str">
        <f>Tableau13[[#This Row],[AUTEURS]]&amp; Tableau13[[#This Row],[N° par Auteur]]</f>
        <v>DUPEYRON GEORGESDU1</v>
      </c>
      <c r="B91" s="7" t="str">
        <f>LEFT(Tableau13[[#This Row],[AUTEURS]],2) &amp; COUNTIF($C$1:C91,Tableau13[[#This Row],[AUTEURS]])</f>
        <v>DU1</v>
      </c>
      <c r="C91" s="2" t="s">
        <v>145</v>
      </c>
      <c r="D91" s="2" t="s">
        <v>146</v>
      </c>
      <c r="E91" s="3" t="str">
        <f>IF(Tableau13[[#This Row],[N° par Auteur]]&lt;&gt;"",IFERROR(UPPER(TRIM(LEFT(C91,SEARCH(" ",C91,1)))),C91),"")</f>
        <v>DUPEYRON</v>
      </c>
      <c r="F91" s="3" t="str">
        <f>IF(Tableau13[[#This Row],[N° par Auteur]]&lt;&gt;"",TRIM(RIGHT(C91,LEN(C91)-LEN(E91))),"")</f>
        <v>GEORGES</v>
      </c>
      <c r="G91" s="8">
        <f>IF(Tableau13[[#This Row],[AUTEURS]]&lt;&gt;"",ROW()-1,"")</f>
        <v>90</v>
      </c>
    </row>
    <row r="92" spans="1:7" ht="102" customHeight="1">
      <c r="A92" s="6" t="str">
        <f>Tableau13[[#This Row],[AUTEURS]]&amp; Tableau13[[#This Row],[N° par Auteur]]</f>
        <v>DUPUIS GUYDU1</v>
      </c>
      <c r="B92" s="7" t="str">
        <f>LEFT(Tableau13[[#This Row],[AUTEURS]],2) &amp; COUNTIF($C$1:C92,Tableau13[[#This Row],[AUTEURS]])</f>
        <v>DU1</v>
      </c>
      <c r="C92" s="2" t="s">
        <v>147</v>
      </c>
      <c r="D92" s="2" t="s">
        <v>148</v>
      </c>
      <c r="E92" s="3" t="str">
        <f>IF(Tableau13[[#This Row],[N° par Auteur]]&lt;&gt;"",IFERROR(UPPER(TRIM(LEFT(C92,SEARCH(" ",C92,1)))),C92),"")</f>
        <v>DUPUIS</v>
      </c>
      <c r="F92" s="3" t="str">
        <f>IF(Tableau13[[#This Row],[N° par Auteur]]&lt;&gt;"",TRIM(RIGHT(C92,LEN(C92)-LEN(E92))),"")</f>
        <v>GUY</v>
      </c>
      <c r="G92" s="8">
        <f>IF(Tableau13[[#This Row],[AUTEURS]]&lt;&gt;"",ROW()-1,"")</f>
        <v>91</v>
      </c>
    </row>
    <row r="93" spans="1:7" ht="102" customHeight="1">
      <c r="A93" s="6" t="str">
        <f>Tableau13[[#This Row],[AUTEURS]]&amp; Tableau13[[#This Row],[N° par Auteur]]</f>
        <v>DUPUIS GUYDU2</v>
      </c>
      <c r="B93" s="7" t="str">
        <f>LEFT(Tableau13[[#This Row],[AUTEURS]],2) &amp; COUNTIF($C$1:C93,Tableau13[[#This Row],[AUTEURS]])</f>
        <v>DU2</v>
      </c>
      <c r="C93" s="2" t="s">
        <v>147</v>
      </c>
      <c r="D93" s="2" t="s">
        <v>149</v>
      </c>
      <c r="E93" s="3" t="str">
        <f>IF(Tableau13[[#This Row],[N° par Auteur]]&lt;&gt;"",IFERROR(UPPER(TRIM(LEFT(C93,SEARCH(" ",C93,1)))),C93),"")</f>
        <v>DUPUIS</v>
      </c>
      <c r="F93" s="3" t="str">
        <f>IF(Tableau13[[#This Row],[N° par Auteur]]&lt;&gt;"",TRIM(RIGHT(C93,LEN(C93)-LEN(E93))),"")</f>
        <v>GUY</v>
      </c>
      <c r="G93" s="8">
        <f>IF(Tableau13[[#This Row],[AUTEURS]]&lt;&gt;"",ROW()-1,"")</f>
        <v>92</v>
      </c>
    </row>
    <row r="94" spans="1:7" ht="102" customHeight="1">
      <c r="A94" s="6" t="str">
        <f>Tableau13[[#This Row],[AUTEURS]]&amp; Tableau13[[#This Row],[N° par Auteur]]</f>
        <v>DUPUY CECILEDU1</v>
      </c>
      <c r="B94" s="7" t="str">
        <f>LEFT(Tableau13[[#This Row],[AUTEURS]],2) &amp; COUNTIF($C$1:C94,Tableau13[[#This Row],[AUTEURS]])</f>
        <v>DU1</v>
      </c>
      <c r="C94" s="2" t="s">
        <v>150</v>
      </c>
      <c r="D94" s="2" t="s">
        <v>151</v>
      </c>
      <c r="E94" s="3" t="str">
        <f>IF(Tableau13[[#This Row],[N° par Auteur]]&lt;&gt;"",IFERROR(UPPER(TRIM(LEFT(C94,SEARCH(" ",C94,1)))),C94),"")</f>
        <v>DUPUY</v>
      </c>
      <c r="F94" s="3" t="str">
        <f>IF(Tableau13[[#This Row],[N° par Auteur]]&lt;&gt;"",TRIM(RIGHT(C94,LEN(C94)-LEN(E94))),"")</f>
        <v>CECILE</v>
      </c>
      <c r="G94" s="8">
        <f>IF(Tableau13[[#This Row],[AUTEURS]]&lt;&gt;"",ROW()-1,"")</f>
        <v>93</v>
      </c>
    </row>
    <row r="95" spans="1:7" ht="102" customHeight="1">
      <c r="A95" s="6" t="str">
        <f>Tableau13[[#This Row],[AUTEURS]]&amp; Tableau13[[#This Row],[N° par Auteur]]</f>
        <v>EBERTIN REINHOLDEB1</v>
      </c>
      <c r="B95" s="7" t="str">
        <f>LEFT(Tableau13[[#This Row],[AUTEURS]],2) &amp; COUNTIF($C$1:C95,Tableau13[[#This Row],[AUTEURS]])</f>
        <v>EB1</v>
      </c>
      <c r="C95" s="2" t="s">
        <v>152</v>
      </c>
      <c r="D95" s="2" t="s">
        <v>153</v>
      </c>
      <c r="E95" s="3" t="str">
        <f>IF(Tableau13[[#This Row],[N° par Auteur]]&lt;&gt;"",IFERROR(UPPER(TRIM(LEFT(C95,SEARCH(" ",C95,1)))),C95),"")</f>
        <v>EBERTIN</v>
      </c>
      <c r="F95" s="3" t="str">
        <f>IF(Tableau13[[#This Row],[N° par Auteur]]&lt;&gt;"",TRIM(RIGHT(C95,LEN(C95)-LEN(E95))),"")</f>
        <v>REINHOLD</v>
      </c>
      <c r="G95" s="8">
        <f>IF(Tableau13[[#This Row],[AUTEURS]]&lt;&gt;"",ROW()-1,"")</f>
        <v>94</v>
      </c>
    </row>
    <row r="96" spans="1:7" ht="102" customHeight="1">
      <c r="A96" s="6" t="str">
        <f>Tableau13[[#This Row],[AUTEURS]]&amp; Tableau13[[#This Row],[N° par Auteur]]</f>
        <v>EDITIONS TRADITIONNELLESED1</v>
      </c>
      <c r="B96" s="7" t="str">
        <f>LEFT(Tableau13[[#This Row],[AUTEURS]],2) &amp; COUNTIF($C$1:C96,Tableau13[[#This Row],[AUTEURS]])</f>
        <v>ED1</v>
      </c>
      <c r="C96" s="2" t="s">
        <v>154</v>
      </c>
      <c r="D96" s="2" t="s">
        <v>155</v>
      </c>
      <c r="E96" s="3" t="str">
        <f>IF(Tableau13[[#This Row],[N° par Auteur]]&lt;&gt;"",IFERROR(UPPER(TRIM(LEFT(C96,SEARCH(" ",C96,1)))),C96),"")</f>
        <v>EDITIONS</v>
      </c>
      <c r="F96" s="3" t="str">
        <f>IF(Tableau13[[#This Row],[N° par Auteur]]&lt;&gt;"",TRIM(RIGHT(C96,LEN(C96)-LEN(E96))),"")</f>
        <v>TRADITIONNELLES</v>
      </c>
      <c r="G96" s="8">
        <f>IF(Tableau13[[#This Row],[AUTEURS]]&lt;&gt;"",ROW()-1,"")</f>
        <v>95</v>
      </c>
    </row>
    <row r="97" spans="1:7" ht="102" customHeight="1">
      <c r="A97" s="6" t="str">
        <f>Tableau13[[#This Row],[AUTEURS]]&amp; Tableau13[[#This Row],[N° par Auteur]]</f>
        <v>EDITIONS TRADITIONNELLESED2</v>
      </c>
      <c r="B97" s="7" t="str">
        <f>LEFT(Tableau13[[#This Row],[AUTEURS]],2) &amp; COUNTIF($C$1:C97,Tableau13[[#This Row],[AUTEURS]])</f>
        <v>ED2</v>
      </c>
      <c r="C97" s="2" t="s">
        <v>154</v>
      </c>
      <c r="D97" s="2" t="s">
        <v>156</v>
      </c>
      <c r="E97" s="3" t="str">
        <f>IF(Tableau13[[#This Row],[N° par Auteur]]&lt;&gt;"",IFERROR(UPPER(TRIM(LEFT(C97,SEARCH(" ",C97,1)))),C97),"")</f>
        <v>EDITIONS</v>
      </c>
      <c r="F97" s="3" t="str">
        <f>IF(Tableau13[[#This Row],[N° par Auteur]]&lt;&gt;"",TRIM(RIGHT(C97,LEN(C97)-LEN(E97))),"")</f>
        <v>TRADITIONNELLES</v>
      </c>
      <c r="G97" s="8">
        <f>IF(Tableau13[[#This Row],[AUTEURS]]&lt;&gt;"",ROW()-1,"")</f>
        <v>96</v>
      </c>
    </row>
    <row r="98" spans="1:7" ht="102" customHeight="1">
      <c r="A98" s="6" t="str">
        <f>Tableau13[[#This Row],[AUTEURS]]&amp; Tableau13[[#This Row],[N° par Auteur]]</f>
        <v>EDITIONS TRADITIONNELLESED3</v>
      </c>
      <c r="B98" s="7" t="str">
        <f>LEFT(Tableau13[[#This Row],[AUTEURS]],2) &amp; COUNTIF($C$1:C98,Tableau13[[#This Row],[AUTEURS]])</f>
        <v>ED3</v>
      </c>
      <c r="C98" s="2" t="s">
        <v>154</v>
      </c>
      <c r="D98" s="2" t="s">
        <v>157</v>
      </c>
      <c r="E98" s="3" t="str">
        <f>IF(Tableau13[[#This Row],[N° par Auteur]]&lt;&gt;"",IFERROR(UPPER(TRIM(LEFT(C98,SEARCH(" ",C98,1)))),C98),"")</f>
        <v>EDITIONS</v>
      </c>
      <c r="F98" s="3" t="str">
        <f>IF(Tableau13[[#This Row],[N° par Auteur]]&lt;&gt;"",TRIM(RIGHT(C98,LEN(C98)-LEN(E98))),"")</f>
        <v>TRADITIONNELLES</v>
      </c>
      <c r="G98" s="8">
        <f>IF(Tableau13[[#This Row],[AUTEURS]]&lt;&gt;"",ROW()-1,"")</f>
        <v>97</v>
      </c>
    </row>
    <row r="99" spans="1:7" ht="102" customHeight="1">
      <c r="A99" s="6" t="str">
        <f>Tableau13[[#This Row],[AUTEURS]]&amp; Tableau13[[#This Row],[N° par Auteur]]</f>
        <v>FAERY TINIA ET AURELIUS MAGIFA1</v>
      </c>
      <c r="B99" s="7" t="str">
        <f>LEFT(Tableau13[[#This Row],[AUTEURS]],2) &amp; COUNTIF($C$1:C99,Tableau13[[#This Row],[AUTEURS]])</f>
        <v>FA1</v>
      </c>
      <c r="C99" s="2" t="s">
        <v>158</v>
      </c>
      <c r="D99" s="2" t="s">
        <v>159</v>
      </c>
      <c r="E99" s="3" t="str">
        <f>IF(Tableau13[[#This Row],[N° par Auteur]]&lt;&gt;"",IFERROR(UPPER(TRIM(LEFT(C99,SEARCH(" ",C99,1)))),C99),"")</f>
        <v>FAERY</v>
      </c>
      <c r="F99" s="3" t="str">
        <f>IF(Tableau13[[#This Row],[N° par Auteur]]&lt;&gt;"",TRIM(RIGHT(C99,LEN(C99)-LEN(E99))),"")</f>
        <v>TINIA ET AURELIUS MAGI</v>
      </c>
      <c r="G99" s="8">
        <f>IF(Tableau13[[#This Row],[AUTEURS]]&lt;&gt;"",ROW()-1,"")</f>
        <v>98</v>
      </c>
    </row>
    <row r="100" spans="1:7" ht="102" customHeight="1">
      <c r="A100" s="6" t="str">
        <f>Tableau13[[#This Row],[AUTEURS]]&amp; Tableau13[[#This Row],[N° par Auteur]]</f>
        <v>FALLON ASTRIDFA1</v>
      </c>
      <c r="B100" s="7" t="str">
        <f>LEFT(Tableau13[[#This Row],[AUTEURS]],2) &amp; COUNTIF($C$1:C100,Tableau13[[#This Row],[AUTEURS]])</f>
        <v>FA1</v>
      </c>
      <c r="C100" s="2" t="s">
        <v>160</v>
      </c>
      <c r="D100" s="2" t="s">
        <v>161</v>
      </c>
      <c r="E100" s="3" t="str">
        <f>IF(Tableau13[[#This Row],[N° par Auteur]]&lt;&gt;"",IFERROR(UPPER(TRIM(LEFT(C100,SEARCH(" ",C100,1)))),C100),"")</f>
        <v>FALLON</v>
      </c>
      <c r="F100" s="3" t="str">
        <f>IF(Tableau13[[#This Row],[N° par Auteur]]&lt;&gt;"",TRIM(RIGHT(C100,LEN(C100)-LEN(E100))),"")</f>
        <v>ASTRID</v>
      </c>
      <c r="G100" s="8">
        <f>IF(Tableau13[[#This Row],[AUTEURS]]&lt;&gt;"",ROW()-1,"")</f>
        <v>99</v>
      </c>
    </row>
    <row r="101" spans="1:7" ht="102" customHeight="1">
      <c r="A101" s="6" t="str">
        <f>Tableau13[[#This Row],[AUTEURS]]&amp; Tableau13[[#This Row],[N° par Auteur]]</f>
        <v>FANTONI CHRISTIANEFA1</v>
      </c>
      <c r="B101" s="7" t="str">
        <f>LEFT(Tableau13[[#This Row],[AUTEURS]],2) &amp; COUNTIF($C$1:C101,Tableau13[[#This Row],[AUTEURS]])</f>
        <v>FA1</v>
      </c>
      <c r="C101" s="2" t="s">
        <v>162</v>
      </c>
      <c r="D101" s="2" t="s">
        <v>163</v>
      </c>
      <c r="E101" s="3" t="str">
        <f>IF(Tableau13[[#This Row],[N° par Auteur]]&lt;&gt;"",IFERROR(UPPER(TRIM(LEFT(C101,SEARCH(" ",C101,1)))),C101),"")</f>
        <v>FANTONI</v>
      </c>
      <c r="F101" s="3" t="str">
        <f>IF(Tableau13[[#This Row],[N° par Auteur]]&lt;&gt;"",TRIM(RIGHT(C101,LEN(C101)-LEN(E101))),"")</f>
        <v>CHRISTIANE</v>
      </c>
      <c r="G101" s="8">
        <f>IF(Tableau13[[#This Row],[AUTEURS]]&lt;&gt;"",ROW()-1,"")</f>
        <v>100</v>
      </c>
    </row>
    <row r="102" spans="1:7" ht="102" customHeight="1">
      <c r="A102" s="6" t="str">
        <f>Tableau13[[#This Row],[AUTEURS]]&amp; Tableau13[[#This Row],[N° par Auteur]]</f>
        <v>FILBEY JOHNFI1</v>
      </c>
      <c r="B102" s="7" t="str">
        <f>LEFT(Tableau13[[#This Row],[AUTEURS]],2) &amp; COUNTIF($C$1:C102,Tableau13[[#This Row],[AUTEURS]])</f>
        <v>FI1</v>
      </c>
      <c r="C102" s="2" t="s">
        <v>164</v>
      </c>
      <c r="D102" s="2" t="s">
        <v>165</v>
      </c>
      <c r="E102" s="3" t="str">
        <f>IF(Tableau13[[#This Row],[N° par Auteur]]&lt;&gt;"",IFERROR(UPPER(TRIM(LEFT(C102,SEARCH(" ",C102,1)))),C102),"")</f>
        <v>FILBEY</v>
      </c>
      <c r="F102" s="3" t="str">
        <f>IF(Tableau13[[#This Row],[N° par Auteur]]&lt;&gt;"",TRIM(RIGHT(C102,LEN(C102)-LEN(E102))),"")</f>
        <v>JOHN</v>
      </c>
      <c r="G102" s="8">
        <f>IF(Tableau13[[#This Row],[AUTEURS]]&lt;&gt;"",ROW()-1,"")</f>
        <v>101</v>
      </c>
    </row>
    <row r="103" spans="1:7" ht="102" customHeight="1">
      <c r="A103" s="6" t="str">
        <f>Tableau13[[#This Row],[AUTEURS]]&amp; Tableau13[[#This Row],[N° par Auteur]]</f>
        <v>FLUDD ROBERTFL1</v>
      </c>
      <c r="B103" s="7" t="str">
        <f>LEFT(Tableau13[[#This Row],[AUTEURS]],2) &amp; COUNTIF($C$1:C103,Tableau13[[#This Row],[AUTEURS]])</f>
        <v>FL1</v>
      </c>
      <c r="C103" s="2" t="s">
        <v>166</v>
      </c>
      <c r="D103" s="2" t="s">
        <v>167</v>
      </c>
      <c r="E103" s="3" t="str">
        <f>IF(Tableau13[[#This Row],[N° par Auteur]]&lt;&gt;"",IFERROR(UPPER(TRIM(LEFT(C103,SEARCH(" ",C103,1)))),C103),"")</f>
        <v>FLUDD</v>
      </c>
      <c r="F103" s="3" t="str">
        <f>IF(Tableau13[[#This Row],[N° par Auteur]]&lt;&gt;"",TRIM(RIGHT(C103,LEN(C103)-LEN(E103))),"")</f>
        <v>ROBERT</v>
      </c>
      <c r="G103" s="8">
        <f>IF(Tableau13[[#This Row],[AUTEURS]]&lt;&gt;"",ROW()-1,"")</f>
        <v>102</v>
      </c>
    </row>
    <row r="104" spans="1:7" ht="102" customHeight="1">
      <c r="A104" s="6" t="str">
        <f>Tableau13[[#This Row],[AUTEURS]]&amp; Tableau13[[#This Row],[N° par Auteur]]</f>
        <v>FLUDD ROBERTFL2</v>
      </c>
      <c r="B104" s="7" t="str">
        <f>LEFT(Tableau13[[#This Row],[AUTEURS]],2) &amp; COUNTIF($C$1:C104,Tableau13[[#This Row],[AUTEURS]])</f>
        <v>FL2</v>
      </c>
      <c r="C104" s="2" t="s">
        <v>166</v>
      </c>
      <c r="D104" s="2" t="s">
        <v>167</v>
      </c>
      <c r="E104" s="3" t="str">
        <f>IF(Tableau13[[#This Row],[N° par Auteur]]&lt;&gt;"",IFERROR(UPPER(TRIM(LEFT(C104,SEARCH(" ",C104,1)))),C104),"")</f>
        <v>FLUDD</v>
      </c>
      <c r="F104" s="3" t="str">
        <f>IF(Tableau13[[#This Row],[N° par Auteur]]&lt;&gt;"",TRIM(RIGHT(C104,LEN(C104)-LEN(E104))),"")</f>
        <v>ROBERT</v>
      </c>
      <c r="G104" s="8">
        <f>IF(Tableau13[[#This Row],[AUTEURS]]&lt;&gt;"",ROW()-1,"")</f>
        <v>103</v>
      </c>
    </row>
    <row r="105" spans="1:7" ht="102" customHeight="1">
      <c r="A105" s="6" t="str">
        <f>Tableau13[[#This Row],[AUTEURS]]&amp; Tableau13[[#This Row],[N° par Auteur]]</f>
        <v>FORREST STEVENFO1</v>
      </c>
      <c r="B105" s="7" t="str">
        <f>LEFT(Tableau13[[#This Row],[AUTEURS]],2) &amp; COUNTIF($C$1:C105,Tableau13[[#This Row],[AUTEURS]])</f>
        <v>FO1</v>
      </c>
      <c r="C105" s="2" t="s">
        <v>168</v>
      </c>
      <c r="D105" s="2" t="s">
        <v>169</v>
      </c>
      <c r="E105" s="3" t="str">
        <f>IF(Tableau13[[#This Row],[N° par Auteur]]&lt;&gt;"",IFERROR(UPPER(TRIM(LEFT(C105,SEARCH(" ",C105,1)))),C105),"")</f>
        <v>FORREST</v>
      </c>
      <c r="F105" s="3" t="str">
        <f>IF(Tableau13[[#This Row],[N° par Auteur]]&lt;&gt;"",TRIM(RIGHT(C105,LEN(C105)-LEN(E105))),"")</f>
        <v>STEVEN</v>
      </c>
      <c r="G105" s="8">
        <f>IF(Tableau13[[#This Row],[AUTEURS]]&lt;&gt;"",ROW()-1,"")</f>
        <v>104</v>
      </c>
    </row>
    <row r="106" spans="1:7" ht="102" customHeight="1">
      <c r="A106" s="6" t="str">
        <f>Tableau13[[#This Row],[AUTEURS]]&amp; Tableau13[[#This Row],[N° par Auteur]]</f>
        <v>FUZEAU-BRAESCH SUZELFU1</v>
      </c>
      <c r="B106" s="7" t="str">
        <f>LEFT(Tableau13[[#This Row],[AUTEURS]],2) &amp; COUNTIF($C$1:C106,Tableau13[[#This Row],[AUTEURS]])</f>
        <v>FU1</v>
      </c>
      <c r="C106" s="2" t="s">
        <v>170</v>
      </c>
      <c r="D106" s="2" t="s">
        <v>171</v>
      </c>
      <c r="E106" s="3" t="str">
        <f>IF(Tableau13[[#This Row],[N° par Auteur]]&lt;&gt;"",IFERROR(UPPER(TRIM(LEFT(C106,SEARCH(" ",C106,1)))),C106),"")</f>
        <v>FUZEAU-BRAESCH</v>
      </c>
      <c r="F106" s="3" t="str">
        <f>IF(Tableau13[[#This Row],[N° par Auteur]]&lt;&gt;"",TRIM(RIGHT(C106,LEN(C106)-LEN(E106))),"")</f>
        <v>SUZEL</v>
      </c>
      <c r="G106" s="8">
        <f>IF(Tableau13[[#This Row],[AUTEURS]]&lt;&gt;"",ROW()-1,"")</f>
        <v>105</v>
      </c>
    </row>
    <row r="107" spans="1:7" ht="102" customHeight="1">
      <c r="A107" s="6" t="str">
        <f>Tableau13[[#This Row],[AUTEURS]]&amp; Tableau13[[#This Row],[N° par Auteur]]</f>
        <v>GESBERT ALAINGE1</v>
      </c>
      <c r="B107" s="7" t="str">
        <f>LEFT(Tableau13[[#This Row],[AUTEURS]],2) &amp; COUNTIF($C$1:C107,Tableau13[[#This Row],[AUTEURS]])</f>
        <v>GE1</v>
      </c>
      <c r="C107" s="2" t="s">
        <v>172</v>
      </c>
      <c r="D107" s="2" t="s">
        <v>173</v>
      </c>
      <c r="E107" s="3" t="str">
        <f>IF(Tableau13[[#This Row],[N° par Auteur]]&lt;&gt;"",IFERROR(UPPER(TRIM(LEFT(C107,SEARCH(" ",C107,1)))),C107),"")</f>
        <v>GESBERT</v>
      </c>
      <c r="F107" s="3" t="str">
        <f>IF(Tableau13[[#This Row],[N° par Auteur]]&lt;&gt;"",TRIM(RIGHT(C107,LEN(C107)-LEN(E107))),"")</f>
        <v>ALAIN</v>
      </c>
      <c r="G107" s="8">
        <f>IF(Tableau13[[#This Row],[AUTEURS]]&lt;&gt;"",ROW()-1,"")</f>
        <v>106</v>
      </c>
    </row>
    <row r="108" spans="1:7" ht="102" customHeight="1">
      <c r="A108" s="6" t="str">
        <f>Tableau13[[#This Row],[AUTEURS]]&amp; Tableau13[[#This Row],[N° par Auteur]]</f>
        <v>GIRAUD DANIELGI1</v>
      </c>
      <c r="B108" s="7" t="str">
        <f>LEFT(Tableau13[[#This Row],[AUTEURS]],2) &amp; COUNTIF($C$1:C108,Tableau13[[#This Row],[AUTEURS]])</f>
        <v>GI1</v>
      </c>
      <c r="C108" s="2" t="s">
        <v>174</v>
      </c>
      <c r="D108" s="2" t="s">
        <v>175</v>
      </c>
      <c r="E108" s="3" t="str">
        <f>IF(Tableau13[[#This Row],[N° par Auteur]]&lt;&gt;"",IFERROR(UPPER(TRIM(LEFT(C108,SEARCH(" ",C108,1)))),C108),"")</f>
        <v>GIRAUD</v>
      </c>
      <c r="F108" s="3" t="str">
        <f>IF(Tableau13[[#This Row],[N° par Auteur]]&lt;&gt;"",TRIM(RIGHT(C108,LEN(C108)-LEN(E108))),"")</f>
        <v>DANIEL</v>
      </c>
      <c r="G108" s="8">
        <f>IF(Tableau13[[#This Row],[AUTEURS]]&lt;&gt;"",ROW()-1,"")</f>
        <v>107</v>
      </c>
    </row>
    <row r="109" spans="1:7" ht="102" customHeight="1">
      <c r="A109" s="6" t="str">
        <f>Tableau13[[#This Row],[AUTEURS]]&amp; Tableau13[[#This Row],[N° par Auteur]]</f>
        <v>GIZZI LAURENTGI1</v>
      </c>
      <c r="B109" s="7" t="str">
        <f>LEFT(Tableau13[[#This Row],[AUTEURS]],2) &amp; COUNTIF($C$1:C109,Tableau13[[#This Row],[AUTEURS]])</f>
        <v>GI1</v>
      </c>
      <c r="C109" s="2" t="s">
        <v>176</v>
      </c>
      <c r="D109" s="2" t="s">
        <v>177</v>
      </c>
      <c r="E109" s="3" t="str">
        <f>IF(Tableau13[[#This Row],[N° par Auteur]]&lt;&gt;"",IFERROR(UPPER(TRIM(LEFT(C109,SEARCH(" ",C109,1)))),C109),"")</f>
        <v>GIZZI</v>
      </c>
      <c r="F109" s="3" t="str">
        <f>IF(Tableau13[[#This Row],[N° par Auteur]]&lt;&gt;"",TRIM(RIGHT(C109,LEN(C109)-LEN(E109))),"")</f>
        <v>LAURENT</v>
      </c>
      <c r="G109" s="8">
        <f>IF(Tableau13[[#This Row],[AUTEURS]]&lt;&gt;"",ROW()-1,"")</f>
        <v>108</v>
      </c>
    </row>
    <row r="110" spans="1:7" ht="102" customHeight="1">
      <c r="A110" s="6" t="str">
        <f>Tableau13[[#This Row],[AUTEURS]]&amp; Tableau13[[#This Row],[N° par Auteur]]</f>
        <v>GONZE-CONRAD CHRISTINEGO1</v>
      </c>
      <c r="B110" s="7" t="str">
        <f>LEFT(Tableau13[[#This Row],[AUTEURS]],2) &amp; COUNTIF($C$1:C110,Tableau13[[#This Row],[AUTEURS]])</f>
        <v>GO1</v>
      </c>
      <c r="C110" s="2" t="s">
        <v>178</v>
      </c>
      <c r="D110" s="2" t="s">
        <v>179</v>
      </c>
      <c r="E110" s="3" t="str">
        <f>IF(Tableau13[[#This Row],[N° par Auteur]]&lt;&gt;"",IFERROR(UPPER(TRIM(LEFT(C110,SEARCH(" ",C110,1)))),C110),"")</f>
        <v>GONZE-CONRAD</v>
      </c>
      <c r="F110" s="3" t="str">
        <f>IF(Tableau13[[#This Row],[N° par Auteur]]&lt;&gt;"",TRIM(RIGHT(C110,LEN(C110)-LEN(E110))),"")</f>
        <v>CHRISTINE</v>
      </c>
      <c r="G110" s="8">
        <f>IF(Tableau13[[#This Row],[AUTEURS]]&lt;&gt;"",ROW()-1,"")</f>
        <v>109</v>
      </c>
    </row>
    <row r="111" spans="1:7" ht="102" customHeight="1">
      <c r="A111" s="6" t="str">
        <f>Tableau13[[#This Row],[AUTEURS]]&amp; Tableau13[[#This Row],[N° par Auteur]]</f>
        <v>GOUCHON HENRI JEANGO1</v>
      </c>
      <c r="B111" s="7" t="str">
        <f>LEFT(Tableau13[[#This Row],[AUTEURS]],2) &amp; COUNTIF($C$1:C111,Tableau13[[#This Row],[AUTEURS]])</f>
        <v>GO1</v>
      </c>
      <c r="C111" s="2" t="s">
        <v>180</v>
      </c>
      <c r="D111" s="2" t="s">
        <v>181</v>
      </c>
      <c r="E111" s="3" t="str">
        <f>IF(Tableau13[[#This Row],[N° par Auteur]]&lt;&gt;"",IFERROR(UPPER(TRIM(LEFT(C111,SEARCH(" ",C111,1)))),C111),"")</f>
        <v>GOUCHON</v>
      </c>
      <c r="F111" s="3" t="str">
        <f>IF(Tableau13[[#This Row],[N° par Auteur]]&lt;&gt;"",TRIM(RIGHT(C111,LEN(C111)-LEN(E111))),"")</f>
        <v>HENRI JEAN</v>
      </c>
      <c r="G111" s="8">
        <f>IF(Tableau13[[#This Row],[AUTEURS]]&lt;&gt;"",ROW()-1,"")</f>
        <v>110</v>
      </c>
    </row>
    <row r="112" spans="1:7" ht="102" customHeight="1">
      <c r="A112" s="6" t="str">
        <f>Tableau13[[#This Row],[AUTEURS]]&amp; Tableau13[[#This Row],[N° par Auteur]]</f>
        <v>GOUCHON HENRI JEANGO2</v>
      </c>
      <c r="B112" s="7" t="str">
        <f>LEFT(Tableau13[[#This Row],[AUTEURS]],2) &amp; COUNTIF($C$1:C112,Tableau13[[#This Row],[AUTEURS]])</f>
        <v>GO2</v>
      </c>
      <c r="C112" s="2" t="s">
        <v>180</v>
      </c>
      <c r="D112" s="2" t="s">
        <v>182</v>
      </c>
      <c r="E112" s="3" t="str">
        <f>IF(Tableau13[[#This Row],[N° par Auteur]]&lt;&gt;"",IFERROR(UPPER(TRIM(LEFT(C112,SEARCH(" ",C112,1)))),C112),"")</f>
        <v>GOUCHON</v>
      </c>
      <c r="F112" s="3" t="str">
        <f>IF(Tableau13[[#This Row],[N° par Auteur]]&lt;&gt;"",TRIM(RIGHT(C112,LEN(C112)-LEN(E112))),"")</f>
        <v>HENRI JEAN</v>
      </c>
      <c r="G112" s="8">
        <f>IF(Tableau13[[#This Row],[AUTEURS]]&lt;&gt;"",ROW()-1,"")</f>
        <v>111</v>
      </c>
    </row>
    <row r="113" spans="1:7" ht="102" customHeight="1">
      <c r="A113" s="6" t="str">
        <f>Tableau13[[#This Row],[AUTEURS]]&amp; Tableau13[[#This Row],[N° par Auteur]]</f>
        <v>GRANGER PHILIPPEGR1</v>
      </c>
      <c r="B113" s="7" t="str">
        <f>LEFT(Tableau13[[#This Row],[AUTEURS]],2) &amp; COUNTIF($C$1:C113,Tableau13[[#This Row],[AUTEURS]])</f>
        <v>GR1</v>
      </c>
      <c r="C113" s="2" t="s">
        <v>183</v>
      </c>
      <c r="D113" s="2" t="s">
        <v>184</v>
      </c>
      <c r="E113" s="3" t="str">
        <f>IF(Tableau13[[#This Row],[N° par Auteur]]&lt;&gt;"",IFERROR(UPPER(TRIM(LEFT(C113,SEARCH(" ",C113,1)))),C113),"")</f>
        <v>GRANGER</v>
      </c>
      <c r="F113" s="3" t="str">
        <f>IF(Tableau13[[#This Row],[N° par Auteur]]&lt;&gt;"",TRIM(RIGHT(C113,LEN(C113)-LEN(E113))),"")</f>
        <v>PHILIPPE</v>
      </c>
      <c r="G113" s="8">
        <f>IF(Tableau13[[#This Row],[AUTEURS]]&lt;&gt;"",ROW()-1,"")</f>
        <v>112</v>
      </c>
    </row>
    <row r="114" spans="1:7" ht="102" customHeight="1">
      <c r="A114" s="6" t="str">
        <f>Tableau13[[#This Row],[AUTEURS]]&amp; Tableau13[[#This Row],[N° par Auteur]]</f>
        <v>GREENE LIZ &amp; ARROYO STEPHENGR1</v>
      </c>
      <c r="B114" s="7" t="str">
        <f>LEFT(Tableau13[[#This Row],[AUTEURS]],2) &amp; COUNTIF($C$1:C114,Tableau13[[#This Row],[AUTEURS]])</f>
        <v>GR1</v>
      </c>
      <c r="C114" s="2" t="s">
        <v>185</v>
      </c>
      <c r="D114" s="2" t="s">
        <v>186</v>
      </c>
      <c r="E114" s="3" t="str">
        <f>IF(Tableau13[[#This Row],[N° par Auteur]]&lt;&gt;"",IFERROR(UPPER(TRIM(LEFT(C114,SEARCH(" ",C114,1)))),C114),"")</f>
        <v>GREENE</v>
      </c>
      <c r="F114" s="3" t="str">
        <f>IF(Tableau13[[#This Row],[N° par Auteur]]&lt;&gt;"",TRIM(RIGHT(C114,LEN(C114)-LEN(E114))),"")</f>
        <v>LIZ &amp; ARROYO STEPHEN</v>
      </c>
      <c r="G114" s="8">
        <f>IF(Tableau13[[#This Row],[AUTEURS]]&lt;&gt;"",ROW()-1,"")</f>
        <v>113</v>
      </c>
    </row>
    <row r="115" spans="1:7" ht="102" customHeight="1">
      <c r="A115" s="6" t="str">
        <f>Tableau13[[#This Row],[AUTEURS]]&amp; Tableau13[[#This Row],[N° par Auteur]]</f>
        <v>GUIRAUD FRANCOISGU1</v>
      </c>
      <c r="B115" s="7" t="str">
        <f>LEFT(Tableau13[[#This Row],[AUTEURS]],2) &amp; COUNTIF($C$1:C115,Tableau13[[#This Row],[AUTEURS]])</f>
        <v>GU1</v>
      </c>
      <c r="C115" s="2" t="s">
        <v>187</v>
      </c>
      <c r="D115" s="2" t="s">
        <v>188</v>
      </c>
      <c r="E115" s="3" t="str">
        <f>IF(Tableau13[[#This Row],[N° par Auteur]]&lt;&gt;"",IFERROR(UPPER(TRIM(LEFT(C115,SEARCH(" ",C115,1)))),C115),"")</f>
        <v>GUIRAUD</v>
      </c>
      <c r="F115" s="3" t="str">
        <f>IF(Tableau13[[#This Row],[N° par Auteur]]&lt;&gt;"",TRIM(RIGHT(C115,LEN(C115)-LEN(E115))),"")</f>
        <v>FRANCOIS</v>
      </c>
      <c r="G115" s="8">
        <f>IF(Tableau13[[#This Row],[AUTEURS]]&lt;&gt;"",ROW()-1,"")</f>
        <v>114</v>
      </c>
    </row>
    <row r="116" spans="1:7" ht="102" customHeight="1">
      <c r="A116" s="6" t="str">
        <f>Tableau13[[#This Row],[AUTEURS]]&amp; Tableau13[[#This Row],[N° par Auteur]]</f>
        <v>GUIRAUD FRANCOISGU2</v>
      </c>
      <c r="B116" s="7" t="str">
        <f>LEFT(Tableau13[[#This Row],[AUTEURS]],2) &amp; COUNTIF($C$1:C116,Tableau13[[#This Row],[AUTEURS]])</f>
        <v>GU2</v>
      </c>
      <c r="C116" s="2" t="s">
        <v>187</v>
      </c>
      <c r="D116" s="2" t="s">
        <v>189</v>
      </c>
      <c r="E116" s="3" t="str">
        <f>IF(Tableau13[[#This Row],[N° par Auteur]]&lt;&gt;"",IFERROR(UPPER(TRIM(LEFT(C116,SEARCH(" ",C116,1)))),C116),"")</f>
        <v>GUIRAUD</v>
      </c>
      <c r="F116" s="3" t="str">
        <f>IF(Tableau13[[#This Row],[N° par Auteur]]&lt;&gt;"",TRIM(RIGHT(C116,LEN(C116)-LEN(E116))),"")</f>
        <v>FRANCOIS</v>
      </c>
      <c r="G116" s="8">
        <f>IF(Tableau13[[#This Row],[AUTEURS]]&lt;&gt;"",ROW()-1,"")</f>
        <v>115</v>
      </c>
    </row>
    <row r="117" spans="1:7" ht="102" customHeight="1">
      <c r="A117" s="6" t="str">
        <f>Tableau13[[#This Row],[AUTEURS]]&amp; Tableau13[[#This Row],[N° par Auteur]]</f>
        <v>HADESHA1</v>
      </c>
      <c r="B117" s="7" t="str">
        <f>LEFT(Tableau13[[#This Row],[AUTEURS]],2) &amp; COUNTIF($C$1:C117,Tableau13[[#This Row],[AUTEURS]])</f>
        <v>HA1</v>
      </c>
      <c r="C117" s="2" t="s">
        <v>190</v>
      </c>
      <c r="D117" s="2" t="s">
        <v>191</v>
      </c>
      <c r="E117" s="3" t="str">
        <f>IF(Tableau13[[#This Row],[N° par Auteur]]&lt;&gt;"",IFERROR(UPPER(TRIM(LEFT(C117,SEARCH(" ",C117,1)))),C117),"")</f>
        <v>HADES</v>
      </c>
      <c r="F117" s="3" t="str">
        <f>IF(Tableau13[[#This Row],[N° par Auteur]]&lt;&gt;"",TRIM(RIGHT(C117,LEN(C117)-LEN(E117))),"")</f>
        <v/>
      </c>
      <c r="G117" s="8">
        <f>IF(Tableau13[[#This Row],[AUTEURS]]&lt;&gt;"",ROW()-1,"")</f>
        <v>116</v>
      </c>
    </row>
    <row r="118" spans="1:7" ht="102" customHeight="1">
      <c r="A118" s="6" t="str">
        <f>Tableau13[[#This Row],[AUTEURS]]&amp; Tableau13[[#This Row],[N° par Auteur]]</f>
        <v>HADESHA2</v>
      </c>
      <c r="B118" s="7" t="str">
        <f>LEFT(Tableau13[[#This Row],[AUTEURS]],2) &amp; COUNTIF($C$1:C118,Tableau13[[#This Row],[AUTEURS]])</f>
        <v>HA2</v>
      </c>
      <c r="C118" s="2" t="s">
        <v>190</v>
      </c>
      <c r="D118" s="2" t="s">
        <v>192</v>
      </c>
      <c r="E118" s="3" t="str">
        <f>IF(Tableau13[[#This Row],[N° par Auteur]]&lt;&gt;"",IFERROR(UPPER(TRIM(LEFT(C118,SEARCH(" ",C118,1)))),C118),"")</f>
        <v>HADES</v>
      </c>
      <c r="F118" s="3" t="str">
        <f>IF(Tableau13[[#This Row],[N° par Auteur]]&lt;&gt;"",TRIM(RIGHT(C118,LEN(C118)-LEN(E118))),"")</f>
        <v/>
      </c>
      <c r="G118" s="8">
        <f>IF(Tableau13[[#This Row],[AUTEURS]]&lt;&gt;"",ROW()-1,"")</f>
        <v>117</v>
      </c>
    </row>
    <row r="119" spans="1:7" ht="102" customHeight="1">
      <c r="A119" s="6" t="str">
        <f>Tableau13[[#This Row],[AUTEURS]]&amp; Tableau13[[#This Row],[N° par Auteur]]</f>
        <v>HADESHA3</v>
      </c>
      <c r="B119" s="7" t="str">
        <f>LEFT(Tableau13[[#This Row],[AUTEURS]],2) &amp; COUNTIF($C$1:C119,Tableau13[[#This Row],[AUTEURS]])</f>
        <v>HA3</v>
      </c>
      <c r="C119" s="2" t="s">
        <v>190</v>
      </c>
      <c r="D119" s="2" t="s">
        <v>193</v>
      </c>
      <c r="E119" s="3" t="str">
        <f>IF(Tableau13[[#This Row],[N° par Auteur]]&lt;&gt;"",IFERROR(UPPER(TRIM(LEFT(C119,SEARCH(" ",C119,1)))),C119),"")</f>
        <v>HADES</v>
      </c>
      <c r="F119" s="3" t="str">
        <f>IF(Tableau13[[#This Row],[N° par Auteur]]&lt;&gt;"",TRIM(RIGHT(C119,LEN(C119)-LEN(E119))),"")</f>
        <v/>
      </c>
      <c r="G119" s="8">
        <f>IF(Tableau13[[#This Row],[AUTEURS]]&lt;&gt;"",ROW()-1,"")</f>
        <v>118</v>
      </c>
    </row>
    <row r="120" spans="1:7" ht="102" customHeight="1">
      <c r="A120" s="6" t="str">
        <f>Tableau13[[#This Row],[AUTEURS]]&amp; Tableau13[[#This Row],[N° par Auteur]]</f>
        <v>HADESHA4</v>
      </c>
      <c r="B120" s="7" t="str">
        <f>LEFT(Tableau13[[#This Row],[AUTEURS]],2) &amp; COUNTIF($C$1:C120,Tableau13[[#This Row],[AUTEURS]])</f>
        <v>HA4</v>
      </c>
      <c r="C120" s="2" t="s">
        <v>190</v>
      </c>
      <c r="D120" s="2" t="s">
        <v>194</v>
      </c>
      <c r="E120" s="3" t="str">
        <f>IF(Tableau13[[#This Row],[N° par Auteur]]&lt;&gt;"",IFERROR(UPPER(TRIM(LEFT(C120,SEARCH(" ",C120,1)))),C120),"")</f>
        <v>HADES</v>
      </c>
      <c r="F120" s="3" t="str">
        <f>IF(Tableau13[[#This Row],[N° par Auteur]]&lt;&gt;"",TRIM(RIGHT(C120,LEN(C120)-LEN(E120))),"")</f>
        <v/>
      </c>
      <c r="G120" s="8">
        <f>IF(Tableau13[[#This Row],[AUTEURS]]&lt;&gt;"",ROW()-1,"")</f>
        <v>119</v>
      </c>
    </row>
    <row r="121" spans="1:7" ht="102" customHeight="1">
      <c r="A121" s="6" t="str">
        <f>Tableau13[[#This Row],[AUTEURS]]&amp; Tableau13[[#This Row],[N° par Auteur]]</f>
        <v>HADESHA5</v>
      </c>
      <c r="B121" s="7" t="str">
        <f>LEFT(Tableau13[[#This Row],[AUTEURS]],2) &amp; COUNTIF($C$1:C121,Tableau13[[#This Row],[AUTEURS]])</f>
        <v>HA5</v>
      </c>
      <c r="C121" s="2" t="s">
        <v>190</v>
      </c>
      <c r="D121" s="2" t="s">
        <v>195</v>
      </c>
      <c r="E121" s="3" t="str">
        <f>IF(Tableau13[[#This Row],[N° par Auteur]]&lt;&gt;"",IFERROR(UPPER(TRIM(LEFT(C121,SEARCH(" ",C121,1)))),C121),"")</f>
        <v>HADES</v>
      </c>
      <c r="F121" s="3" t="str">
        <f>IF(Tableau13[[#This Row],[N° par Auteur]]&lt;&gt;"",TRIM(RIGHT(C121,LEN(C121)-LEN(E121))),"")</f>
        <v/>
      </c>
      <c r="G121" s="8">
        <f>IF(Tableau13[[#This Row],[AUTEURS]]&lt;&gt;"",ROW()-1,"")</f>
        <v>120</v>
      </c>
    </row>
    <row r="122" spans="1:7" ht="102" customHeight="1">
      <c r="A122" s="6" t="str">
        <f>Tableau13[[#This Row],[AUTEURS]]&amp; Tableau13[[#This Row],[N° par Auteur]]</f>
        <v>HADESHA6</v>
      </c>
      <c r="B122" s="7" t="str">
        <f>LEFT(Tableau13[[#This Row],[AUTEURS]],2) &amp; COUNTIF($C$1:C122,Tableau13[[#This Row],[AUTEURS]])</f>
        <v>HA6</v>
      </c>
      <c r="C122" s="2" t="s">
        <v>190</v>
      </c>
      <c r="D122" s="2" t="s">
        <v>191</v>
      </c>
      <c r="E122" s="3" t="str">
        <f>IF(Tableau13[[#This Row],[N° par Auteur]]&lt;&gt;"",IFERROR(UPPER(TRIM(LEFT(C122,SEARCH(" ",C122,1)))),C122),"")</f>
        <v>HADES</v>
      </c>
      <c r="F122" s="3" t="str">
        <f>IF(Tableau13[[#This Row],[N° par Auteur]]&lt;&gt;"",TRIM(RIGHT(C122,LEN(C122)-LEN(E122))),"")</f>
        <v/>
      </c>
      <c r="G122" s="8">
        <f>IF(Tableau13[[#This Row],[AUTEURS]]&lt;&gt;"",ROW()-1,"")</f>
        <v>121</v>
      </c>
    </row>
    <row r="123" spans="1:7" ht="102" customHeight="1">
      <c r="A123" s="6" t="str">
        <f>Tableau13[[#This Row],[AUTEURS]]&amp; Tableau13[[#This Row],[N° par Auteur]]</f>
        <v>HADESHA7</v>
      </c>
      <c r="B123" s="7" t="str">
        <f>LEFT(Tableau13[[#This Row],[AUTEURS]],2) &amp; COUNTIF($C$1:C123,Tableau13[[#This Row],[AUTEURS]])</f>
        <v>HA7</v>
      </c>
      <c r="C123" s="2" t="s">
        <v>190</v>
      </c>
      <c r="D123" s="2" t="s">
        <v>196</v>
      </c>
      <c r="E123" s="3" t="str">
        <f>IF(Tableau13[[#This Row],[N° par Auteur]]&lt;&gt;"",IFERROR(UPPER(TRIM(LEFT(C123,SEARCH(" ",C123,1)))),C123),"")</f>
        <v>HADES</v>
      </c>
      <c r="F123" s="3" t="str">
        <f>IF(Tableau13[[#This Row],[N° par Auteur]]&lt;&gt;"",TRIM(RIGHT(C123,LEN(C123)-LEN(E123))),"")</f>
        <v/>
      </c>
      <c r="G123" s="8">
        <f>IF(Tableau13[[#This Row],[AUTEURS]]&lt;&gt;"",ROW()-1,"")</f>
        <v>122</v>
      </c>
    </row>
    <row r="124" spans="1:7" ht="102" customHeight="1">
      <c r="A124" s="6" t="str">
        <f>Tableau13[[#This Row],[AUTEURS]]&amp; Tableau13[[#This Row],[N° par Auteur]]</f>
        <v>HADESHA8</v>
      </c>
      <c r="B124" s="7" t="str">
        <f>LEFT(Tableau13[[#This Row],[AUTEURS]],2) &amp; COUNTIF($C$1:C124,Tableau13[[#This Row],[AUTEURS]])</f>
        <v>HA8</v>
      </c>
      <c r="C124" s="2" t="s">
        <v>190</v>
      </c>
      <c r="D124" s="2" t="s">
        <v>197</v>
      </c>
      <c r="E124" s="3" t="str">
        <f>IF(Tableau13[[#This Row],[N° par Auteur]]&lt;&gt;"",IFERROR(UPPER(TRIM(LEFT(C124,SEARCH(" ",C124,1)))),C124),"")</f>
        <v>HADES</v>
      </c>
      <c r="F124" s="3"/>
      <c r="G124" s="8">
        <f>IF(Tableau13[[#This Row],[AUTEURS]]&lt;&gt;"",ROW()-1,"")</f>
        <v>123</v>
      </c>
    </row>
    <row r="125" spans="1:7" ht="102" customHeight="1">
      <c r="A125" s="6" t="str">
        <f>Tableau13[[#This Row],[AUTEURS]]&amp; Tableau13[[#This Row],[N° par Auteur]]</f>
        <v>HADESHA9</v>
      </c>
      <c r="B125" s="7" t="str">
        <f>LEFT(Tableau13[[#This Row],[AUTEURS]],2) &amp; COUNTIF($C$1:C125,Tableau13[[#This Row],[AUTEURS]])</f>
        <v>HA9</v>
      </c>
      <c r="C125" s="2" t="s">
        <v>190</v>
      </c>
      <c r="D125" s="2" t="s">
        <v>198</v>
      </c>
      <c r="E125" s="3" t="str">
        <f>IF(Tableau13[[#This Row],[N° par Auteur]]&lt;&gt;"",IFERROR(UPPER(TRIM(LEFT(C125,SEARCH(" ",C125,1)))),C125),"")</f>
        <v>HADES</v>
      </c>
      <c r="F125" s="3" t="str">
        <f>IF(Tableau13[[#This Row],[N° par Auteur]]&lt;&gt;"",TRIM(RIGHT(C125,LEN(C125)-LEN(E125))),"")</f>
        <v/>
      </c>
      <c r="G125" s="8">
        <f>IF(Tableau13[[#This Row],[AUTEURS]]&lt;&gt;"",ROW()-1,"")</f>
        <v>124</v>
      </c>
    </row>
    <row r="126" spans="1:7" ht="102" customHeight="1">
      <c r="A126" s="6" t="str">
        <f>Tableau13[[#This Row],[AUTEURS]]&amp; Tableau13[[#This Row],[N° par Auteur]]</f>
        <v>HADESHA10</v>
      </c>
      <c r="B126" s="7" t="str">
        <f>LEFT(Tableau13[[#This Row],[AUTEURS]],2) &amp; COUNTIF($C$1:C126,Tableau13[[#This Row],[AUTEURS]])</f>
        <v>HA10</v>
      </c>
      <c r="C126" s="2" t="s">
        <v>190</v>
      </c>
      <c r="D126" s="2" t="s">
        <v>199</v>
      </c>
      <c r="E126" s="3" t="str">
        <f>IF(Tableau13[[#This Row],[N° par Auteur]]&lt;&gt;"",IFERROR(UPPER(TRIM(LEFT(C126,SEARCH(" ",C126,1)))),C126),"")</f>
        <v>HADES</v>
      </c>
      <c r="F126" s="3" t="str">
        <f>IF(Tableau13[[#This Row],[N° par Auteur]]&lt;&gt;"",TRIM(RIGHT(C126,LEN(C126)-LEN(E126))),"")</f>
        <v/>
      </c>
      <c r="G126" s="8">
        <f>IF(Tableau13[[#This Row],[AUTEURS]]&lt;&gt;"",ROW()-1,"")</f>
        <v>125</v>
      </c>
    </row>
    <row r="127" spans="1:7" ht="102" customHeight="1">
      <c r="A127" s="6" t="str">
        <f>Tableau13[[#This Row],[AUTEURS]]&amp; Tableau13[[#This Row],[N° par Auteur]]</f>
        <v>HADESHA11</v>
      </c>
      <c r="B127" s="7" t="str">
        <f>LEFT(Tableau13[[#This Row],[AUTEURS]],2) &amp; COUNTIF($C$1:C127,Tableau13[[#This Row],[AUTEURS]])</f>
        <v>HA11</v>
      </c>
      <c r="C127" s="2" t="s">
        <v>190</v>
      </c>
      <c r="D127" s="2" t="s">
        <v>200</v>
      </c>
      <c r="E127" s="3" t="str">
        <f>IF(Tableau13[[#This Row],[N° par Auteur]]&lt;&gt;"",IFERROR(UPPER(TRIM(LEFT(C127,SEARCH(" ",C127,1)))),C127),"")</f>
        <v>HADES</v>
      </c>
      <c r="F127" s="3" t="str">
        <f>IF(Tableau13[[#This Row],[N° par Auteur]]&lt;&gt;"",TRIM(RIGHT(C127,LEN(C127)-LEN(E127))),"")</f>
        <v/>
      </c>
      <c r="G127" s="8">
        <f>IF(Tableau13[[#This Row],[AUTEURS]]&lt;&gt;"",ROW()-1,"")</f>
        <v>126</v>
      </c>
    </row>
    <row r="128" spans="1:7" ht="102" customHeight="1">
      <c r="A128" s="6" t="str">
        <f>Tableau13[[#This Row],[AUTEURS]]&amp; Tableau13[[#This Row],[N° par Auteur]]</f>
        <v>HADESHA12</v>
      </c>
      <c r="B128" s="7" t="str">
        <f>LEFT(Tableau13[[#This Row],[AUTEURS]],2) &amp; COUNTIF($C$1:C128,Tableau13[[#This Row],[AUTEURS]])</f>
        <v>HA12</v>
      </c>
      <c r="C128" s="2" t="s">
        <v>190</v>
      </c>
      <c r="D128" s="2" t="s">
        <v>201</v>
      </c>
      <c r="E128" s="3" t="str">
        <f>IF(Tableau13[[#This Row],[N° par Auteur]]&lt;&gt;"",IFERROR(UPPER(TRIM(LEFT(C128,SEARCH(" ",C128,1)))),C128),"")</f>
        <v>HADES</v>
      </c>
      <c r="F128" s="3" t="str">
        <f>IF(Tableau13[[#This Row],[N° par Auteur]]&lt;&gt;"",TRIM(RIGHT(C128,LEN(C128)-LEN(E128))),"")</f>
        <v/>
      </c>
      <c r="G128" s="8">
        <f>IF(Tableau13[[#This Row],[AUTEURS]]&lt;&gt;"",ROW()-1,"")</f>
        <v>127</v>
      </c>
    </row>
    <row r="129" spans="1:7" ht="102" customHeight="1">
      <c r="A129" s="6" t="str">
        <f>Tableau13[[#This Row],[AUTEURS]]&amp; Tableau13[[#This Row],[N° par Auteur]]</f>
        <v>HADESHA13</v>
      </c>
      <c r="B129" s="7" t="str">
        <f>LEFT(Tableau13[[#This Row],[AUTEURS]],2) &amp; COUNTIF($C$1:C129,Tableau13[[#This Row],[AUTEURS]])</f>
        <v>HA13</v>
      </c>
      <c r="C129" s="2" t="s">
        <v>190</v>
      </c>
      <c r="D129" s="2" t="s">
        <v>202</v>
      </c>
      <c r="E129" s="3" t="str">
        <f>IF(Tableau13[[#This Row],[N° par Auteur]]&lt;&gt;"",IFERROR(UPPER(TRIM(LEFT(C129,SEARCH(" ",C129,1)))),C129),"")</f>
        <v>HADES</v>
      </c>
      <c r="F129" s="3" t="str">
        <f>IF(Tableau13[[#This Row],[N° par Auteur]]&lt;&gt;"",TRIM(RIGHT(C129,LEN(C129)-LEN(E129))),"")</f>
        <v/>
      </c>
      <c r="G129" s="8">
        <f>IF(Tableau13[[#This Row],[AUTEURS]]&lt;&gt;"",ROW()-1,"")</f>
        <v>128</v>
      </c>
    </row>
    <row r="130" spans="1:7" ht="102" customHeight="1">
      <c r="A130" s="6" t="str">
        <f>Tableau13[[#This Row],[AUTEURS]]&amp; Tableau13[[#This Row],[N° par Auteur]]</f>
        <v>HADESHA14</v>
      </c>
      <c r="B130" s="7" t="str">
        <f>LEFT(Tableau13[[#This Row],[AUTEURS]],2) &amp; COUNTIF($C$1:C130,Tableau13[[#This Row],[AUTEURS]])</f>
        <v>HA14</v>
      </c>
      <c r="C130" s="2" t="s">
        <v>190</v>
      </c>
      <c r="D130" s="2" t="s">
        <v>203</v>
      </c>
      <c r="E130" s="3" t="str">
        <f>IF(Tableau13[[#This Row],[N° par Auteur]]&lt;&gt;"",IFERROR(UPPER(TRIM(LEFT(C130,SEARCH(" ",C130,1)))),C130),"")</f>
        <v>HADES</v>
      </c>
      <c r="F130" s="3" t="str">
        <f>IF(Tableau13[[#This Row],[N° par Auteur]]&lt;&gt;"",TRIM(RIGHT(C130,LEN(C130)-LEN(E130))),"")</f>
        <v/>
      </c>
      <c r="G130" s="8">
        <f>IF(Tableau13[[#This Row],[AUTEURS]]&lt;&gt;"",ROW()-1,"")</f>
        <v>129</v>
      </c>
    </row>
    <row r="131" spans="1:7" ht="102" customHeight="1">
      <c r="A131" s="6" t="str">
        <f>Tableau13[[#This Row],[AUTEURS]]&amp; Tableau13[[#This Row],[N° par Auteur]]</f>
        <v>HADESHA15</v>
      </c>
      <c r="B131" s="7" t="str">
        <f>LEFT(Tableau13[[#This Row],[AUTEURS]],2) &amp; COUNTIF($C$1:C131,Tableau13[[#This Row],[AUTEURS]])</f>
        <v>HA15</v>
      </c>
      <c r="C131" s="2" t="s">
        <v>190</v>
      </c>
      <c r="D131" s="2" t="s">
        <v>204</v>
      </c>
      <c r="E131" s="3" t="str">
        <f>IF(Tableau13[[#This Row],[N° par Auteur]]&lt;&gt;"",IFERROR(UPPER(TRIM(LEFT(C131,SEARCH(" ",C131,1)))),C131),"")</f>
        <v>HADES</v>
      </c>
      <c r="F131" s="3" t="str">
        <f>IF(Tableau13[[#This Row],[N° par Auteur]]&lt;&gt;"",TRIM(RIGHT(C131,LEN(C131)-LEN(E131))),"")</f>
        <v/>
      </c>
      <c r="G131" s="8">
        <f>IF(Tableau13[[#This Row],[AUTEURS]]&lt;&gt;"",ROW()-1,"")</f>
        <v>130</v>
      </c>
    </row>
    <row r="132" spans="1:7" ht="102" customHeight="1">
      <c r="A132" s="6" t="s">
        <v>205</v>
      </c>
      <c r="B132" s="7" t="str">
        <f>LEFT(Tableau13[[#This Row],[AUTEURS]],2) &amp; COUNTIF($C$1:C132,Tableau13[[#This Row],[AUTEURS]])</f>
        <v>HA16</v>
      </c>
      <c r="C132" s="2" t="s">
        <v>190</v>
      </c>
      <c r="D132" s="2" t="s">
        <v>206</v>
      </c>
      <c r="E132" s="3" t="str">
        <f>IF(Tableau13[[#This Row],[N° par Auteur]]&lt;&gt;"",IFERROR(UPPER(TRIM(LEFT(C132,SEARCH(" ",C132,1)))),C132),"")</f>
        <v>HADES</v>
      </c>
      <c r="F132" s="3" t="str">
        <f>IF(Tableau13[[#This Row],[N° par Auteur]]&lt;&gt;"",TRIM(RIGHT(C132,LEN(C132)-LEN(E132))),"")</f>
        <v/>
      </c>
      <c r="G132" s="8">
        <f>IF(Tableau13[[#This Row],[AUTEURS]]&lt;&gt;"",ROW()-1,"")</f>
        <v>131</v>
      </c>
    </row>
    <row r="133" spans="1:7" ht="102" customHeight="1">
      <c r="A133" s="6" t="str">
        <f>Tableau13[[#This Row],[AUTEURS]]&amp; Tableau13[[#This Row],[N° par Auteur]]</f>
        <v>HADESHA17</v>
      </c>
      <c r="B133" s="7" t="str">
        <f>LEFT(Tableau13[[#This Row],[AUTEURS]],2) &amp; COUNTIF($C$1:C133,Tableau13[[#This Row],[AUTEURS]])</f>
        <v>HA17</v>
      </c>
      <c r="C133" s="2" t="s">
        <v>190</v>
      </c>
      <c r="D133" s="2" t="s">
        <v>206</v>
      </c>
      <c r="E133" s="3" t="str">
        <f>IF(Tableau13[[#This Row],[N° par Auteur]]&lt;&gt;"",IFERROR(UPPER(TRIM(LEFT(C133,SEARCH(" ",C133,1)))),C133),"")</f>
        <v>HADES</v>
      </c>
      <c r="F133" s="3" t="str">
        <f>IF(Tableau13[[#This Row],[N° par Auteur]]&lt;&gt;"",TRIM(RIGHT(C133,LEN(C133)-LEN(E133))),"")</f>
        <v/>
      </c>
      <c r="G133" s="8">
        <f>IF(Tableau13[[#This Row],[AUTEURS]]&lt;&gt;"",ROW()-1,"")</f>
        <v>132</v>
      </c>
    </row>
    <row r="134" spans="1:7" ht="102" customHeight="1">
      <c r="A134" s="6" t="str">
        <f>Tableau13[[#This Row],[AUTEURS]]&amp; Tableau13[[#This Row],[N° par Auteur]]</f>
        <v>HARDY FRANCOISEHA1</v>
      </c>
      <c r="B134" s="7" t="str">
        <f>LEFT(Tableau13[[#This Row],[AUTEURS]],2) &amp; COUNTIF($C$1:C134,Tableau13[[#This Row],[AUTEURS]])</f>
        <v>HA1</v>
      </c>
      <c r="C134" s="2" t="s">
        <v>207</v>
      </c>
      <c r="D134" s="2" t="s">
        <v>208</v>
      </c>
      <c r="E134" s="3" t="str">
        <f>IF(Tableau13[[#This Row],[N° par Auteur]]&lt;&gt;"",IFERROR(UPPER(TRIM(LEFT(C134,SEARCH(" ",C134,1)))),C134),"")</f>
        <v>HARDY</v>
      </c>
      <c r="F134" s="3" t="str">
        <f>IF(Tableau13[[#This Row],[N° par Auteur]]&lt;&gt;"",TRIM(RIGHT(C134,LEN(C134)-LEN(E134))),"")</f>
        <v>FRANCOISE</v>
      </c>
      <c r="G134" s="8">
        <f>IF(Tableau13[[#This Row],[AUTEURS]]&lt;&gt;"",ROW()-1,"")</f>
        <v>133</v>
      </c>
    </row>
    <row r="135" spans="1:7" ht="102" customHeight="1">
      <c r="A135" s="6" t="str">
        <f>Tableau13[[#This Row],[AUTEURS]]&amp; Tableau13[[#This Row],[N° par Auteur]]</f>
        <v>HARVEY CHARLESHA1</v>
      </c>
      <c r="B135" s="7" t="str">
        <f>LEFT(Tableau13[[#This Row],[AUTEURS]],2) &amp; COUNTIF($C$1:C135,Tableau13[[#This Row],[AUTEURS]])</f>
        <v>HA1</v>
      </c>
      <c r="C135" s="2" t="s">
        <v>209</v>
      </c>
      <c r="D135" s="2" t="s">
        <v>210</v>
      </c>
      <c r="E135" s="3" t="str">
        <f>IF(Tableau13[[#This Row],[N° par Auteur]]&lt;&gt;"",IFERROR(UPPER(TRIM(LEFT(C135,SEARCH(" ",C135,1)))),C135),"")</f>
        <v>HARVEY</v>
      </c>
      <c r="F135" s="3" t="str">
        <f>IF(Tableau13[[#This Row],[N° par Auteur]]&lt;&gt;"",TRIM(RIGHT(C135,LEN(C135)-LEN(E135))),"")</f>
        <v>CHARLES</v>
      </c>
      <c r="G135" s="8">
        <f>IF(Tableau13[[#This Row],[AUTEURS]]&lt;&gt;"",ROW()-1,"")</f>
        <v>134</v>
      </c>
    </row>
    <row r="136" spans="1:7" ht="102" customHeight="1">
      <c r="A136" s="6" t="str">
        <f>Tableau13[[#This Row],[AUTEURS]]&amp; Tableau13[[#This Row],[N° par Auteur]]</f>
        <v>HOLLEY GERMAINEHO1</v>
      </c>
      <c r="B136" s="7" t="str">
        <f>LEFT(Tableau13[[#This Row],[AUTEURS]],2) &amp; COUNTIF($C$1:C136,Tableau13[[#This Row],[AUTEURS]])</f>
        <v>HO1</v>
      </c>
      <c r="C136" s="2" t="s">
        <v>211</v>
      </c>
      <c r="D136" s="2" t="s">
        <v>212</v>
      </c>
      <c r="E136" s="3" t="str">
        <f>IF(Tableau13[[#This Row],[N° par Auteur]]&lt;&gt;"",IFERROR(UPPER(TRIM(LEFT(C136,SEARCH(" ",C136,1)))),C136),"")</f>
        <v>HOLLEY</v>
      </c>
      <c r="F136" s="3" t="str">
        <f>IF(Tableau13[[#This Row],[N° par Auteur]]&lt;&gt;"",TRIM(RIGHT(C136,LEN(C136)-LEN(E136))),"")</f>
        <v>GERMAINE</v>
      </c>
      <c r="G136" s="8">
        <f>IF(Tableau13[[#This Row],[AUTEURS]]&lt;&gt;"",ROW()-1,"")</f>
        <v>135</v>
      </c>
    </row>
    <row r="137" spans="1:7" ht="102" customHeight="1">
      <c r="A137" s="9" t="str">
        <f>Tableau13[[#This Row],[AUTEURS]]&amp; Tableau13[[#This Row],[N° par Auteur]]</f>
        <v>HOLLEY GERMAINEHO2</v>
      </c>
      <c r="B137" s="7" t="str">
        <f>LEFT(Tableau13[[#This Row],[AUTEURS]],2) &amp; COUNTIF($C$1:C137,Tableau13[[#This Row],[AUTEURS]])</f>
        <v>HO2</v>
      </c>
      <c r="C137" s="2" t="s">
        <v>211</v>
      </c>
      <c r="D137" s="2" t="s">
        <v>213</v>
      </c>
      <c r="E137" s="3" t="str">
        <f>IF(Tableau13[[#This Row],[N° par Auteur]]&lt;&gt;"",IFERROR(UPPER(TRIM(LEFT(C137,SEARCH(" ",C137,1)))),C137),"")</f>
        <v>HOLLEY</v>
      </c>
      <c r="F137" s="3" t="str">
        <f>IF(Tableau13[[#This Row],[N° par Auteur]]&lt;&gt;"",TRIM(RIGHT(C137,LEN(C137)-LEN(E137))),"")</f>
        <v>GERMAINE</v>
      </c>
      <c r="G137" s="8">
        <f>IF(Tableau13[[#This Row],[AUTEURS]]&lt;&gt;"",ROW()-1,"")</f>
        <v>136</v>
      </c>
    </row>
    <row r="138" spans="1:7" ht="102" customHeight="1">
      <c r="A138" s="6" t="str">
        <f>Tableau13[[#This Row],[AUTEURS]]&amp; Tableau13[[#This Row],[N° par Auteur]]</f>
        <v>HOLLEY GERMAINEHO3</v>
      </c>
      <c r="B138" s="7" t="str">
        <f>LEFT(Tableau13[[#This Row],[AUTEURS]],2) &amp; COUNTIF($C$1:C138,Tableau13[[#This Row],[AUTEURS]])</f>
        <v>HO3</v>
      </c>
      <c r="C138" s="2" t="s">
        <v>211</v>
      </c>
      <c r="D138" s="2" t="s">
        <v>214</v>
      </c>
      <c r="E138" s="3" t="str">
        <f>IF(Tableau13[[#This Row],[N° par Auteur]]&lt;&gt;"",IFERROR(UPPER(TRIM(LEFT(C138,SEARCH(" ",C138,1)))),C138),"")</f>
        <v>HOLLEY</v>
      </c>
      <c r="F138" s="3" t="str">
        <f>IF(Tableau13[[#This Row],[N° par Auteur]]&lt;&gt;"",TRIM(RIGHT(C138,LEN(C138)-LEN(E138))),"")</f>
        <v>GERMAINE</v>
      </c>
      <c r="G138" s="10">
        <f>IF(Tableau13[[#This Row],[AUTEURS]]&lt;&gt;"",ROW()-1,"")</f>
        <v>137</v>
      </c>
    </row>
    <row r="139" spans="1:7" ht="102" customHeight="1">
      <c r="A139" s="6" t="str">
        <f>Tableau13[[#This Row],[AUTEURS]]&amp; Tableau13[[#This Row],[N° par Auteur]]</f>
        <v>HOLLEY GERMAINEHO4</v>
      </c>
      <c r="B139" s="7" t="str">
        <f>LEFT(Tableau13[[#This Row],[AUTEURS]],2) &amp; COUNTIF($C$1:C139,Tableau13[[#This Row],[AUTEURS]])</f>
        <v>HO4</v>
      </c>
      <c r="C139" s="2" t="s">
        <v>211</v>
      </c>
      <c r="D139" s="2" t="s">
        <v>215</v>
      </c>
      <c r="E139" s="3" t="str">
        <f>IF(Tableau13[[#This Row],[N° par Auteur]]&lt;&gt;"",IFERROR(UPPER(TRIM(LEFT(C139,SEARCH(" ",C139,1)))),C139),"")</f>
        <v>HOLLEY</v>
      </c>
      <c r="F139" s="3" t="str">
        <f>IF(Tableau13[[#This Row],[N° par Auteur]]&lt;&gt;"",TRIM(RIGHT(C139,LEN(C139)-LEN(E139))),"")</f>
        <v>GERMAINE</v>
      </c>
      <c r="G139" s="10">
        <f>IF(Tableau13[[#This Row],[AUTEURS]]&lt;&gt;"",ROW()-1,"")</f>
        <v>138</v>
      </c>
    </row>
    <row r="140" spans="1:7" ht="102" customHeight="1">
      <c r="A140" s="6" t="str">
        <f>Tableau13[[#This Row],[AUTEURS]]&amp; Tableau13[[#This Row],[N° par Auteur]]</f>
        <v>HOLLEY GERMAINEHO5</v>
      </c>
      <c r="B140" s="7" t="str">
        <f>LEFT(Tableau13[[#This Row],[AUTEURS]],2) &amp; COUNTIF($C$1:C140,Tableau13[[#This Row],[AUTEURS]])</f>
        <v>HO5</v>
      </c>
      <c r="C140" s="2" t="s">
        <v>211</v>
      </c>
      <c r="D140" s="2" t="s">
        <v>216</v>
      </c>
      <c r="E140" s="3" t="str">
        <f>IF(Tableau13[[#This Row],[N° par Auteur]]&lt;&gt;"",IFERROR(UPPER(TRIM(LEFT(C140,SEARCH(" ",C140,1)))),C140),"")</f>
        <v>HOLLEY</v>
      </c>
      <c r="F140" s="3" t="str">
        <f>IF(Tableau13[[#This Row],[N° par Auteur]]&lt;&gt;"",TRIM(RIGHT(C140,LEN(C140)-LEN(E140))),"")</f>
        <v>GERMAINE</v>
      </c>
      <c r="G140" s="10">
        <f>IF(Tableau13[[#This Row],[AUTEURS]]&lt;&gt;"",ROW()-1,"")</f>
        <v>139</v>
      </c>
    </row>
    <row r="141" spans="1:7" ht="102" customHeight="1">
      <c r="A141" s="6" t="str">
        <f>Tableau13[[#This Row],[AUTEURS]]&amp; Tableau13[[#This Row],[N° par Auteur]]</f>
        <v>HOLLEY GERMAINEHO6</v>
      </c>
      <c r="B141" s="7" t="str">
        <f>LEFT(Tableau13[[#This Row],[AUTEURS]],2) &amp; COUNTIF($C$1:C141,Tableau13[[#This Row],[AUTEURS]])</f>
        <v>HO6</v>
      </c>
      <c r="C141" s="2" t="s">
        <v>211</v>
      </c>
      <c r="D141" s="2" t="s">
        <v>217</v>
      </c>
      <c r="E141" s="3" t="str">
        <f>IF(Tableau13[[#This Row],[N° par Auteur]]&lt;&gt;"",IFERROR(UPPER(TRIM(LEFT(C141,SEARCH(" ",C141,1)))),C141),"")</f>
        <v>HOLLEY</v>
      </c>
      <c r="F141" s="3" t="str">
        <f>IF(Tableau13[[#This Row],[N° par Auteur]]&lt;&gt;"",TRIM(RIGHT(C141,LEN(C141)-LEN(E141))),"")</f>
        <v>GERMAINE</v>
      </c>
      <c r="G141" s="10">
        <f>IF(Tableau13[[#This Row],[AUTEURS]]&lt;&gt;"",ROW()-1,"")</f>
        <v>140</v>
      </c>
    </row>
    <row r="142" spans="1:7" ht="102" customHeight="1">
      <c r="A142" s="6" t="str">
        <f>Tableau13[[#This Row],[AUTEURS]]&amp; Tableau13[[#This Row],[N° par Auteur]]</f>
        <v>JONES MARC EDMUNDJO1</v>
      </c>
      <c r="B142" s="7" t="str">
        <f>LEFT(Tableau13[[#This Row],[AUTEURS]],2) &amp; COUNTIF($C$1:C142,Tableau13[[#This Row],[AUTEURS]])</f>
        <v>JO1</v>
      </c>
      <c r="C142" s="2" t="s">
        <v>218</v>
      </c>
      <c r="D142" s="2" t="s">
        <v>219</v>
      </c>
      <c r="E142" s="3" t="str">
        <f>IF(Tableau13[[#This Row],[N° par Auteur]]&lt;&gt;"",IFERROR(UPPER(TRIM(LEFT(C142,SEARCH(" ",C142,1)))),C142),"")</f>
        <v>JONES</v>
      </c>
      <c r="F142" s="3" t="str">
        <f>IF(Tableau13[[#This Row],[N° par Auteur]]&lt;&gt;"",TRIM(RIGHT(C142,LEN(C142)-LEN(E142))),"")</f>
        <v>MARC EDMUND</v>
      </c>
      <c r="G142" s="10">
        <f>IF(Tableau13[[#This Row],[AUTEURS]]&lt;&gt;"",ROW()-1,"")</f>
        <v>141</v>
      </c>
    </row>
    <row r="143" spans="1:7" ht="102" customHeight="1">
      <c r="A143" s="6" t="str">
        <f>Tableau13[[#This Row],[AUTEURS]]&amp; Tableau13[[#This Row],[N° par Auteur]]</f>
        <v>JOSEPHAJO1</v>
      </c>
      <c r="B143" s="7" t="str">
        <f>LEFT(Tableau13[[#This Row],[AUTEURS]],2) &amp; COUNTIF($C$1:C143,Tableau13[[#This Row],[AUTEURS]])</f>
        <v>JO1</v>
      </c>
      <c r="C143" s="2" t="s">
        <v>220</v>
      </c>
      <c r="D143" s="2" t="s">
        <v>221</v>
      </c>
      <c r="E143" s="3" t="str">
        <f>IF(Tableau13[[#This Row],[N° par Auteur]]&lt;&gt;"",IFERROR(UPPER(TRIM(LEFT(C143,SEARCH(" ",C143,1)))),C143),"")</f>
        <v>JOSEPHA</v>
      </c>
      <c r="F143" s="3" t="str">
        <f>IF(Tableau13[[#This Row],[N° par Auteur]]&lt;&gt;"",TRIM(RIGHT(C143,LEN(C143)-LEN(E143))),"")</f>
        <v/>
      </c>
      <c r="G143" s="10">
        <f>IF(Tableau13[[#This Row],[AUTEURS]]&lt;&gt;"",ROW()-1,"")</f>
        <v>142</v>
      </c>
    </row>
    <row r="144" spans="1:7" ht="102" customHeight="1">
      <c r="A144" s="6" t="str">
        <f>Tableau13[[#This Row],[AUTEURS]]&amp; Tableau13[[#This Row],[N° par Auteur]]</f>
        <v>JUNG C.G.JU1</v>
      </c>
      <c r="B144" s="7" t="str">
        <f>LEFT(Tableau13[[#This Row],[AUTEURS]],2) &amp; COUNTIF($C$1:C144,Tableau13[[#This Row],[AUTEURS]])</f>
        <v>JU1</v>
      </c>
      <c r="C144" s="2" t="s">
        <v>222</v>
      </c>
      <c r="D144" s="2" t="s">
        <v>223</v>
      </c>
      <c r="E144" s="3" t="str">
        <f>IF(Tableau13[[#This Row],[N° par Auteur]]&lt;&gt;"",IFERROR(UPPER(TRIM(LEFT(C144,SEARCH(" ",C144,1)))),C144),"")</f>
        <v>JUNG</v>
      </c>
      <c r="F144" s="3" t="str">
        <f>IF(Tableau13[[#This Row],[N° par Auteur]]&lt;&gt;"",TRIM(RIGHT(C144,LEN(C144)-LEN(E144))),"")</f>
        <v>C.G.</v>
      </c>
      <c r="G144" s="10">
        <f>IF(Tableau13[[#This Row],[AUTEURS]]&lt;&gt;"",ROW()-1,"")</f>
        <v>143</v>
      </c>
    </row>
    <row r="145" spans="1:7" ht="102" customHeight="1">
      <c r="A145" s="6" t="str">
        <f>Tableau13[[#This Row],[AUTEURS]]&amp; Tableau13[[#This Row],[N° par Auteur]]</f>
        <v>KINAUER-SALTARINI HÉLÈNEKI1</v>
      </c>
      <c r="B145" s="7" t="str">
        <f>LEFT(Tableau13[[#This Row],[AUTEURS]],2) &amp; COUNTIF($C$1:C145,Tableau13[[#This Row],[AUTEURS]])</f>
        <v>KI1</v>
      </c>
      <c r="C145" s="2" t="s">
        <v>224</v>
      </c>
      <c r="D145" s="2" t="s">
        <v>225</v>
      </c>
      <c r="E145" s="3" t="str">
        <f>IF(Tableau13[[#This Row],[N° par Auteur]]&lt;&gt;"",IFERROR(UPPER(TRIM(LEFT(C145,SEARCH(" ",C145,1)))),C145),"")</f>
        <v>KINAUER-SALTARINI</v>
      </c>
      <c r="F145" s="3" t="str">
        <f>IF(Tableau13[[#This Row],[N° par Auteur]]&lt;&gt;"",TRIM(RIGHT(C145,LEN(C145)-LEN(E145))),"")</f>
        <v>HÉLÈNE</v>
      </c>
      <c r="G145" s="10">
        <f>IF(Tableau13[[#This Row],[AUTEURS]]&lt;&gt;"",ROW()-1,"")</f>
        <v>144</v>
      </c>
    </row>
    <row r="146" spans="1:7" ht="102" customHeight="1">
      <c r="A146" s="6" t="str">
        <f>Tableau13[[#This Row],[AUTEURS]]&amp; Tableau13[[#This Row],[N° par Auteur]]</f>
        <v>KOECHLIN-DE-BIZEMONT DOROTHÉEKO1</v>
      </c>
      <c r="B146" s="7" t="str">
        <f>LEFT(Tableau13[[#This Row],[AUTEURS]],2) &amp; COUNTIF($C$1:C146,Tableau13[[#This Row],[AUTEURS]])</f>
        <v>KO1</v>
      </c>
      <c r="C146" s="2" t="s">
        <v>226</v>
      </c>
      <c r="D146" s="2" t="s">
        <v>101</v>
      </c>
      <c r="E146" s="3" t="str">
        <f>IF(Tableau13[[#This Row],[N° par Auteur]]&lt;&gt;"",IFERROR(UPPER(TRIM(LEFT(C146,SEARCH(" ",C146,1)))),C146),"")</f>
        <v>KOECHLIN-DE-BIZEMONT</v>
      </c>
      <c r="F146" s="3" t="str">
        <f>IF(Tableau13[[#This Row],[N° par Auteur]]&lt;&gt;"",TRIM(RIGHT(C146,LEN(C146)-LEN(E146))),"")</f>
        <v>DOROTHÉE</v>
      </c>
      <c r="G146" s="10">
        <f>IF(Tableau13[[#This Row],[AUTEURS]]&lt;&gt;"",ROW()-1,"")</f>
        <v>145</v>
      </c>
    </row>
    <row r="147" spans="1:7" ht="102" customHeight="1">
      <c r="A147" s="6" t="str">
        <f>Tableau13[[#This Row],[AUTEURS]]&amp; Tableau13[[#This Row],[N° par Auteur]]</f>
        <v>KRIYANANDA GOSWAMIKR1</v>
      </c>
      <c r="B147" s="7" t="str">
        <f>LEFT(Tableau13[[#This Row],[AUTEURS]],2) &amp; COUNTIF($C$1:C147,Tableau13[[#This Row],[AUTEURS]])</f>
        <v>KR1</v>
      </c>
      <c r="C147" s="2" t="s">
        <v>227</v>
      </c>
      <c r="D147" s="2" t="s">
        <v>228</v>
      </c>
      <c r="E147" s="3" t="str">
        <f>IF(Tableau13[[#This Row],[N° par Auteur]]&lt;&gt;"",IFERROR(UPPER(TRIM(LEFT(C147,SEARCH(" ",C147,1)))),C147),"")</f>
        <v>KRIYANANDA</v>
      </c>
      <c r="F147" s="3" t="str">
        <f>IF(Tableau13[[#This Row],[N° par Auteur]]&lt;&gt;"",TRIM(RIGHT(C147,LEN(C147)-LEN(E147))),"")</f>
        <v>GOSWAMI</v>
      </c>
      <c r="G147" s="10">
        <f>IF(Tableau13[[#This Row],[AUTEURS]]&lt;&gt;"",ROW()-1,"")</f>
        <v>146</v>
      </c>
    </row>
    <row r="148" spans="1:7" ht="102" customHeight="1">
      <c r="A148" s="6" t="str">
        <f>Tableau13[[#This Row],[AUTEURS]]&amp; Tableau13[[#This Row],[N° par Auteur]]</f>
        <v>LABOURE DENISLA1</v>
      </c>
      <c r="B148" s="7" t="str">
        <f>LEFT(Tableau13[[#This Row],[AUTEURS]],2) &amp; COUNTIF($C$1:C148,Tableau13[[#This Row],[AUTEURS]])</f>
        <v>LA1</v>
      </c>
      <c r="C148" s="2" t="s">
        <v>229</v>
      </c>
      <c r="D148" s="2" t="s">
        <v>230</v>
      </c>
      <c r="E148" s="3" t="str">
        <f>IF(Tableau13[[#This Row],[N° par Auteur]]&lt;&gt;"",IFERROR(UPPER(TRIM(LEFT(C148,SEARCH(" ",C148,1)))),C148),"")</f>
        <v>LABOURE</v>
      </c>
      <c r="F148" s="3" t="str">
        <f>IF(Tableau13[[#This Row],[N° par Auteur]]&lt;&gt;"",TRIM(RIGHT(C148,LEN(C148)-LEN(E148))),"")</f>
        <v>DENIS</v>
      </c>
      <c r="G148" s="10">
        <f>IF(Tableau13[[#This Row],[AUTEURS]]&lt;&gt;"",ROW()-1,"")</f>
        <v>147</v>
      </c>
    </row>
    <row r="149" spans="1:7" ht="102" customHeight="1">
      <c r="A149" s="6" t="str">
        <f>Tableau13[[#This Row],[AUTEURS]]&amp; Tableau13[[#This Row],[N° par Auteur]]</f>
        <v>LABOURE DENISLA2</v>
      </c>
      <c r="B149" s="7" t="str">
        <f>LEFT(Tableau13[[#This Row],[AUTEURS]],2) &amp; COUNTIF($C$1:C149,Tableau13[[#This Row],[AUTEURS]])</f>
        <v>LA2</v>
      </c>
      <c r="C149" s="2" t="s">
        <v>229</v>
      </c>
      <c r="D149" s="2" t="s">
        <v>231</v>
      </c>
      <c r="E149" s="3" t="str">
        <f>IF(Tableau13[[#This Row],[N° par Auteur]]&lt;&gt;"",IFERROR(UPPER(TRIM(LEFT(C149,SEARCH(" ",C149,1)))),C149),"")</f>
        <v>LABOURE</v>
      </c>
      <c r="F149" s="3" t="str">
        <f>IF(Tableau13[[#This Row],[N° par Auteur]]&lt;&gt;"",TRIM(RIGHT(C149,LEN(C149)-LEN(E149))),"")</f>
        <v>DENIS</v>
      </c>
      <c r="G149" s="10">
        <f>IF(Tableau13[[#This Row],[AUTEURS]]&lt;&gt;"",ROW()-1,"")</f>
        <v>148</v>
      </c>
    </row>
    <row r="150" spans="1:7" ht="102" customHeight="1">
      <c r="A150" s="6" t="str">
        <f>Tableau13[[#This Row],[AUTEURS]]&amp; Tableau13[[#This Row],[N° par Auteur]]</f>
        <v>LABOURE DENISLA3</v>
      </c>
      <c r="B150" s="7" t="str">
        <f>LEFT(Tableau13[[#This Row],[AUTEURS]],2) &amp; COUNTIF($C$1:C150,Tableau13[[#This Row],[AUTEURS]])</f>
        <v>LA3</v>
      </c>
      <c r="C150" s="2" t="s">
        <v>229</v>
      </c>
      <c r="D150" s="2" t="s">
        <v>232</v>
      </c>
      <c r="E150" s="3" t="str">
        <f>IF(Tableau13[[#This Row],[N° par Auteur]]&lt;&gt;"",IFERROR(UPPER(TRIM(LEFT(C150,SEARCH(" ",C150,1)))),C150),"")</f>
        <v>LABOURE</v>
      </c>
      <c r="F150" s="3" t="str">
        <f>IF(Tableau13[[#This Row],[N° par Auteur]]&lt;&gt;"",TRIM(RIGHT(C150,LEN(C150)-LEN(E150))),"")</f>
        <v>DENIS</v>
      </c>
      <c r="G150" s="10">
        <f>IF(Tableau13[[#This Row],[AUTEURS]]&lt;&gt;"",ROW()-1,"")</f>
        <v>149</v>
      </c>
    </row>
    <row r="151" spans="1:7" ht="95.1" customHeight="1">
      <c r="A151" s="6" t="str">
        <f>Tableau13[[#This Row],[AUTEURS]]&amp; Tableau13[[#This Row],[N° par Auteur]]</f>
        <v>LABROUSSE JEAN-PAULLA1</v>
      </c>
      <c r="B151" s="7" t="str">
        <f>LEFT(Tableau13[[#This Row],[AUTEURS]],2) &amp; COUNTIF($C$1:C151,Tableau13[[#This Row],[AUTEURS]])</f>
        <v>LA1</v>
      </c>
      <c r="C151" s="2" t="s">
        <v>233</v>
      </c>
      <c r="D151" s="2" t="s">
        <v>234</v>
      </c>
      <c r="E151" s="3" t="str">
        <f>IF(Tableau13[[#This Row],[N° par Auteur]]&lt;&gt;"",IFERROR(UPPER(TRIM(LEFT(C151,SEARCH(" ",C151,1)))),C151),"")</f>
        <v>LABROUSSE</v>
      </c>
      <c r="F151" s="3" t="str">
        <f>IF(Tableau13[[#This Row],[N° par Auteur]]&lt;&gt;"",TRIM(RIGHT(C151,LEN(C151)-LEN(E151))),"")</f>
        <v>JEAN-PAUL</v>
      </c>
      <c r="G151" s="10">
        <f>IF(Tableau13[[#This Row],[AUTEURS]]&lt;&gt;"",ROW()-1,"")</f>
        <v>150</v>
      </c>
    </row>
    <row r="152" spans="1:7" ht="95.1" customHeight="1">
      <c r="A152" s="6" t="str">
        <f>Tableau13[[#This Row],[AUTEURS]]&amp; Tableau13[[#This Row],[N° par Auteur]]</f>
        <v>LACHANCE RICHARDLA1</v>
      </c>
      <c r="B152" s="7" t="str">
        <f>LEFT(Tableau13[[#This Row],[AUTEURS]],2) &amp; COUNTIF($C$1:C152,Tableau13[[#This Row],[AUTEURS]])</f>
        <v>LA1</v>
      </c>
      <c r="C152" s="2" t="s">
        <v>235</v>
      </c>
      <c r="D152" s="2" t="s">
        <v>236</v>
      </c>
      <c r="E152" s="3" t="str">
        <f>IF(Tableau13[[#This Row],[N° par Auteur]]&lt;&gt;"",IFERROR(UPPER(TRIM(LEFT(C152,SEARCH(" ",C152,1)))),C152),"")</f>
        <v>LACHANCE</v>
      </c>
      <c r="F152" s="3" t="str">
        <f>IF(Tableau13[[#This Row],[N° par Auteur]]&lt;&gt;"",TRIM(RIGHT(C152,LEN(C152)-LEN(E152))),"")</f>
        <v>RICHARD</v>
      </c>
      <c r="G152" s="10">
        <f>IF(Tableau13[[#This Row],[AUTEURS]]&lt;&gt;"",ROW()-1,"")</f>
        <v>151</v>
      </c>
    </row>
    <row r="153" spans="1:7" ht="95.1" customHeight="1">
      <c r="A153" s="6" t="str">
        <f>Tableau13[[#This Row],[AUTEURS]]&amp; Tableau13[[#This Row],[N° par Auteur]]</f>
        <v>LACHANCE RICHARDLA2</v>
      </c>
      <c r="B153" s="7" t="str">
        <f>LEFT(Tableau13[[#This Row],[AUTEURS]],2) &amp; COUNTIF($C$1:C153,Tableau13[[#This Row],[AUTEURS]])</f>
        <v>LA2</v>
      </c>
      <c r="C153" s="2" t="s">
        <v>235</v>
      </c>
      <c r="D153" s="2" t="s">
        <v>237</v>
      </c>
      <c r="E153" s="3" t="str">
        <f>IF(Tableau13[[#This Row],[N° par Auteur]]&lt;&gt;"",IFERROR(UPPER(TRIM(LEFT(C153,SEARCH(" ",C153,1)))),C153),"")</f>
        <v>LACHANCE</v>
      </c>
      <c r="F153" s="3" t="str">
        <f>IF(Tableau13[[#This Row],[N° par Auteur]]&lt;&gt;"",TRIM(RIGHT(C153,LEN(C153)-LEN(E153))),"")</f>
        <v>RICHARD</v>
      </c>
      <c r="G153" s="10">
        <f>IF(Tableau13[[#This Row],[AUTEURS]]&lt;&gt;"",ROW()-1,"")</f>
        <v>152</v>
      </c>
    </row>
    <row r="154" spans="1:7" ht="95.1" customHeight="1">
      <c r="A154" s="6" t="str">
        <f>Tableau13[[#This Row],[AUTEURS]]&amp; Tableau13[[#This Row],[N° par Auteur]]</f>
        <v>LACHANCE RICHARDLA3</v>
      </c>
      <c r="B154" s="7" t="str">
        <f>LEFT(Tableau13[[#This Row],[AUTEURS]],2) &amp; COUNTIF($C$1:C154,Tableau13[[#This Row],[AUTEURS]])</f>
        <v>LA3</v>
      </c>
      <c r="C154" s="2" t="s">
        <v>235</v>
      </c>
      <c r="D154" s="2" t="s">
        <v>238</v>
      </c>
      <c r="E154" s="3" t="str">
        <f>IF(Tableau13[[#This Row],[N° par Auteur]]&lt;&gt;"",IFERROR(UPPER(TRIM(LEFT(C154,SEARCH(" ",C154,1)))),C154),"")</f>
        <v>LACHANCE</v>
      </c>
      <c r="F154" s="3" t="str">
        <f>IF(Tableau13[[#This Row],[N° par Auteur]]&lt;&gt;"",TRIM(RIGHT(C154,LEN(C154)-LEN(E154))),"")</f>
        <v>RICHARD</v>
      </c>
      <c r="G154" s="10">
        <f>IF(Tableau13[[#This Row],[AUTEURS]]&lt;&gt;"",ROW()-1,"")</f>
        <v>153</v>
      </c>
    </row>
    <row r="155" spans="1:7" ht="95.1" customHeight="1">
      <c r="A155" s="6" t="str">
        <f>Tableau13[[#This Row],[AUTEURS]]&amp; Tableau13[[#This Row],[N° par Auteur]]</f>
        <v>LACHANCE RICHARDLA4</v>
      </c>
      <c r="B155" s="7" t="str">
        <f>LEFT(Tableau13[[#This Row],[AUTEURS]],2) &amp; COUNTIF($C$1:C155,Tableau13[[#This Row],[AUTEURS]])</f>
        <v>LA4</v>
      </c>
      <c r="C155" s="2" t="s">
        <v>235</v>
      </c>
      <c r="D155" s="2" t="s">
        <v>239</v>
      </c>
      <c r="E155" s="3" t="str">
        <f>IF(Tableau13[[#This Row],[N° par Auteur]]&lt;&gt;"",IFERROR(UPPER(TRIM(LEFT(C155,SEARCH(" ",C155,1)))),C155),"")</f>
        <v>LACHANCE</v>
      </c>
      <c r="F155" s="3" t="str">
        <f>IF(Tableau13[[#This Row],[N° par Auteur]]&lt;&gt;"",TRIM(RIGHT(C155,LEN(C155)-LEN(E155))),"")</f>
        <v>RICHARD</v>
      </c>
      <c r="G155" s="10">
        <f>IF(Tableau13[[#This Row],[AUTEURS]]&lt;&gt;"",ROW()-1,"")</f>
        <v>154</v>
      </c>
    </row>
    <row r="156" spans="1:7" ht="95.1" customHeight="1">
      <c r="A156" s="6" t="str">
        <f>Tableau13[[#This Row],[AUTEURS]]&amp; Tableau13[[#This Row],[N° par Auteur]]</f>
        <v>LACHANCE RICHARDLA5</v>
      </c>
      <c r="B156" s="7" t="str">
        <f>LEFT(Tableau13[[#This Row],[AUTEURS]],2) &amp; COUNTIF($C$1:C156,Tableau13[[#This Row],[AUTEURS]])</f>
        <v>LA5</v>
      </c>
      <c r="C156" s="2" t="s">
        <v>235</v>
      </c>
      <c r="D156" s="2" t="s">
        <v>240</v>
      </c>
      <c r="E156" s="3" t="str">
        <f>IF(Tableau13[[#This Row],[N° par Auteur]]&lt;&gt;"",IFERROR(UPPER(TRIM(LEFT(C156,SEARCH(" ",C156,1)))),C156),"")</f>
        <v>LACHANCE</v>
      </c>
      <c r="F156" s="3" t="str">
        <f>IF(Tableau13[[#This Row],[N° par Auteur]]&lt;&gt;"",TRIM(RIGHT(C156,LEN(C156)-LEN(E156))),"")</f>
        <v>RICHARD</v>
      </c>
      <c r="G156" s="10">
        <f>IF(Tableau13[[#This Row],[AUTEURS]]&lt;&gt;"",ROW()-1,"")</f>
        <v>155</v>
      </c>
    </row>
    <row r="157" spans="1:7" ht="95.1" customHeight="1">
      <c r="A157" s="6" t="str">
        <f>Tableau13[[#This Row],[AUTEURS]]&amp; Tableau13[[#This Row],[N° par Auteur]]</f>
        <v>LARZUL LAURENCELA1</v>
      </c>
      <c r="B157" s="7" t="str">
        <f>LEFT(Tableau13[[#This Row],[AUTEURS]],2) &amp; COUNTIF($C$1:C157,Tableau13[[#This Row],[AUTEURS]])</f>
        <v>LA1</v>
      </c>
      <c r="C157" s="2" t="s">
        <v>241</v>
      </c>
      <c r="D157" s="2" t="s">
        <v>242</v>
      </c>
      <c r="E157" s="3" t="str">
        <f>IF(Tableau13[[#This Row],[N° par Auteur]]&lt;&gt;"",IFERROR(UPPER(TRIM(LEFT(C157,SEARCH(" ",C157,1)))),C157),"")</f>
        <v>LARZUL</v>
      </c>
      <c r="F157" s="3" t="str">
        <f>IF(Tableau13[[#This Row],[N° par Auteur]]&lt;&gt;"",TRIM(RIGHT(C157,LEN(C157)-LEN(E157))),"")</f>
        <v>LAURENCE</v>
      </c>
      <c r="G157" s="10">
        <f>IF(Tableau13[[#This Row],[AUTEURS]]&lt;&gt;"",ROW()-1,"")</f>
        <v>156</v>
      </c>
    </row>
    <row r="158" spans="1:7" ht="95.1" customHeight="1">
      <c r="A158" s="6" t="str">
        <f>Tableau13[[#This Row],[AUTEURS]]&amp; Tableau13[[#This Row],[N° par Auteur]]</f>
        <v>LUKAS E.LU1</v>
      </c>
      <c r="B158" s="7" t="str">
        <f>LEFT(Tableau13[[#This Row],[AUTEURS]],2) &amp; COUNTIF($C$1:C158,Tableau13[[#This Row],[AUTEURS]])</f>
        <v>LU1</v>
      </c>
      <c r="C158" s="2" t="s">
        <v>243</v>
      </c>
      <c r="D158" s="2" t="s">
        <v>244</v>
      </c>
      <c r="E158" s="3" t="str">
        <f>IF(Tableau13[[#This Row],[N° par Auteur]]&lt;&gt;"",IFERROR(UPPER(TRIM(LEFT(C158,SEARCH(" ",C158,1)))),C158),"")</f>
        <v>LUKAS</v>
      </c>
      <c r="F158" s="3" t="str">
        <f>IF(Tableau13[[#This Row],[N° par Auteur]]&lt;&gt;"",TRIM(RIGHT(C158,LEN(C158)-LEN(E158))),"")</f>
        <v>E.</v>
      </c>
      <c r="G158" s="10">
        <f>IF(Tableau13[[#This Row],[AUTEURS]]&lt;&gt;"",ROW()-1,"")</f>
        <v>157</v>
      </c>
    </row>
    <row r="159" spans="1:7" ht="95.1" customHeight="1">
      <c r="A159" s="6" t="str">
        <f>Tableau13[[#This Row],[AUTEURS]]&amp; Tableau13[[#This Row],[N° par Auteur]]</f>
        <v>MAGNAC SYLVIEMA1</v>
      </c>
      <c r="B159" s="7" t="str">
        <f>LEFT(Tableau13[[#This Row],[AUTEURS]],2) &amp; COUNTIF($C$1:C159,Tableau13[[#This Row],[AUTEURS]])</f>
        <v>MA1</v>
      </c>
      <c r="C159" s="2" t="s">
        <v>245</v>
      </c>
      <c r="D159" s="2" t="s">
        <v>246</v>
      </c>
      <c r="E159" s="3" t="str">
        <f>IF(Tableau13[[#This Row],[N° par Auteur]]&lt;&gt;"",IFERROR(UPPER(TRIM(LEFT(C159,SEARCH(" ",C159,1)))),C159),"")</f>
        <v>MAGNAC</v>
      </c>
      <c r="F159" s="3" t="str">
        <f>IF(Tableau13[[#This Row],[N° par Auteur]]&lt;&gt;"",TRIM(RIGHT(C159,LEN(C159)-LEN(E159))),"")</f>
        <v>SYLVIE</v>
      </c>
      <c r="G159" s="10">
        <f>IF(Tableau13[[#This Row],[AUTEURS]]&lt;&gt;"",ROW()-1,"")</f>
        <v>158</v>
      </c>
    </row>
    <row r="160" spans="1:7" ht="95.1" customHeight="1">
      <c r="A160" s="6" t="str">
        <f>Tableau13[[#This Row],[AUTEURS]]&amp; Tableau13[[#This Row],[N° par Auteur]]</f>
        <v>MANDL MICHAELMA1</v>
      </c>
      <c r="B160" s="7" t="str">
        <f>LEFT(Tableau13[[#This Row],[AUTEURS]],2) &amp; COUNTIF($C$1:C160,Tableau13[[#This Row],[AUTEURS]])</f>
        <v>MA1</v>
      </c>
      <c r="C160" s="2" t="s">
        <v>247</v>
      </c>
      <c r="D160" s="2" t="s">
        <v>248</v>
      </c>
      <c r="E160" s="3" t="str">
        <f>IF(Tableau13[[#This Row],[N° par Auteur]]&lt;&gt;"",IFERROR(UPPER(TRIM(LEFT(C160,SEARCH(" ",C160,1)))),C160),"")</f>
        <v>MANDL</v>
      </c>
      <c r="F160" s="3" t="str">
        <f>IF(Tableau13[[#This Row],[N° par Auteur]]&lt;&gt;"",TRIM(RIGHT(C160,LEN(C160)-LEN(E160))),"")</f>
        <v>MICHAEL</v>
      </c>
      <c r="G160" s="10">
        <f>IF(Tableau13[[#This Row],[AUTEURS]]&lt;&gt;"",ROW()-1,"")</f>
        <v>159</v>
      </c>
    </row>
    <row r="161" spans="1:7" ht="95.1" customHeight="1">
      <c r="A161" s="6" t="str">
        <f>Tableau13[[#This Row],[AUTEURS]]&amp; Tableau13[[#This Row],[N° par Auteur]]</f>
        <v>MANDL MICHAELMA2</v>
      </c>
      <c r="B161" s="7" t="str">
        <f>LEFT(Tableau13[[#This Row],[AUTEURS]],2) &amp; COUNTIF($C$1:C161,Tableau13[[#This Row],[AUTEURS]])</f>
        <v>MA2</v>
      </c>
      <c r="C161" s="2" t="s">
        <v>247</v>
      </c>
      <c r="D161" s="2" t="s">
        <v>249</v>
      </c>
      <c r="E161" s="3" t="str">
        <f>IF(Tableau13[[#This Row],[N° par Auteur]]&lt;&gt;"",IFERROR(UPPER(TRIM(LEFT(C161,SEARCH(" ",C161,1)))),C161),"")</f>
        <v>MANDL</v>
      </c>
      <c r="F161" s="3" t="str">
        <f>IF(Tableau13[[#This Row],[N° par Auteur]]&lt;&gt;"",TRIM(RIGHT(C161,LEN(C161)-LEN(E161))),"")</f>
        <v>MICHAEL</v>
      </c>
      <c r="G161" s="10">
        <f>IF(Tableau13[[#This Row],[AUTEURS]]&lt;&gt;"",ROW()-1,"")</f>
        <v>160</v>
      </c>
    </row>
    <row r="162" spans="1:7" ht="95.1" customHeight="1">
      <c r="A162" s="6" t="str">
        <f>Tableau13[[#This Row],[AUTEURS]]&amp; Tableau13[[#This Row],[N° par Auteur]]</f>
        <v>MARCZAK MARIEMA1</v>
      </c>
      <c r="B162" s="7" t="str">
        <f>LEFT(Tableau13[[#This Row],[AUTEURS]],2) &amp; COUNTIF($C$1:C162,Tableau13[[#This Row],[AUTEURS]])</f>
        <v>MA1</v>
      </c>
      <c r="C162" s="2" t="s">
        <v>250</v>
      </c>
      <c r="D162" s="2" t="s">
        <v>251</v>
      </c>
      <c r="E162" s="3" t="str">
        <f>IF(Tableau13[[#This Row],[N° par Auteur]]&lt;&gt;"",IFERROR(UPPER(TRIM(LEFT(C162,SEARCH(" ",C162,1)))),C162),"")</f>
        <v>MARCZAK</v>
      </c>
      <c r="F162" s="3" t="str">
        <f>IF(Tableau13[[#This Row],[N° par Auteur]]&lt;&gt;"",TRIM(RIGHT(C162,LEN(C162)-LEN(E162))),"")</f>
        <v>MARIE</v>
      </c>
      <c r="G162" s="10">
        <f>IF(Tableau13[[#This Row],[AUTEURS]]&lt;&gt;"",ROW()-1,"")</f>
        <v>161</v>
      </c>
    </row>
    <row r="163" spans="1:7" ht="95.1" customHeight="1">
      <c r="A163" s="6" t="str">
        <f>Tableau13[[#This Row],[AUTEURS]]&amp; Tableau13[[#This Row],[N° par Auteur]]</f>
        <v>MARIE ERICMA1</v>
      </c>
      <c r="B163" s="7" t="str">
        <f>LEFT(Tableau13[[#This Row],[AUTEURS]],2) &amp; COUNTIF($C$1:C163,Tableau13[[#This Row],[AUTEURS]])</f>
        <v>MA1</v>
      </c>
      <c r="C163" s="2" t="s">
        <v>252</v>
      </c>
      <c r="D163" s="2" t="s">
        <v>253</v>
      </c>
      <c r="E163" s="3" t="str">
        <f>IF(Tableau13[[#This Row],[N° par Auteur]]&lt;&gt;"",IFERROR(UPPER(TRIM(LEFT(C163,SEARCH(" ",C163,1)))),C163),"")</f>
        <v>MARIE</v>
      </c>
      <c r="F163" s="3" t="str">
        <f>IF(Tableau13[[#This Row],[N° par Auteur]]&lt;&gt;"",TRIM(RIGHT(C163,LEN(C163)-LEN(E163))),"")</f>
        <v>ERIC</v>
      </c>
      <c r="G163" s="10">
        <f>IF(Tableau13[[#This Row],[AUTEURS]]&lt;&gt;"",ROW()-1,"")</f>
        <v>162</v>
      </c>
    </row>
    <row r="164" spans="1:7" ht="95.1" customHeight="1">
      <c r="A164" s="6" t="str">
        <f>Tableau13[[#This Row],[AUTEURS]]&amp; Tableau13[[#This Row],[N° par Auteur]]</f>
        <v>MARIE ERICMA2</v>
      </c>
      <c r="B164" s="7" t="str">
        <f>LEFT(Tableau13[[#This Row],[AUTEURS]],2) &amp; COUNTIF($C$1:C164,Tableau13[[#This Row],[AUTEURS]])</f>
        <v>MA2</v>
      </c>
      <c r="C164" s="2" t="s">
        <v>252</v>
      </c>
      <c r="D164" s="2" t="s">
        <v>254</v>
      </c>
      <c r="E164" s="3"/>
      <c r="F164" s="3"/>
      <c r="G164" s="10"/>
    </row>
    <row r="165" spans="1:7" ht="95.1" customHeight="1">
      <c r="A165" s="6" t="str">
        <f>Tableau13[[#This Row],[AUTEURS]]&amp; Tableau13[[#This Row],[N° par Auteur]]</f>
        <v>MAYORCA S.MA1</v>
      </c>
      <c r="B165" s="7" t="str">
        <f>LEFT(Tableau13[[#This Row],[AUTEURS]],2) &amp; COUNTIF($C$1:C165,Tableau13[[#This Row],[AUTEURS]])</f>
        <v>MA1</v>
      </c>
      <c r="C165" s="2" t="s">
        <v>255</v>
      </c>
      <c r="D165" s="2" t="s">
        <v>256</v>
      </c>
      <c r="E165" s="3" t="str">
        <f>IF(Tableau13[[#This Row],[N° par Auteur]]&lt;&gt;"",IFERROR(UPPER(TRIM(LEFT(C165,SEARCH(" ",C165,1)))),C165),"")</f>
        <v>MAYORCA</v>
      </c>
      <c r="F165" s="3" t="str">
        <f>IF(Tableau13[[#This Row],[N° par Auteur]]&lt;&gt;"",TRIM(RIGHT(C165,LEN(C165)-LEN(E165))),"")</f>
        <v>S.</v>
      </c>
      <c r="G165" s="10">
        <f>IF(Tableau13[[#This Row],[AUTEURS]]&lt;&gt;"",ROW()-1,"")</f>
        <v>164</v>
      </c>
    </row>
    <row r="166" spans="1:7" ht="95.1" customHeight="1">
      <c r="A166" s="6" t="str">
        <f>Tableau13[[#This Row],[AUTEURS]]&amp; Tableau13[[#This Row],[N° par Auteur]]</f>
        <v>MILLAT LOUISMI1</v>
      </c>
      <c r="B166" s="7" t="str">
        <f>LEFT(Tableau13[[#This Row],[AUTEURS]],2) &amp; COUNTIF($C$1:C166,Tableau13[[#This Row],[AUTEURS]])</f>
        <v>MI1</v>
      </c>
      <c r="C166" s="2" t="s">
        <v>257</v>
      </c>
      <c r="D166" s="2" t="s">
        <v>258</v>
      </c>
      <c r="E166" s="3" t="str">
        <f>IF(Tableau13[[#This Row],[N° par Auteur]]&lt;&gt;"",IFERROR(UPPER(TRIM(LEFT(C166,SEARCH(" ",C166,1)))),C166),"")</f>
        <v>MILLAT</v>
      </c>
      <c r="F166" s="3" t="str">
        <f>IF(Tableau13[[#This Row],[N° par Auteur]]&lt;&gt;"",TRIM(RIGHT(C166,LEN(C166)-LEN(E166))),"")</f>
        <v>LOUIS</v>
      </c>
      <c r="G166" s="10">
        <f>IF(Tableau13[[#This Row],[AUTEURS]]&lt;&gt;"",ROW()-1,"")</f>
        <v>165</v>
      </c>
    </row>
    <row r="167" spans="1:7" ht="95.1" customHeight="1">
      <c r="A167" s="6" t="str">
        <f>Tableau13[[#This Row],[AUTEURS]]&amp; Tableau13[[#This Row],[N° par Auteur]]</f>
        <v>MIRACH E.MI1</v>
      </c>
      <c r="B167" s="7" t="str">
        <f>LEFT(Tableau13[[#This Row],[AUTEURS]],2) &amp; COUNTIF($C$1:C167,Tableau13[[#This Row],[AUTEURS]])</f>
        <v>MI1</v>
      </c>
      <c r="C167" s="2" t="s">
        <v>259</v>
      </c>
      <c r="D167" s="2" t="s">
        <v>260</v>
      </c>
      <c r="E167" s="3" t="str">
        <f>IF(Tableau13[[#This Row],[N° par Auteur]]&lt;&gt;"",IFERROR(UPPER(TRIM(LEFT(C167,SEARCH(" ",C167,1)))),C167),"")</f>
        <v>MIRACH</v>
      </c>
      <c r="F167" s="3" t="str">
        <f>IF(Tableau13[[#This Row],[N° par Auteur]]&lt;&gt;"",TRIM(RIGHT(C167,LEN(C167)-LEN(E167))),"")</f>
        <v>E.</v>
      </c>
      <c r="G167" s="10">
        <f>IF(Tableau13[[#This Row],[AUTEURS]]&lt;&gt;"",ROW()-1,"")</f>
        <v>166</v>
      </c>
    </row>
    <row r="168" spans="1:7" ht="95.1" customHeight="1">
      <c r="A168" s="6" t="str">
        <f>Tableau13[[#This Row],[AUTEURS]]&amp; Tableau13[[#This Row],[N° par Auteur]]</f>
        <v>MONTERA THEOMO1</v>
      </c>
      <c r="B168" s="7" t="str">
        <f>LEFT(Tableau13[[#This Row],[AUTEURS]],2) &amp; COUNTIF($C$1:C168,Tableau13[[#This Row],[AUTEURS]])</f>
        <v>MO1</v>
      </c>
      <c r="C168" s="2" t="s">
        <v>261</v>
      </c>
      <c r="D168" s="2" t="s">
        <v>262</v>
      </c>
      <c r="E168" s="3" t="str">
        <f>IF(Tableau13[[#This Row],[N° par Auteur]]&lt;&gt;"",IFERROR(UPPER(TRIM(LEFT(C168,SEARCH(" ",C168,1)))),C168),"")</f>
        <v>MONTERA</v>
      </c>
      <c r="F168" s="3" t="str">
        <f>IF(Tableau13[[#This Row],[N° par Auteur]]&lt;&gt;"",TRIM(RIGHT(C168,LEN(C168)-LEN(E168))),"")</f>
        <v>THEO</v>
      </c>
      <c r="G168" s="10">
        <f>IF(Tableau13[[#This Row],[AUTEURS]]&lt;&gt;"",ROW()-1,"")</f>
        <v>167</v>
      </c>
    </row>
    <row r="169" spans="1:7" ht="95.1" customHeight="1">
      <c r="A169" s="6" t="str">
        <f>Tableau13[[#This Row],[AUTEURS]]&amp; Tableau13[[#This Row],[N° par Auteur]]</f>
        <v>MUGHINI MMU1</v>
      </c>
      <c r="B169" s="7" t="str">
        <f>LEFT(Tableau13[[#This Row],[AUTEURS]],2) &amp; COUNTIF($C$1:C169,Tableau13[[#This Row],[AUTEURS]])</f>
        <v>MU1</v>
      </c>
      <c r="C169" s="2" t="s">
        <v>263</v>
      </c>
      <c r="D169" s="2" t="s">
        <v>264</v>
      </c>
      <c r="E169" s="3" t="str">
        <f>IF(Tableau13[[#This Row],[N° par Auteur]]&lt;&gt;"",IFERROR(UPPER(TRIM(LEFT(C169,SEARCH(" ",C169,1)))),C169),"")</f>
        <v>MUGHINI</v>
      </c>
      <c r="F169" s="3" t="str">
        <f>IF(Tableau13[[#This Row],[N° par Auteur]]&lt;&gt;"",TRIM(RIGHT(C169,LEN(C169)-LEN(E169))),"")</f>
        <v>M</v>
      </c>
      <c r="G169" s="10">
        <f>IF(Tableau13[[#This Row],[AUTEURS]]&lt;&gt;"",ROW()-1,"")</f>
        <v>168</v>
      </c>
    </row>
    <row r="170" spans="1:7" ht="95.1" customHeight="1">
      <c r="A170" s="6" t="str">
        <f>Tableau13[[#This Row],[AUTEURS]]&amp; Tableau13[[#This Row],[N° par Auteur]]</f>
        <v>MYSTERES DE L'INCONNUMY1</v>
      </c>
      <c r="B170" s="7" t="str">
        <f>LEFT(Tableau13[[#This Row],[AUTEURS]],2) &amp; COUNTIF($C$1:C170,Tableau13[[#This Row],[AUTEURS]])</f>
        <v>MY1</v>
      </c>
      <c r="C170" s="2" t="s">
        <v>265</v>
      </c>
      <c r="D170" s="2" t="s">
        <v>266</v>
      </c>
      <c r="E170" s="3" t="str">
        <f>IF(Tableau13[[#This Row],[N° par Auteur]]&lt;&gt;"",IFERROR(UPPER(TRIM(LEFT(C170,SEARCH(" ",C170,1)))),C170),"")</f>
        <v>MYSTERES</v>
      </c>
      <c r="F170" s="3" t="str">
        <f>IF(Tableau13[[#This Row],[N° par Auteur]]&lt;&gt;"",TRIM(RIGHT(C170,LEN(C170)-LEN(E170))),"")</f>
        <v>DE L'INCONNU</v>
      </c>
      <c r="G170" s="10">
        <f>IF(Tableau13[[#This Row],[AUTEURS]]&lt;&gt;"",ROW()-1,"")</f>
        <v>169</v>
      </c>
    </row>
    <row r="171" spans="1:7" ht="95.1" customHeight="1">
      <c r="A171" s="6" t="str">
        <f>Tableau13[[#This Row],[AUTEURS]]&amp; Tableau13[[#This Row],[N° par Auteur]]</f>
        <v>NGUYEN FRANCKNG1</v>
      </c>
      <c r="B171" s="7" t="str">
        <f>LEFT(Tableau13[[#This Row],[AUTEURS]],2) &amp; COUNTIF($C$1:C171,Tableau13[[#This Row],[AUTEURS]])</f>
        <v>NG1</v>
      </c>
      <c r="C171" s="2" t="s">
        <v>267</v>
      </c>
      <c r="D171" s="2" t="s">
        <v>268</v>
      </c>
      <c r="E171" s="3" t="str">
        <f>IF(Tableau13[[#This Row],[N° par Auteur]]&lt;&gt;"",IFERROR(UPPER(TRIM(LEFT(C171,SEARCH(" ",C171,1)))),C171),"")</f>
        <v>NGUYEN</v>
      </c>
      <c r="F171" s="3" t="str">
        <f>IF(Tableau13[[#This Row],[N° par Auteur]]&lt;&gt;"",TRIM(RIGHT(C171,LEN(C171)-LEN(E171))),"")</f>
        <v>FRANCK</v>
      </c>
      <c r="G171" s="10">
        <f>IF(Tableau13[[#This Row],[AUTEURS]]&lt;&gt;"",ROW()-1,"")</f>
        <v>170</v>
      </c>
    </row>
    <row r="172" spans="1:7" ht="95.1" customHeight="1">
      <c r="A172" s="6" t="str">
        <f>Tableau13[[#This Row],[AUTEURS]]&amp; Tableau13[[#This Row],[N° par Auteur]]</f>
        <v>ORION RAEOR1</v>
      </c>
      <c r="B172" s="7" t="str">
        <f>LEFT(Tableau13[[#This Row],[AUTEURS]],2) &amp; COUNTIF($C$1:C172,Tableau13[[#This Row],[AUTEURS]])</f>
        <v>OR1</v>
      </c>
      <c r="C172" s="2" t="s">
        <v>269</v>
      </c>
      <c r="D172" s="2" t="s">
        <v>270</v>
      </c>
      <c r="E172" s="3" t="str">
        <f>IF(Tableau13[[#This Row],[N° par Auteur]]&lt;&gt;"",IFERROR(UPPER(TRIM(LEFT(C172,SEARCH(" ",C172,1)))),C172),"")</f>
        <v>ORION</v>
      </c>
      <c r="F172" s="3" t="str">
        <f>IF(Tableau13[[#This Row],[N° par Auteur]]&lt;&gt;"",TRIM(RIGHT(C172,LEN(C172)-LEN(E172))),"")</f>
        <v>RAE</v>
      </c>
      <c r="G172" s="10">
        <f>IF(Tableau13[[#This Row],[AUTEURS]]&lt;&gt;"",ROW()-1,"")</f>
        <v>171</v>
      </c>
    </row>
    <row r="173" spans="1:7" ht="95.1" customHeight="1">
      <c r="A173" s="6" t="str">
        <f>Tableau13[[#This Row],[AUTEURS]]&amp; Tableau13[[#This Row],[N° par Auteur]]</f>
        <v>PARKER JULIA ET DEREKPA1</v>
      </c>
      <c r="B173" s="7" t="str">
        <f>LEFT(Tableau13[[#This Row],[AUTEURS]],2) &amp; COUNTIF($C$1:C173,Tableau13[[#This Row],[AUTEURS]])</f>
        <v>PA1</v>
      </c>
      <c r="C173" s="2" t="s">
        <v>271</v>
      </c>
      <c r="D173" s="2" t="s">
        <v>272</v>
      </c>
      <c r="E173" s="3" t="str">
        <f>IF(Tableau13[[#This Row],[N° par Auteur]]&lt;&gt;"",IFERROR(UPPER(TRIM(LEFT(C173,SEARCH(" ",C173,1)))),C173),"")</f>
        <v>PARKER</v>
      </c>
      <c r="F173" s="3" t="str">
        <f>IF(Tableau13[[#This Row],[N° par Auteur]]&lt;&gt;"",TRIM(RIGHT(C173,LEN(C173)-LEN(E173))),"")</f>
        <v>JULIA ET DEREK</v>
      </c>
      <c r="G173" s="10">
        <f>IF(Tableau13[[#This Row],[AUTEURS]]&lt;&gt;"",ROW()-1,"")</f>
        <v>172</v>
      </c>
    </row>
    <row r="174" spans="1:7" ht="95.1" customHeight="1">
      <c r="A174" s="9" t="str">
        <f>Tableau13[[#This Row],[AUTEURS]]&amp; Tableau13[[#This Row],[N° par Auteur]]</f>
        <v>PAYEUR CHARLES-RAFAËLPA1</v>
      </c>
      <c r="B174" s="7" t="str">
        <f>LEFT(Tableau13[[#This Row],[AUTEURS]],2) &amp; COUNTIF($C$1:C174,Tableau13[[#This Row],[AUTEURS]])</f>
        <v>PA1</v>
      </c>
      <c r="C174" s="11" t="s">
        <v>273</v>
      </c>
      <c r="D174" s="11" t="s">
        <v>274</v>
      </c>
      <c r="E174" s="12" t="str">
        <f>IF(Tableau13[[#This Row],[N° par Auteur]]&lt;&gt;"",IFERROR(UPPER(TRIM(LEFT(C174,SEARCH(" ",C174,1)))),C174),"")</f>
        <v>PAYEUR</v>
      </c>
      <c r="F174" s="12" t="str">
        <f>IF(Tableau13[[#This Row],[N° par Auteur]]&lt;&gt;"",TRIM(RIGHT(C174,LEN(C174)-LEN(E174))),"")</f>
        <v>CHARLES-RAFAËL</v>
      </c>
      <c r="G174" s="13">
        <f>IF(Tableau13[[#This Row],[AUTEURS]]&lt;&gt;"",ROW()-1,"")</f>
        <v>173</v>
      </c>
    </row>
    <row r="175" spans="1:7" ht="95.1" customHeight="1">
      <c r="A175" s="6" t="str">
        <f>Tableau13[[#This Row],[AUTEURS]]&amp; Tableau13[[#This Row],[N° par Auteur]]</f>
        <v>PICARD EUDESPI1</v>
      </c>
      <c r="B175" s="7" t="str">
        <f>LEFT(Tableau13[[#This Row],[AUTEURS]],2) &amp; COUNTIF($C$1:C175,Tableau13[[#This Row],[AUTEURS]])</f>
        <v>PI1</v>
      </c>
      <c r="C175" s="2" t="s">
        <v>275</v>
      </c>
      <c r="D175" s="2" t="s">
        <v>276</v>
      </c>
      <c r="E175" s="3" t="str">
        <f>IF(Tableau13[[#This Row],[N° par Auteur]]&lt;&gt;"",IFERROR(UPPER(TRIM(LEFT(C175,SEARCH(" ",C175,1)))),C175),"")</f>
        <v>PICARD</v>
      </c>
      <c r="F175" s="3" t="str">
        <f>IF(Tableau13[[#This Row],[N° par Auteur]]&lt;&gt;"",TRIM(RIGHT(C175,LEN(C175)-LEN(E175))),"")</f>
        <v>EUDES</v>
      </c>
      <c r="G175" s="10">
        <f>IF(Tableau13[[#This Row],[AUTEURS]]&lt;&gt;"",ROW()-1,"")</f>
        <v>174</v>
      </c>
    </row>
    <row r="176" spans="1:7" ht="95.1" customHeight="1">
      <c r="A176" s="6" t="str">
        <f>Tableau13[[#This Row],[AUTEURS]]&amp; Tableau13[[#This Row],[N° par Auteur]]</f>
        <v>RACAUD DIDIERRA1</v>
      </c>
      <c r="B176" s="7" t="str">
        <f>LEFT(Tableau13[[#This Row],[AUTEURS]],2) &amp; COUNTIF($C$1:C176,Tableau13[[#This Row],[AUTEURS]])</f>
        <v>RA1</v>
      </c>
      <c r="C176" s="2" t="s">
        <v>277</v>
      </c>
      <c r="D176" s="2" t="s">
        <v>278</v>
      </c>
      <c r="E176" s="3" t="str">
        <f>IF(Tableau13[[#This Row],[N° par Auteur]]&lt;&gt;"",IFERROR(UPPER(TRIM(LEFT(C176,SEARCH(" ",C176,1)))),C176),"")</f>
        <v>RACAUD</v>
      </c>
      <c r="F176" s="3" t="str">
        <f>IF(Tableau13[[#This Row],[N° par Auteur]]&lt;&gt;"",TRIM(RIGHT(C176,LEN(C176)-LEN(E176))),"")</f>
        <v>DIDIER</v>
      </c>
      <c r="G176" s="10">
        <f>IF(Tableau13[[#This Row],[AUTEURS]]&lt;&gt;"",ROW()-1,"")</f>
        <v>175</v>
      </c>
    </row>
    <row r="177" spans="1:7" ht="95.1" customHeight="1">
      <c r="A177" s="9" t="str">
        <f>Tableau13[[#This Row],[AUTEURS]]&amp; Tableau13[[#This Row],[N° par Auteur]]</f>
        <v>RAMAN B.V.RA1</v>
      </c>
      <c r="B177" s="7" t="str">
        <f>LEFT(Tableau13[[#This Row],[AUTEURS]],2) &amp; COUNTIF($C$1:C177,Tableau13[[#This Row],[AUTEURS]])</f>
        <v>RA1</v>
      </c>
      <c r="C177" s="11" t="s">
        <v>279</v>
      </c>
      <c r="D177" s="11" t="s">
        <v>280</v>
      </c>
      <c r="E177" s="12" t="str">
        <f>IF(Tableau13[[#This Row],[N° par Auteur]]&lt;&gt;"",IFERROR(UPPER(TRIM(LEFT(C177,SEARCH(" ",C177,1)))),C177),"")</f>
        <v>RAMAN</v>
      </c>
      <c r="F177" s="12" t="str">
        <f>IF(Tableau13[[#This Row],[N° par Auteur]]&lt;&gt;"",TRIM(RIGHT(C177,LEN(C177)-LEN(E177))),"")</f>
        <v>B.V.</v>
      </c>
      <c r="G177" s="13">
        <f>IF(Tableau13[[#This Row],[AUTEURS]]&lt;&gt;"",ROW()-1,"")</f>
        <v>176</v>
      </c>
    </row>
    <row r="178" spans="1:7" ht="95.1" customHeight="1">
      <c r="A178" s="9" t="str">
        <f>Tableau13[[#This Row],[AUTEURS]]&amp; Tableau13[[#This Row],[N° par Auteur]]</f>
        <v>RUCHET GEORGESRU1</v>
      </c>
      <c r="B178" s="7" t="str">
        <f>LEFT(Tableau13[[#This Row],[AUTEURS]],2) &amp; COUNTIF($C$1:C178,Tableau13[[#This Row],[AUTEURS]])</f>
        <v>RU1</v>
      </c>
      <c r="C178" s="11" t="s">
        <v>281</v>
      </c>
      <c r="D178" s="11" t="s">
        <v>282</v>
      </c>
      <c r="E178" s="12" t="str">
        <f>IF(Tableau13[[#This Row],[N° par Auteur]]&lt;&gt;"",IFERROR(UPPER(TRIM(LEFT(C178,SEARCH(" ",C178,1)))),C178),"")</f>
        <v>RUCHET</v>
      </c>
      <c r="F178" s="12" t="str">
        <f>IF(Tableau13[[#This Row],[N° par Auteur]]&lt;&gt;"",TRIM(RIGHT(C178,LEN(C178)-LEN(E178))),"")</f>
        <v>GEORGES</v>
      </c>
      <c r="G178" s="13">
        <f>IF(Tableau13[[#This Row],[AUTEURS]]&lt;&gt;"",ROW()-1,"")</f>
        <v>177</v>
      </c>
    </row>
    <row r="179" spans="1:7" ht="95.1" customHeight="1">
      <c r="A179" s="9" t="str">
        <f>Tableau13[[#This Row],[AUTEURS]]&amp; Tableau13[[#This Row],[N° par Auteur]]</f>
        <v>RUDHYAR DANERU1</v>
      </c>
      <c r="B179" s="7" t="str">
        <f>LEFT(Tableau13[[#This Row],[AUTEURS]],2) &amp; COUNTIF($C$1:C179,Tableau13[[#This Row],[AUTEURS]])</f>
        <v>RU1</v>
      </c>
      <c r="C179" s="11" t="s">
        <v>283</v>
      </c>
      <c r="D179" s="11" t="s">
        <v>284</v>
      </c>
      <c r="E179" s="12" t="str">
        <f>IF(Tableau13[[#This Row],[N° par Auteur]]&lt;&gt;"",IFERROR(UPPER(TRIM(LEFT(C179,SEARCH(" ",C179,1)))),C179),"")</f>
        <v>RUDHYAR</v>
      </c>
      <c r="F179" s="12" t="str">
        <f>IF(Tableau13[[#This Row],[N° par Auteur]]&lt;&gt;"",TRIM(RIGHT(C179,LEN(C179)-LEN(E179))),"")</f>
        <v>DANE</v>
      </c>
      <c r="G179" s="13">
        <f>IF(Tableau13[[#This Row],[AUTEURS]]&lt;&gt;"",ROW()-1,"")</f>
        <v>178</v>
      </c>
    </row>
    <row r="180" spans="1:7" ht="95.1" customHeight="1">
      <c r="A180" s="6" t="str">
        <f>Tableau13[[#This Row],[AUTEURS]]&amp; Tableau13[[#This Row],[N° par Auteur]]</f>
        <v>RUDHYAR DANERU2</v>
      </c>
      <c r="B180" s="7" t="str">
        <f>LEFT(Tableau13[[#This Row],[AUTEURS]],2) &amp; COUNTIF($C$1:C180,Tableau13[[#This Row],[AUTEURS]])</f>
        <v>RU2</v>
      </c>
      <c r="C180" s="2" t="s">
        <v>283</v>
      </c>
      <c r="D180" s="2" t="s">
        <v>285</v>
      </c>
      <c r="E180" s="3" t="str">
        <f>IF(Tableau13[[#This Row],[N° par Auteur]]&lt;&gt;"",IFERROR(UPPER(TRIM(LEFT(C180,SEARCH(" ",C180,1)))),C180),"")</f>
        <v>RUDHYAR</v>
      </c>
      <c r="F180" s="3" t="str">
        <f>IF(Tableau13[[#This Row],[N° par Auteur]]&lt;&gt;"",TRIM(RIGHT(C180,LEN(C180)-LEN(E180))),"")</f>
        <v>DANE</v>
      </c>
      <c r="G180" s="10">
        <f>IF(Tableau13[[#This Row],[AUTEURS]]&lt;&gt;"",ROW()-1,"")</f>
        <v>179</v>
      </c>
    </row>
    <row r="181" spans="1:7" ht="95.1" customHeight="1">
      <c r="A181" s="6" t="str">
        <f>Tableau13[[#This Row],[AUTEURS]]&amp; Tableau13[[#This Row],[N° par Auteur]]</f>
        <v>RUDHYAR DANERU3</v>
      </c>
      <c r="B181" s="7" t="str">
        <f>LEFT(Tableau13[[#This Row],[AUTEURS]],2) &amp; COUNTIF($C$1:C181,Tableau13[[#This Row],[AUTEURS]])</f>
        <v>RU3</v>
      </c>
      <c r="C181" s="2" t="s">
        <v>283</v>
      </c>
      <c r="D181" s="2" t="s">
        <v>286</v>
      </c>
      <c r="E181" s="3" t="str">
        <f>IF(Tableau13[[#This Row],[N° par Auteur]]&lt;&gt;"",IFERROR(UPPER(TRIM(LEFT(C181,SEARCH(" ",C181,1)))),C181),"")</f>
        <v>RUDHYAR</v>
      </c>
      <c r="F181" s="3" t="str">
        <f>IF(Tableau13[[#This Row],[N° par Auteur]]&lt;&gt;"",TRIM(RIGHT(C181,LEN(C181)-LEN(E181))),"")</f>
        <v>DANE</v>
      </c>
      <c r="G181" s="10">
        <f>IF(Tableau13[[#This Row],[AUTEURS]]&lt;&gt;"",ROW()-1,"")</f>
        <v>180</v>
      </c>
    </row>
    <row r="182" spans="1:7" ht="95.1" customHeight="1">
      <c r="A182" s="6" t="str">
        <f>Tableau13[[#This Row],[AUTEURS]]&amp; Tableau13[[#This Row],[N° par Auteur]]</f>
        <v>SAMSON LAURENT JAMESSA1</v>
      </c>
      <c r="B182" s="7" t="str">
        <f>LEFT(Tableau13[[#This Row],[AUTEURS]],2) &amp; COUNTIF($C$1:C182,Tableau13[[#This Row],[AUTEURS]])</f>
        <v>SA1</v>
      </c>
      <c r="C182" s="2" t="s">
        <v>287</v>
      </c>
      <c r="D182" s="2" t="s">
        <v>288</v>
      </c>
      <c r="E182" s="3" t="str">
        <f>IF(Tableau13[[#This Row],[N° par Auteur]]&lt;&gt;"",IFERROR(UPPER(TRIM(LEFT(C182,SEARCH(" ",C182,1)))),C182),"")</f>
        <v>SAMSON</v>
      </c>
      <c r="F182" s="3" t="str">
        <f>IF(Tableau13[[#This Row],[N° par Auteur]]&lt;&gt;"",TRIM(RIGHT(C182,LEN(C182)-LEN(E182))),"")</f>
        <v>LAURENT JAMES</v>
      </c>
      <c r="G182" s="10">
        <f>IF(Tableau13[[#This Row],[AUTEURS]]&lt;&gt;"",ROW()-1,"")</f>
        <v>181</v>
      </c>
    </row>
    <row r="183" spans="1:7" ht="95.1" customHeight="1">
      <c r="A183" s="6" t="str">
        <f>Tableau13[[#This Row],[AUTEURS]]&amp; Tableau13[[#This Row],[N° par Auteur]]</f>
        <v>SAN-MIGUEL-DE-PABLOS JOSE LUISSA1</v>
      </c>
      <c r="B183" s="7" t="str">
        <f>LEFT(Tableau13[[#This Row],[AUTEURS]],2) &amp; COUNTIF($C$1:C183,Tableau13[[#This Row],[AUTEURS]])</f>
        <v>SA1</v>
      </c>
      <c r="C183" s="2" t="s">
        <v>289</v>
      </c>
      <c r="D183" s="2" t="s">
        <v>290</v>
      </c>
      <c r="E183" s="3" t="str">
        <f>IF(Tableau13[[#This Row],[N° par Auteur]]&lt;&gt;"",IFERROR(UPPER(TRIM(LEFT(C183,SEARCH(" ",C183,1)))),C183),"")</f>
        <v>SAN-MIGUEL-DE-PABLOS</v>
      </c>
      <c r="F183" s="3" t="str">
        <f>IF(Tableau13[[#This Row],[N° par Auteur]]&lt;&gt;"",TRIM(RIGHT(C183,LEN(C183)-LEN(E183))),"")</f>
        <v>JOSE LUIS</v>
      </c>
      <c r="G183" s="10">
        <f>IF(Tableau13[[#This Row],[AUTEURS]]&lt;&gt;"",ROW()-1,"")</f>
        <v>182</v>
      </c>
    </row>
    <row r="184" spans="1:7" ht="95.1" customHeight="1">
      <c r="A184" s="6" t="str">
        <f>Tableau13[[#This Row],[AUTEURS]]&amp; Tableau13[[#This Row],[N° par Auteur]]</f>
        <v>SCNEIDER-GAUQUELIN FRANCOISESC1</v>
      </c>
      <c r="B184" s="7" t="str">
        <f>LEFT(Tableau13[[#This Row],[AUTEURS]],2) &amp; COUNTIF($C$1:C184,Tableau13[[#This Row],[AUTEURS]])</f>
        <v>SC1</v>
      </c>
      <c r="C184" s="2" t="s">
        <v>291</v>
      </c>
      <c r="D184" s="2" t="s">
        <v>292</v>
      </c>
      <c r="E184" s="3" t="str">
        <f>IF(Tableau13[[#This Row],[N° par Auteur]]&lt;&gt;"",IFERROR(UPPER(TRIM(LEFT(C184,SEARCH(" ",C184,1)))),C184),"")</f>
        <v>SCNEIDER-GAUQUELIN</v>
      </c>
      <c r="F184" s="3" t="str">
        <f>IF(Tableau13[[#This Row],[N° par Auteur]]&lt;&gt;"",TRIM(RIGHT(C184,LEN(C184)-LEN(E184))),"")</f>
        <v>FRANCOISE</v>
      </c>
      <c r="G184" s="10">
        <f>IF(Tableau13[[#This Row],[AUTEURS]]&lt;&gt;"",ROW()-1,"")</f>
        <v>183</v>
      </c>
    </row>
    <row r="185" spans="1:7" ht="95.1" customHeight="1">
      <c r="A185" s="6" t="str">
        <f>Tableau13[[#This Row],[AUTEURS]]&amp; Tableau13[[#This Row],[N° par Auteur]]</f>
        <v>SEMET CHRISSE1</v>
      </c>
      <c r="B185" s="7" t="str">
        <f>LEFT(Tableau13[[#This Row],[AUTEURS]],2) &amp; COUNTIF($C$1:C185,Tableau13[[#This Row],[AUTEURS]])</f>
        <v>SE1</v>
      </c>
      <c r="C185" s="2" t="s">
        <v>293</v>
      </c>
      <c r="D185" s="2" t="s">
        <v>294</v>
      </c>
      <c r="E185" s="3" t="str">
        <f>IF(Tableau13[[#This Row],[N° par Auteur]]&lt;&gt;"",IFERROR(UPPER(TRIM(LEFT(C185,SEARCH(" ",C185,1)))),C185),"")</f>
        <v>SEMET</v>
      </c>
      <c r="F185" s="3" t="str">
        <f>IF(Tableau13[[#This Row],[N° par Auteur]]&lt;&gt;"",TRIM(RIGHT(C185,LEN(C185)-LEN(E185))),"")</f>
        <v>CHRIS</v>
      </c>
      <c r="G185" s="10">
        <f>IF(Tableau13[[#This Row],[AUTEURS]]&lt;&gt;"",ROW()-1,"")</f>
        <v>184</v>
      </c>
    </row>
    <row r="186" spans="1:7" ht="95.1" customHeight="1">
      <c r="A186" s="6" t="str">
        <f>Tableau13[[#This Row],[AUTEURS]]&amp; Tableau13[[#This Row],[N° par Auteur]]</f>
        <v>STEIN ZANE B. ST1</v>
      </c>
      <c r="B186" s="7" t="str">
        <f>LEFT(Tableau13[[#This Row],[AUTEURS]],2) &amp; COUNTIF($C$1:C186,Tableau13[[#This Row],[AUTEURS]])</f>
        <v>ST1</v>
      </c>
      <c r="C186" s="2" t="s">
        <v>295</v>
      </c>
      <c r="D186" s="2" t="s">
        <v>296</v>
      </c>
      <c r="E186" s="3" t="str">
        <f>IF(Tableau13[[#This Row],[N° par Auteur]]&lt;&gt;"",IFERROR(UPPER(TRIM(LEFT(C186,SEARCH(" ",C186,1)))),C186),"")</f>
        <v>STEIN</v>
      </c>
      <c r="F186" s="3" t="str">
        <f>IF(Tableau13[[#This Row],[N° par Auteur]]&lt;&gt;"",TRIM(RIGHT(C186,LEN(C186)-LEN(E186))),"")</f>
        <v>ZANE B.</v>
      </c>
      <c r="G186" s="10">
        <f>IF(Tableau13[[#This Row],[AUTEURS]]&lt;&gt;"",ROW()-1,"")</f>
        <v>185</v>
      </c>
    </row>
    <row r="187" spans="1:7" ht="95.1" customHeight="1">
      <c r="A187" s="6" t="str">
        <f>Tableau13[[#This Row],[AUTEURS]]&amp; Tableau13[[#This Row],[N° par Auteur]]</f>
        <v>TIERNEY BILTI1</v>
      </c>
      <c r="B187" s="7" t="str">
        <f>LEFT(Tableau13[[#This Row],[AUTEURS]],2) &amp; COUNTIF($C$1:C187,Tableau13[[#This Row],[AUTEURS]])</f>
        <v>TI1</v>
      </c>
      <c r="C187" s="2" t="s">
        <v>297</v>
      </c>
      <c r="D187" s="2" t="s">
        <v>298</v>
      </c>
      <c r="E187" s="3" t="str">
        <f>IF(Tableau13[[#This Row],[N° par Auteur]]&lt;&gt;"",IFERROR(UPPER(TRIM(LEFT(C187,SEARCH(" ",C187,1)))),C187),"")</f>
        <v>TIERNEY</v>
      </c>
      <c r="F187" s="3" t="str">
        <f>IF(Tableau13[[#This Row],[N° par Auteur]]&lt;&gt;"",TRIM(RIGHT(C187,LEN(C187)-LEN(E187))),"")</f>
        <v>BIL</v>
      </c>
      <c r="G187" s="10">
        <f>IF(Tableau13[[#This Row],[AUTEURS]]&lt;&gt;"",ROW()-1,"")</f>
        <v>186</v>
      </c>
    </row>
    <row r="188" spans="1:7" ht="95.1" customHeight="1">
      <c r="A188" s="6" t="str">
        <f>Tableau13[[#This Row],[AUTEURS]]&amp; Tableau13[[#This Row],[N° par Auteur]]</f>
        <v>VOLGUINE ALEXANDREVO1</v>
      </c>
      <c r="B188" s="7" t="str">
        <f>LEFT(Tableau13[[#This Row],[AUTEURS]],2) &amp; COUNTIF($C$1:C188,Tableau13[[#This Row],[AUTEURS]])</f>
        <v>VO1</v>
      </c>
      <c r="C188" s="2" t="s">
        <v>299</v>
      </c>
      <c r="D188" s="2" t="s">
        <v>300</v>
      </c>
      <c r="E188" s="3" t="str">
        <f>IF(Tableau13[[#This Row],[N° par Auteur]]&lt;&gt;"",IFERROR(UPPER(TRIM(LEFT(C188,SEARCH(" ",C188,1)))),C188),"")</f>
        <v>VOLGUINE</v>
      </c>
      <c r="F188" s="3" t="str">
        <f>IF(Tableau13[[#This Row],[N° par Auteur]]&lt;&gt;"",TRIM(RIGHT(C188,LEN(C188)-LEN(E188))),"")</f>
        <v>ALEXANDRE</v>
      </c>
      <c r="G188" s="10">
        <f>IF(Tableau13[[#This Row],[AUTEURS]]&lt;&gt;"",ROW()-1,"")</f>
        <v>187</v>
      </c>
    </row>
    <row r="189" spans="1:7" ht="95.1" customHeight="1">
      <c r="A189" s="6" t="str">
        <f>Tableau13[[#This Row],[AUTEURS]]&amp; Tableau13[[#This Row],[N° par Auteur]]</f>
        <v>VOLGUINE ALEXANDREVO2</v>
      </c>
      <c r="B189" s="7" t="str">
        <f>LEFT(Tableau13[[#This Row],[AUTEURS]],2) &amp; COUNTIF($C$1:C189,Tableau13[[#This Row],[AUTEURS]])</f>
        <v>VO2</v>
      </c>
      <c r="C189" s="2" t="s">
        <v>299</v>
      </c>
      <c r="D189" s="2" t="s">
        <v>301</v>
      </c>
      <c r="E189" s="3" t="str">
        <f>IF(Tableau13[[#This Row],[N° par Auteur]]&lt;&gt;"",IFERROR(UPPER(TRIM(LEFT(C189,SEARCH(" ",C189,1)))),C189),"")</f>
        <v>VOLGUINE</v>
      </c>
      <c r="F189" s="3" t="str">
        <f>IF(Tableau13[[#This Row],[N° par Auteur]]&lt;&gt;"",TRIM(RIGHT(C189,LEN(C189)-LEN(E189))),"")</f>
        <v>ALEXANDRE</v>
      </c>
      <c r="G189" s="10">
        <f>IF(Tableau13[[#This Row],[AUTEURS]]&lt;&gt;"",ROW()-1,"")</f>
        <v>188</v>
      </c>
    </row>
    <row r="190" spans="1:7" ht="95.1" customHeight="1">
      <c r="A190" s="6" t="str">
        <f>Tableau13[[#This Row],[AUTEURS]]&amp; Tableau13[[#This Row],[N° par Auteur]]</f>
        <v>VOLGUINE ALEXANDREVO3</v>
      </c>
      <c r="B190" s="7" t="str">
        <f>LEFT(Tableau13[[#This Row],[AUTEURS]],2) &amp; COUNTIF($C$1:C190,Tableau13[[#This Row],[AUTEURS]])</f>
        <v>VO3</v>
      </c>
      <c r="C190" s="2" t="s">
        <v>299</v>
      </c>
      <c r="D190" s="2" t="s">
        <v>302</v>
      </c>
      <c r="E190" s="14" t="str">
        <f>IF(Tableau13[[#This Row],[N° par Auteur]]&lt;&gt;"",IFERROR(UPPER(TRIM(LEFT(C190,SEARCH(" ",C190,1)))),C190),"")</f>
        <v>VOLGUINE</v>
      </c>
      <c r="F190" s="3" t="str">
        <f>IF(Tableau13[[#This Row],[N° par Auteur]]&lt;&gt;"",TRIM(RIGHT(C190,LEN(C190)-LEN(E190))),"")</f>
        <v>ALEXANDRE</v>
      </c>
      <c r="G190" s="10">
        <f>IF(Tableau13[[#This Row],[AUTEURS]]&lt;&gt;"",ROW()-1,"")</f>
        <v>189</v>
      </c>
    </row>
    <row r="191" spans="1:7" ht="95.1" customHeight="1">
      <c r="A191" s="6" t="str">
        <f>Tableau13[[#This Row],[AUTEURS]]&amp; Tableau13[[#This Row],[N° par Auteur]]</f>
        <v>VOLGUINE ALEXANDREVO4</v>
      </c>
      <c r="B191" s="7" t="str">
        <f>LEFT(Tableau13[[#This Row],[AUTEURS]],2) &amp; COUNTIF($C$1:C191,Tableau13[[#This Row],[AUTEURS]])</f>
        <v>VO4</v>
      </c>
      <c r="C191" s="2" t="s">
        <v>299</v>
      </c>
      <c r="D191" s="2" t="s">
        <v>303</v>
      </c>
      <c r="E191" s="14" t="str">
        <f>IF(Tableau13[[#This Row],[N° par Auteur]]&lt;&gt;"",IFERROR(UPPER(TRIM(LEFT(C191,SEARCH(" ",C191,1)))),C191),"")</f>
        <v>VOLGUINE</v>
      </c>
      <c r="F191" s="3" t="str">
        <f>IF(Tableau13[[#This Row],[N° par Auteur]]&lt;&gt;"",TRIM(RIGHT(C191,LEN(C191)-LEN(E191))),"")</f>
        <v>ALEXANDRE</v>
      </c>
      <c r="G191" s="10">
        <f>IF(Tableau13[[#This Row],[AUTEURS]]&lt;&gt;"",ROW()-1,"")</f>
        <v>190</v>
      </c>
    </row>
    <row r="192" spans="1:7" ht="95.1" customHeight="1">
      <c r="A192" s="6" t="str">
        <f>Tableau13[[#This Row],[AUTEURS]]&amp; Tableau13[[#This Row],[N° par Auteur]]</f>
        <v>VOLGUINE ALEXANDREVO5</v>
      </c>
      <c r="B192" s="7" t="str">
        <f>LEFT(Tableau13[[#This Row],[AUTEURS]],2) &amp; COUNTIF($C$1:C192,Tableau13[[#This Row],[AUTEURS]])</f>
        <v>VO5</v>
      </c>
      <c r="C192" s="2" t="s">
        <v>299</v>
      </c>
      <c r="D192" s="2" t="s">
        <v>304</v>
      </c>
      <c r="E192" s="14" t="str">
        <f>IF(Tableau13[[#This Row],[N° par Auteur]]&lt;&gt;"",IFERROR(UPPER(TRIM(LEFT(C192,SEARCH(" ",C192,1)))),C192),"")</f>
        <v>VOLGUINE</v>
      </c>
      <c r="F192" s="3" t="str">
        <f>IF(Tableau13[[#This Row],[N° par Auteur]]&lt;&gt;"",TRIM(RIGHT(C192,LEN(C192)-LEN(E192))),"")</f>
        <v>ALEXANDRE</v>
      </c>
      <c r="G192" s="10">
        <f>IF(Tableau13[[#This Row],[AUTEURS]]&lt;&gt;"",ROW()-1,"")</f>
        <v>191</v>
      </c>
    </row>
    <row r="193" spans="1:7" ht="95.1" customHeight="1">
      <c r="A193" s="6" t="str">
        <f>Tableau13[[#This Row],[AUTEURS]]&amp; Tableau13[[#This Row],[N° par Auteur]]</f>
        <v>VOUGA CHARLES E. VO1</v>
      </c>
      <c r="B193" s="7" t="str">
        <f>LEFT(Tableau13[[#This Row],[AUTEURS]],2) &amp; COUNTIF($C$1:C193,Tableau13[[#This Row],[AUTEURS]])</f>
        <v>VO1</v>
      </c>
      <c r="C193" s="2" t="s">
        <v>305</v>
      </c>
      <c r="D193" s="2" t="s">
        <v>306</v>
      </c>
      <c r="E193" s="14" t="str">
        <f>IF(Tableau13[[#This Row],[N° par Auteur]]&lt;&gt;"",IFERROR(UPPER(TRIM(LEFT(C193,SEARCH(" ",C193,1)))),C193),"")</f>
        <v>VOUGA</v>
      </c>
      <c r="F193" s="3" t="str">
        <f>IF(Tableau13[[#This Row],[N° par Auteur]]&lt;&gt;"",TRIM(RIGHT(C193,LEN(C193)-LEN(E193))),"")</f>
        <v>CHARLES E.</v>
      </c>
      <c r="G193" s="10">
        <f>IF(Tableau13[[#This Row],[AUTEURS]]&lt;&gt;"",ROW()-1,"")</f>
        <v>192</v>
      </c>
    </row>
    <row r="194" spans="1:7" ht="95.1" customHeight="1">
      <c r="A194" s="6" t="str">
        <f>Tableau13[[#This Row],[AUTEURS]]&amp; Tableau13[[#This Row],[N° par Auteur]]</f>
        <v>VOUGA CHARLES E. VO2</v>
      </c>
      <c r="B194" s="7" t="str">
        <f>LEFT(Tableau13[[#This Row],[AUTEURS]],2) &amp; COUNTIF($C$1:C194,Tableau13[[#This Row],[AUTEURS]])</f>
        <v>VO2</v>
      </c>
      <c r="C194" s="2" t="s">
        <v>305</v>
      </c>
      <c r="D194" s="2" t="s">
        <v>307</v>
      </c>
      <c r="E194" s="14" t="str">
        <f>IF(Tableau13[[#This Row],[N° par Auteur]]&lt;&gt;"",IFERROR(UPPER(TRIM(LEFT(C194,SEARCH(" ",C194,1)))),C194),"")</f>
        <v>VOUGA</v>
      </c>
      <c r="F194" s="3" t="str">
        <f>IF(Tableau13[[#This Row],[N° par Auteur]]&lt;&gt;"",TRIM(RIGHT(C194,LEN(C194)-LEN(E194))),"")</f>
        <v>CHARLES E.</v>
      </c>
      <c r="G194" s="10">
        <f>IF(Tableau13[[#This Row],[AUTEURS]]&lt;&gt;"",ROW()-1,"")</f>
        <v>193</v>
      </c>
    </row>
    <row r="195" spans="1:7" ht="95.1" customHeight="1">
      <c r="A195" s="6" t="str">
        <f>Tableau13[[#This Row],[AUTEURS]]&amp; Tableau13[[#This Row],[N° par Auteur]]</f>
        <v>VOUGA CHARLES E. &amp; HOLLEY GERMAINEVO1</v>
      </c>
      <c r="B195" s="7" t="str">
        <f>LEFT(Tableau13[[#This Row],[AUTEURS]],2) &amp; COUNTIF($C$1:C195,Tableau13[[#This Row],[AUTEURS]])</f>
        <v>VO1</v>
      </c>
      <c r="C195" s="2" t="s">
        <v>308</v>
      </c>
      <c r="D195" s="2" t="s">
        <v>309</v>
      </c>
      <c r="E195" s="14" t="str">
        <f>IF(Tableau13[[#This Row],[N° par Auteur]]&lt;&gt;"",IFERROR(UPPER(TRIM(LEFT(C195,SEARCH(" ",C195,1)))),C195),"")</f>
        <v>VOUGA</v>
      </c>
      <c r="F195" s="3" t="str">
        <f>IF(Tableau13[[#This Row],[N° par Auteur]]&lt;&gt;"",TRIM(RIGHT(C195,LEN(C195)-LEN(E195))),"")</f>
        <v>CHARLES E. &amp; HOLLEY GERMAINE</v>
      </c>
      <c r="G195" s="10">
        <f>IF(Tableau13[[#This Row],[AUTEURS]]&lt;&gt;"",ROW()-1,"")</f>
        <v>194</v>
      </c>
    </row>
    <row r="196" spans="1:7" ht="95.1" customHeight="1">
      <c r="A196" s="6" t="str">
        <f>Tableau13[[#This Row],[AUTEURS]]&amp; Tableau13[[#This Row],[N° par Auteur]]</f>
        <v>WOOD VANWO1</v>
      </c>
      <c r="B196" s="7" t="str">
        <f>LEFT(Tableau13[[#This Row],[AUTEURS]],2) &amp; COUNTIF($C$1:C196,Tableau13[[#This Row],[AUTEURS]])</f>
        <v>WO1</v>
      </c>
      <c r="C196" s="2" t="s">
        <v>310</v>
      </c>
      <c r="D196" s="2" t="s">
        <v>311</v>
      </c>
      <c r="E196" s="14" t="str">
        <f>IF(Tableau13[[#This Row],[N° par Auteur]]&lt;&gt;"",IFERROR(UPPER(TRIM(LEFT(C196,SEARCH(" ",C196,1)))),C196),"")</f>
        <v>WOOD</v>
      </c>
      <c r="F196" s="3" t="str">
        <f>IF(Tableau13[[#This Row],[N° par Auteur]]&lt;&gt;"",TRIM(RIGHT(C196,LEN(C196)-LEN(E196))),"")</f>
        <v>VAN</v>
      </c>
      <c r="G196" s="10">
        <f>IF(Tableau13[[#This Row],[AUTEURS]]&lt;&gt;"",ROW()-1,"")</f>
        <v>195</v>
      </c>
    </row>
    <row r="197" spans="1:7" ht="95.1" customHeight="1">
      <c r="A197" s="6" t="str">
        <f>Tableau13[[#This Row],[AUTEURS]]&amp; Tableau13[[#This Row],[N° par Auteur]]</f>
        <v>ZOLLER ROBERTZO1</v>
      </c>
      <c r="B197" s="7" t="str">
        <f>LEFT(Tableau13[[#This Row],[AUTEURS]],2) &amp; COUNTIF($C$1:C197,Tableau13[[#This Row],[AUTEURS]])</f>
        <v>ZO1</v>
      </c>
      <c r="C197" s="2" t="s">
        <v>312</v>
      </c>
      <c r="D197" s="2" t="s">
        <v>313</v>
      </c>
      <c r="E197" s="14" t="str">
        <f>IF(Tableau13[[#This Row],[N° par Auteur]]&lt;&gt;"",IFERROR(UPPER(TRIM(LEFT(C197,SEARCH(" ",C197,1)))),C197),"")</f>
        <v>ZOLLER</v>
      </c>
      <c r="F197" s="3" t="str">
        <f>IF(Tableau13[[#This Row],[N° par Auteur]]&lt;&gt;"",TRIM(RIGHT(C197,LEN(C197)-LEN(E197))),"")</f>
        <v>ROBERT</v>
      </c>
      <c r="G197" s="10">
        <f>IF(Tableau13[[#This Row],[AUTEURS]]&lt;&gt;"",ROW()-1,"")</f>
        <v>196</v>
      </c>
    </row>
    <row r="199" spans="1:7" ht="78" customHeight="1"/>
    <row r="200" spans="1:7" ht="78" customHeight="1"/>
    <row r="201" spans="1:7" ht="78" customHeight="1"/>
    <row r="202" spans="1:7" ht="78" customHeight="1"/>
    <row r="203" spans="1:7" ht="78" customHeight="1"/>
    <row r="204" spans="1:7" ht="78" customHeight="1"/>
    <row r="205" spans="1:7" ht="78" customHeight="1"/>
    <row r="206" spans="1:7" ht="78" customHeight="1"/>
    <row r="207" spans="1:7" ht="78" customHeight="1"/>
  </sheetData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40" fitToHeight="0" orientation="landscape" r:id="rId1"/>
  <headerFooter>
    <oddFooter>&amp;R&amp;P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Lexique (2)</vt:lpstr>
      <vt:lpstr>'Lexique (2)'!Auteurs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MALLET</dc:creator>
  <cp:lastModifiedBy>François</cp:lastModifiedBy>
  <dcterms:created xsi:type="dcterms:W3CDTF">2025-07-06T16:39:52Z</dcterms:created>
  <dcterms:modified xsi:type="dcterms:W3CDTF">2025-07-07T05:32:54Z</dcterms:modified>
</cp:coreProperties>
</file>