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2317EE5-C188-4DD0-B826-B225E77F0B3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S Nuit 1" sheetId="13" r:id="rId1"/>
    <sheet name="Données" sheetId="12" r:id="rId2"/>
  </sheets>
  <definedNames>
    <definedName name="l_nom">Données!$V$3:$V$17</definedName>
    <definedName name="Segment_qui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2" l="1"/>
  <c r="D9" i="12"/>
  <c r="D8" i="12"/>
  <c r="D7" i="12"/>
  <c r="D6" i="12"/>
  <c r="D3" i="12"/>
  <c r="D4" i="12"/>
  <c r="D5" i="12"/>
  <c r="A73" i="13"/>
  <c r="A74" i="13"/>
  <c r="A75" i="13"/>
  <c r="A48" i="13"/>
  <c r="A49" i="13"/>
  <c r="A50" i="13"/>
  <c r="A23" i="13"/>
  <c r="A24" i="13"/>
  <c r="A2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55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30" i="13"/>
  <c r="A9" i="13"/>
  <c r="A6" i="13"/>
  <c r="A5" i="13"/>
  <c r="A7" i="13"/>
  <c r="A8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D11" i="12" l="1"/>
  <c r="B25" i="13"/>
  <c r="B24" i="13"/>
  <c r="B22" i="13"/>
  <c r="B21" i="13"/>
  <c r="B20" i="13"/>
  <c r="B19" i="13"/>
  <c r="B18" i="13"/>
  <c r="B17" i="13"/>
  <c r="B16" i="13"/>
  <c r="B14" i="13"/>
  <c r="B13" i="13"/>
  <c r="B12" i="13"/>
  <c r="B11" i="13"/>
  <c r="B10" i="13"/>
  <c r="B9" i="13"/>
  <c r="B8" i="13"/>
  <c r="B7" i="13"/>
  <c r="B6" i="13"/>
  <c r="B5" i="13"/>
  <c r="D4" i="13"/>
  <c r="E4" i="13" s="1"/>
  <c r="F4" i="13" s="1"/>
  <c r="G4" i="13" s="1"/>
  <c r="H4" i="13" s="1"/>
  <c r="I4" i="13" s="1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AE4" i="13" s="1"/>
  <c r="AF4" i="13" s="1"/>
  <c r="AG4" i="13" s="1"/>
  <c r="AH4" i="13" s="1"/>
  <c r="AI4" i="13" s="1"/>
  <c r="AJ4" i="13" s="1"/>
  <c r="AK4" i="13" s="1"/>
  <c r="AL4" i="13" s="1"/>
  <c r="AM4" i="13" s="1"/>
  <c r="AN4" i="13" s="1"/>
  <c r="AO4" i="13" s="1"/>
  <c r="AP4" i="13" s="1"/>
  <c r="AQ4" i="13" s="1"/>
  <c r="AR4" i="13" s="1"/>
  <c r="AS4" i="13" s="1"/>
  <c r="AT4" i="13" s="1"/>
  <c r="AU4" i="13" s="1"/>
  <c r="AV4" i="13" s="1"/>
  <c r="AW4" i="13" s="1"/>
  <c r="AX4" i="13" s="1"/>
  <c r="AY4" i="13" s="1"/>
  <c r="AZ4" i="13" s="1"/>
  <c r="BA4" i="13" s="1"/>
  <c r="BB4" i="13" s="1"/>
  <c r="BC4" i="13" s="1"/>
  <c r="BD4" i="13" s="1"/>
  <c r="BE4" i="13" s="1"/>
  <c r="BF4" i="13" s="1"/>
  <c r="BG4" i="13" s="1"/>
  <c r="BH4" i="13" s="1"/>
  <c r="BI4" i="13" s="1"/>
  <c r="BJ4" i="13" s="1"/>
  <c r="BK4" i="13" s="1"/>
  <c r="BL4" i="13" s="1"/>
  <c r="BM4" i="13" s="1"/>
  <c r="BN4" i="13" s="1"/>
  <c r="BO4" i="13" s="1"/>
  <c r="BP4" i="13" s="1"/>
  <c r="BQ4" i="13" s="1"/>
  <c r="BR4" i="13" s="1"/>
  <c r="BS4" i="13" s="1"/>
  <c r="BT4" i="13" s="1"/>
  <c r="BU4" i="13" s="1"/>
  <c r="BV4" i="13" s="1"/>
  <c r="BW4" i="13" s="1"/>
  <c r="BX4" i="13" s="1"/>
  <c r="BY4" i="13" s="1"/>
  <c r="BZ4" i="13" s="1"/>
  <c r="CA4" i="13" s="1"/>
  <c r="CB4" i="13" s="1"/>
  <c r="CC4" i="13" s="1"/>
  <c r="CD4" i="13" s="1"/>
  <c r="CE4" i="13" s="1"/>
  <c r="CF4" i="13" s="1"/>
  <c r="CG4" i="13" s="1"/>
  <c r="CH4" i="13" s="1"/>
  <c r="CI4" i="13" s="1"/>
  <c r="CJ4" i="13" s="1"/>
  <c r="CK4" i="13" s="1"/>
  <c r="CL4" i="13" s="1"/>
  <c r="CM4" i="13" s="1"/>
  <c r="CN4" i="13" s="1"/>
  <c r="CO4" i="13" s="1"/>
  <c r="CP4" i="13" s="1"/>
  <c r="CQ4" i="13" s="1"/>
  <c r="CR4" i="13" s="1"/>
  <c r="CS4" i="13" s="1"/>
  <c r="CT4" i="13" s="1"/>
  <c r="CU4" i="13" s="1"/>
  <c r="CV4" i="13" s="1"/>
  <c r="CW4" i="13" s="1"/>
  <c r="CX4" i="13" s="1"/>
  <c r="CY4" i="13" s="1"/>
  <c r="CZ4" i="13" s="1"/>
  <c r="DA4" i="13" s="1"/>
  <c r="DB4" i="13" s="1"/>
  <c r="DC4" i="13" s="1"/>
  <c r="DD4" i="13" s="1"/>
  <c r="DE4" i="13" s="1"/>
  <c r="DF4" i="13" s="1"/>
  <c r="DG4" i="13" s="1"/>
  <c r="DH4" i="13" s="1"/>
  <c r="DI4" i="13" s="1"/>
  <c r="DJ4" i="13" s="1"/>
  <c r="DK4" i="13" s="1"/>
  <c r="DL4" i="13" s="1"/>
  <c r="DM4" i="13" s="1"/>
  <c r="DN4" i="13" s="1"/>
  <c r="DO4" i="13" s="1"/>
  <c r="DP4" i="13" s="1"/>
  <c r="DQ4" i="13" s="1"/>
  <c r="DR4" i="13" s="1"/>
  <c r="B50" i="13"/>
  <c r="B49" i="13"/>
  <c r="B47" i="13"/>
  <c r="B46" i="13"/>
  <c r="B45" i="13"/>
  <c r="B44" i="13"/>
  <c r="B43" i="13"/>
  <c r="B42" i="13"/>
  <c r="B41" i="13"/>
  <c r="B39" i="13"/>
  <c r="B38" i="13"/>
  <c r="B37" i="13"/>
  <c r="B36" i="13"/>
  <c r="B35" i="13"/>
  <c r="B34" i="13"/>
  <c r="B33" i="13"/>
  <c r="B32" i="13"/>
  <c r="B31" i="13"/>
  <c r="B30" i="13"/>
  <c r="D29" i="13"/>
  <c r="E29" i="13" s="1"/>
  <c r="F29" i="13" s="1"/>
  <c r="G29" i="13" s="1"/>
  <c r="H29" i="13" s="1"/>
  <c r="I29" i="13" s="1"/>
  <c r="J29" i="13" s="1"/>
  <c r="K29" i="13" s="1"/>
  <c r="L29" i="13" s="1"/>
  <c r="M29" i="13" s="1"/>
  <c r="N29" i="13" s="1"/>
  <c r="O29" i="13" s="1"/>
  <c r="P29" i="13" s="1"/>
  <c r="Q29" i="13" s="1"/>
  <c r="R29" i="13" s="1"/>
  <c r="S29" i="13" s="1"/>
  <c r="T29" i="13" s="1"/>
  <c r="U29" i="13" s="1"/>
  <c r="V29" i="13" s="1"/>
  <c r="W29" i="13" s="1"/>
  <c r="X29" i="13" s="1"/>
  <c r="Y29" i="13" s="1"/>
  <c r="Z29" i="13" s="1"/>
  <c r="AA29" i="13" s="1"/>
  <c r="AB29" i="13" s="1"/>
  <c r="AC29" i="13" s="1"/>
  <c r="AD29" i="13" s="1"/>
  <c r="AE29" i="13" s="1"/>
  <c r="AF29" i="13" s="1"/>
  <c r="AG29" i="13" s="1"/>
  <c r="AH29" i="13" s="1"/>
  <c r="AI29" i="13" s="1"/>
  <c r="AJ29" i="13" s="1"/>
  <c r="AK29" i="13" s="1"/>
  <c r="AL29" i="13" s="1"/>
  <c r="AM29" i="13" s="1"/>
  <c r="AN29" i="13" s="1"/>
  <c r="AO29" i="13" s="1"/>
  <c r="AP29" i="13" s="1"/>
  <c r="AQ29" i="13" s="1"/>
  <c r="AR29" i="13" s="1"/>
  <c r="AS29" i="13" s="1"/>
  <c r="AT29" i="13" s="1"/>
  <c r="AU29" i="13" s="1"/>
  <c r="AV29" i="13" s="1"/>
  <c r="AW29" i="13" s="1"/>
  <c r="AX29" i="13" s="1"/>
  <c r="AY29" i="13" s="1"/>
  <c r="AZ29" i="13" s="1"/>
  <c r="BA29" i="13" s="1"/>
  <c r="BB29" i="13" s="1"/>
  <c r="BC29" i="13" s="1"/>
  <c r="BD29" i="13" s="1"/>
  <c r="BE29" i="13" s="1"/>
  <c r="BF29" i="13" s="1"/>
  <c r="BG29" i="13" s="1"/>
  <c r="BH29" i="13" s="1"/>
  <c r="BI29" i="13" s="1"/>
  <c r="BJ29" i="13" s="1"/>
  <c r="BK29" i="13" s="1"/>
  <c r="BL29" i="13" s="1"/>
  <c r="BM29" i="13" s="1"/>
  <c r="BN29" i="13" s="1"/>
  <c r="BO29" i="13" s="1"/>
  <c r="BP29" i="13" s="1"/>
  <c r="BQ29" i="13" s="1"/>
  <c r="BR29" i="13" s="1"/>
  <c r="BS29" i="13" s="1"/>
  <c r="BT29" i="13" s="1"/>
  <c r="BU29" i="13" s="1"/>
  <c r="BV29" i="13" s="1"/>
  <c r="BW29" i="13" s="1"/>
  <c r="BX29" i="13" s="1"/>
  <c r="BY29" i="13" s="1"/>
  <c r="BZ29" i="13" s="1"/>
  <c r="CA29" i="13" s="1"/>
  <c r="CB29" i="13" s="1"/>
  <c r="CC29" i="13" s="1"/>
  <c r="CD29" i="13" s="1"/>
  <c r="CE29" i="13" s="1"/>
  <c r="CF29" i="13" s="1"/>
  <c r="CG29" i="13" s="1"/>
  <c r="CH29" i="13" s="1"/>
  <c r="CI29" i="13" s="1"/>
  <c r="CJ29" i="13" s="1"/>
  <c r="CK29" i="13" s="1"/>
  <c r="CL29" i="13" s="1"/>
  <c r="CM29" i="13" s="1"/>
  <c r="CN29" i="13" s="1"/>
  <c r="CO29" i="13" s="1"/>
  <c r="CP29" i="13" s="1"/>
  <c r="CQ29" i="13" s="1"/>
  <c r="CR29" i="13" s="1"/>
  <c r="CS29" i="13" s="1"/>
  <c r="CT29" i="13" s="1"/>
  <c r="CU29" i="13" s="1"/>
  <c r="CV29" i="13" s="1"/>
  <c r="CW29" i="13" s="1"/>
  <c r="CX29" i="13" s="1"/>
  <c r="CY29" i="13" s="1"/>
  <c r="CZ29" i="13" s="1"/>
  <c r="DA29" i="13" s="1"/>
  <c r="DB29" i="13" s="1"/>
  <c r="DC29" i="13" s="1"/>
  <c r="DD29" i="13" s="1"/>
  <c r="DE29" i="13" s="1"/>
  <c r="DF29" i="13" s="1"/>
  <c r="DG29" i="13" s="1"/>
  <c r="DH29" i="13" s="1"/>
  <c r="DI29" i="13" s="1"/>
  <c r="DJ29" i="13" s="1"/>
  <c r="DK29" i="13" s="1"/>
  <c r="DL29" i="13" s="1"/>
  <c r="DM29" i="13" s="1"/>
  <c r="DN29" i="13" s="1"/>
  <c r="DO29" i="13" s="1"/>
  <c r="DP29" i="13" s="1"/>
  <c r="DQ29" i="13" s="1"/>
  <c r="DR29" i="13" s="1"/>
  <c r="DS29" i="13" s="1"/>
  <c r="DT29" i="13" s="1"/>
  <c r="DU29" i="13" s="1"/>
  <c r="B75" i="13"/>
  <c r="B73" i="13"/>
  <c r="B72" i="13"/>
  <c r="B71" i="13"/>
  <c r="B70" i="13"/>
  <c r="B69" i="13"/>
  <c r="B68" i="13"/>
  <c r="B67" i="13"/>
  <c r="B66" i="13"/>
  <c r="B64" i="13"/>
  <c r="B63" i="13"/>
  <c r="B62" i="13"/>
  <c r="B61" i="13"/>
  <c r="B60" i="13"/>
  <c r="B59" i="13"/>
  <c r="G51" i="13" l="1"/>
  <c r="F51" i="13"/>
  <c r="E51" i="13"/>
  <c r="D51" i="13"/>
  <c r="C51" i="13"/>
  <c r="V51" i="13"/>
  <c r="W51" i="13"/>
  <c r="X51" i="13"/>
  <c r="Y51" i="13"/>
  <c r="Z51" i="13"/>
  <c r="AA51" i="13"/>
  <c r="AB51" i="13"/>
  <c r="BV26" i="13"/>
  <c r="BW26" i="13"/>
  <c r="BX26" i="13"/>
  <c r="BY26" i="13"/>
  <c r="BZ26" i="13"/>
  <c r="CA26" i="13"/>
  <c r="CB26" i="13"/>
  <c r="CC26" i="13"/>
  <c r="CD26" i="13"/>
  <c r="CE26" i="13"/>
  <c r="CF26" i="13"/>
  <c r="U51" i="13"/>
  <c r="T51" i="13"/>
  <c r="S51" i="13"/>
  <c r="R51" i="13"/>
  <c r="P51" i="13"/>
  <c r="O51" i="13"/>
  <c r="N51" i="13"/>
  <c r="M51" i="13"/>
  <c r="L51" i="13"/>
  <c r="K51" i="13"/>
  <c r="J51" i="13"/>
  <c r="I51" i="13"/>
  <c r="H51" i="13"/>
  <c r="DT76" i="13"/>
  <c r="DS76" i="13"/>
  <c r="DR76" i="13"/>
  <c r="DQ76" i="13"/>
  <c r="DP76" i="13"/>
  <c r="DO76" i="13"/>
  <c r="DN76" i="13"/>
  <c r="DM76" i="13"/>
  <c r="DL76" i="13"/>
  <c r="DK76" i="13"/>
  <c r="DJ76" i="13"/>
  <c r="DI76" i="13"/>
  <c r="DH76" i="13"/>
  <c r="DG76" i="13"/>
  <c r="DF76" i="13"/>
  <c r="DE76" i="13"/>
  <c r="DD76" i="13"/>
  <c r="DC76" i="13"/>
  <c r="DB76" i="13"/>
  <c r="DA76" i="13"/>
  <c r="CZ76" i="13"/>
  <c r="CY76" i="13"/>
  <c r="CX76" i="13"/>
  <c r="CW76" i="13"/>
  <c r="CV76" i="13"/>
  <c r="CU76" i="13"/>
  <c r="CT76" i="13"/>
  <c r="CS76" i="13"/>
  <c r="CR76" i="13"/>
  <c r="CQ76" i="13"/>
  <c r="CP76" i="13"/>
  <c r="CO76" i="13"/>
  <c r="CN76" i="13"/>
  <c r="CM76" i="13"/>
  <c r="CL76" i="13"/>
  <c r="CK76" i="13"/>
  <c r="CJ76" i="13"/>
  <c r="CI76" i="13"/>
  <c r="CH76" i="13"/>
  <c r="CG76" i="13"/>
  <c r="CF76" i="13"/>
  <c r="CE76" i="13"/>
  <c r="CD76" i="13"/>
  <c r="CC76" i="13"/>
  <c r="CB76" i="13"/>
  <c r="CA76" i="13"/>
  <c r="BZ76" i="13"/>
  <c r="BY76" i="13"/>
  <c r="BX76" i="13"/>
  <c r="BW76" i="13"/>
  <c r="BV76" i="13"/>
  <c r="BU76" i="13"/>
  <c r="BT76" i="13"/>
  <c r="BS76" i="13"/>
  <c r="BR76" i="13"/>
  <c r="BQ76" i="13"/>
  <c r="BP76" i="13"/>
  <c r="BO76" i="13"/>
  <c r="BN76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AS76" i="13"/>
  <c r="AR76" i="13"/>
  <c r="AQ76" i="13"/>
  <c r="AP76" i="13"/>
  <c r="AO76" i="13"/>
  <c r="AN76" i="13"/>
  <c r="AM76" i="13"/>
  <c r="AL76" i="13"/>
  <c r="AK76" i="13"/>
  <c r="AJ76" i="13"/>
  <c r="AI76" i="13"/>
  <c r="AH76" i="13"/>
  <c r="AG76" i="13"/>
  <c r="AF76" i="13"/>
  <c r="AE76" i="13"/>
  <c r="AD76" i="13"/>
  <c r="AC76" i="13"/>
  <c r="AB76" i="13"/>
  <c r="AA76" i="13"/>
  <c r="Z76" i="13"/>
  <c r="Y76" i="13"/>
  <c r="X76" i="13"/>
  <c r="W76" i="13"/>
  <c r="V76" i="13"/>
  <c r="U76" i="13"/>
  <c r="T76" i="13"/>
  <c r="S76" i="13"/>
  <c r="R76" i="13"/>
  <c r="Q76" i="13"/>
  <c r="P76" i="13"/>
  <c r="O76" i="13"/>
  <c r="N76" i="13"/>
  <c r="M76" i="13"/>
  <c r="L76" i="13"/>
  <c r="K76" i="13"/>
  <c r="J76" i="13"/>
  <c r="I76" i="13"/>
  <c r="H76" i="13"/>
  <c r="G76" i="13"/>
  <c r="F76" i="13"/>
  <c r="E76" i="13"/>
  <c r="D76" i="13"/>
  <c r="C76" i="13"/>
  <c r="B58" i="13"/>
  <c r="B57" i="13"/>
  <c r="B56" i="13"/>
  <c r="B55" i="13"/>
  <c r="D54" i="13"/>
  <c r="E54" i="13" s="1"/>
  <c r="F54" i="13" s="1"/>
  <c r="G54" i="13" s="1"/>
  <c r="H54" i="13" s="1"/>
  <c r="I54" i="13" s="1"/>
  <c r="J54" i="13" s="1"/>
  <c r="K54" i="13" s="1"/>
  <c r="L54" i="13" s="1"/>
  <c r="M54" i="13" s="1"/>
  <c r="N54" i="13" s="1"/>
  <c r="O54" i="13" s="1"/>
  <c r="P54" i="13" s="1"/>
  <c r="Q54" i="13" s="1"/>
  <c r="R54" i="13" s="1"/>
  <c r="S54" i="13" s="1"/>
  <c r="T54" i="13" s="1"/>
  <c r="U54" i="13" s="1"/>
  <c r="V54" i="13" s="1"/>
  <c r="W54" i="13" s="1"/>
  <c r="X54" i="13" s="1"/>
  <c r="Y54" i="13" s="1"/>
  <c r="Z54" i="13" s="1"/>
  <c r="AA54" i="13" s="1"/>
  <c r="AB54" i="13" s="1"/>
  <c r="AC54" i="13" s="1"/>
  <c r="AD54" i="13" s="1"/>
  <c r="AE54" i="13" s="1"/>
  <c r="AF54" i="13" s="1"/>
  <c r="AG54" i="13" s="1"/>
  <c r="AH54" i="13" s="1"/>
  <c r="AI54" i="13" s="1"/>
  <c r="AJ54" i="13" s="1"/>
  <c r="AK54" i="13" s="1"/>
  <c r="AL54" i="13" s="1"/>
  <c r="AM54" i="13" s="1"/>
  <c r="AN54" i="13" s="1"/>
  <c r="AO54" i="13" s="1"/>
  <c r="AP54" i="13" s="1"/>
  <c r="AQ54" i="13" s="1"/>
  <c r="AR54" i="13" s="1"/>
  <c r="AS54" i="13" s="1"/>
  <c r="AT54" i="13" s="1"/>
  <c r="AU54" i="13" s="1"/>
  <c r="AV54" i="13" s="1"/>
  <c r="AW54" i="13" s="1"/>
  <c r="AX54" i="13" s="1"/>
  <c r="AY54" i="13" s="1"/>
  <c r="AZ54" i="13" s="1"/>
  <c r="BA54" i="13" s="1"/>
  <c r="BB54" i="13" s="1"/>
  <c r="BC54" i="13" s="1"/>
  <c r="BD54" i="13" s="1"/>
  <c r="BE54" i="13" s="1"/>
  <c r="BF54" i="13" s="1"/>
  <c r="BG54" i="13" s="1"/>
  <c r="BH54" i="13" s="1"/>
  <c r="BI54" i="13" s="1"/>
  <c r="BJ54" i="13" s="1"/>
  <c r="BK54" i="13" s="1"/>
  <c r="BL54" i="13" s="1"/>
  <c r="BM54" i="13" s="1"/>
  <c r="BN54" i="13" s="1"/>
  <c r="BO54" i="13" s="1"/>
  <c r="BP54" i="13" s="1"/>
  <c r="BQ54" i="13" s="1"/>
  <c r="BR54" i="13" s="1"/>
  <c r="BS54" i="13" s="1"/>
  <c r="BT54" i="13" s="1"/>
  <c r="BU54" i="13" s="1"/>
  <c r="BV54" i="13" s="1"/>
  <c r="BW54" i="13" s="1"/>
  <c r="BX54" i="13" s="1"/>
  <c r="BY54" i="13" s="1"/>
  <c r="BZ54" i="13" s="1"/>
  <c r="CA54" i="13" s="1"/>
  <c r="CB54" i="13" s="1"/>
  <c r="CC54" i="13" s="1"/>
  <c r="CD54" i="13" s="1"/>
  <c r="CE54" i="13" s="1"/>
  <c r="CF54" i="13" s="1"/>
  <c r="CG54" i="13" s="1"/>
  <c r="CH54" i="13" s="1"/>
  <c r="CI54" i="13" s="1"/>
  <c r="CJ54" i="13" s="1"/>
  <c r="CK54" i="13" s="1"/>
  <c r="CL54" i="13" s="1"/>
  <c r="CM54" i="13" s="1"/>
  <c r="CN54" i="13" s="1"/>
  <c r="CO54" i="13" s="1"/>
  <c r="CP54" i="13" s="1"/>
  <c r="CQ54" i="13" s="1"/>
  <c r="CR54" i="13" s="1"/>
  <c r="CS54" i="13" s="1"/>
  <c r="CT54" i="13" s="1"/>
  <c r="CU54" i="13" s="1"/>
  <c r="CV54" i="13" s="1"/>
  <c r="CW54" i="13" s="1"/>
  <c r="CX54" i="13" s="1"/>
  <c r="CY54" i="13" s="1"/>
  <c r="CZ54" i="13" s="1"/>
  <c r="DA54" i="13" s="1"/>
  <c r="DB54" i="13" s="1"/>
  <c r="DC54" i="13" s="1"/>
  <c r="DD54" i="13" s="1"/>
  <c r="DE54" i="13" s="1"/>
  <c r="DF54" i="13" s="1"/>
  <c r="DG54" i="13" s="1"/>
  <c r="DH54" i="13" s="1"/>
  <c r="DI54" i="13" s="1"/>
  <c r="DJ54" i="13" s="1"/>
  <c r="DK54" i="13" s="1"/>
  <c r="DL54" i="13" s="1"/>
  <c r="DM54" i="13" s="1"/>
  <c r="DN54" i="13" s="1"/>
  <c r="DO54" i="13" s="1"/>
  <c r="DP54" i="13" s="1"/>
  <c r="DQ54" i="13" s="1"/>
  <c r="DR54" i="13" s="1"/>
  <c r="DS54" i="13" s="1"/>
  <c r="DT54" i="13" s="1"/>
  <c r="DU51" i="13"/>
  <c r="DT51" i="13"/>
  <c r="DS51" i="13"/>
  <c r="DR51" i="13"/>
  <c r="DQ51" i="13"/>
  <c r="DP51" i="13"/>
  <c r="DO51" i="13"/>
  <c r="DN51" i="13"/>
  <c r="DM51" i="13"/>
  <c r="DL51" i="13"/>
  <c r="DK51" i="13"/>
  <c r="DJ51" i="13"/>
  <c r="DI51" i="13"/>
  <c r="DH51" i="13"/>
  <c r="DG51" i="13"/>
  <c r="DF51" i="13"/>
  <c r="DE51" i="13"/>
  <c r="DD51" i="13"/>
  <c r="DC51" i="13"/>
  <c r="DB51" i="13"/>
  <c r="DA51" i="13"/>
  <c r="CZ51" i="13"/>
  <c r="CY51" i="13"/>
  <c r="CX51" i="13"/>
  <c r="CW51" i="13"/>
  <c r="CV51" i="13"/>
  <c r="CU51" i="13"/>
  <c r="CT51" i="13"/>
  <c r="CS51" i="13"/>
  <c r="CR51" i="13"/>
  <c r="CQ51" i="13"/>
  <c r="CP51" i="13"/>
  <c r="CO51" i="13"/>
  <c r="CN51" i="13"/>
  <c r="CM51" i="13"/>
  <c r="CL51" i="13"/>
  <c r="CK51" i="13"/>
  <c r="CJ51" i="13"/>
  <c r="CI51" i="13"/>
  <c r="CH51" i="13"/>
  <c r="CG51" i="13"/>
  <c r="CF51" i="13"/>
  <c r="CE51" i="13"/>
  <c r="CD51" i="13"/>
  <c r="CC51" i="13"/>
  <c r="CB51" i="13"/>
  <c r="CA51" i="13"/>
  <c r="BZ51" i="13"/>
  <c r="BY51" i="13"/>
  <c r="BX51" i="13"/>
  <c r="BW51" i="13"/>
  <c r="BV51" i="13"/>
  <c r="BU51" i="13"/>
  <c r="BT51" i="13"/>
  <c r="BS51" i="13"/>
  <c r="BR51" i="13"/>
  <c r="BQ51" i="13"/>
  <c r="BP51" i="13"/>
  <c r="BO51" i="13"/>
  <c r="BN51" i="13"/>
  <c r="BM51" i="13"/>
  <c r="BL51" i="13"/>
  <c r="BK51" i="13"/>
  <c r="BJ51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AS51" i="13"/>
  <c r="AR51" i="13"/>
  <c r="AQ51" i="13"/>
  <c r="AP51" i="13"/>
  <c r="AO51" i="13"/>
  <c r="AN51" i="13"/>
  <c r="AM51" i="13"/>
  <c r="AL51" i="13"/>
  <c r="AK51" i="13"/>
  <c r="AJ51" i="13"/>
  <c r="AI51" i="13"/>
  <c r="AH51" i="13"/>
  <c r="AG51" i="13"/>
  <c r="AF51" i="13"/>
  <c r="AE51" i="13"/>
  <c r="AD51" i="13"/>
  <c r="AC51" i="13"/>
  <c r="Q51" i="13"/>
  <c r="DR26" i="13"/>
  <c r="DQ26" i="13"/>
  <c r="DP26" i="13"/>
  <c r="DO26" i="13"/>
  <c r="DN26" i="13"/>
  <c r="DM26" i="13"/>
  <c r="DL26" i="13"/>
  <c r="DK26" i="13"/>
  <c r="DJ26" i="13"/>
  <c r="DI26" i="13"/>
  <c r="DH26" i="13"/>
  <c r="DG26" i="13"/>
  <c r="DF26" i="13"/>
  <c r="DE26" i="13"/>
  <c r="DD26" i="13"/>
  <c r="DC26" i="13"/>
  <c r="DB26" i="13"/>
  <c r="DA26" i="13"/>
  <c r="CZ26" i="13"/>
  <c r="CY26" i="13"/>
  <c r="CX26" i="13"/>
  <c r="CW26" i="13"/>
  <c r="CV26" i="13"/>
  <c r="CU26" i="13"/>
  <c r="CT26" i="13"/>
  <c r="CS26" i="13"/>
  <c r="CR26" i="13"/>
  <c r="CQ26" i="13"/>
  <c r="CP26" i="13"/>
  <c r="CO26" i="13"/>
  <c r="CN26" i="13"/>
  <c r="CM26" i="13"/>
  <c r="CL26" i="13"/>
  <c r="CK26" i="13"/>
  <c r="CJ26" i="13"/>
  <c r="CI26" i="13"/>
  <c r="CH26" i="13"/>
  <c r="CG26" i="13"/>
  <c r="BU26" i="13"/>
  <c r="BT26" i="13"/>
  <c r="BS26" i="13"/>
  <c r="BR26" i="13"/>
  <c r="BQ26" i="13"/>
  <c r="BP26" i="13"/>
  <c r="BO26" i="13"/>
  <c r="BN26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AS26" i="13"/>
  <c r="AR26" i="13"/>
  <c r="AQ26" i="13"/>
  <c r="AP26" i="13"/>
  <c r="AO26" i="13"/>
  <c r="AN26" i="13"/>
  <c r="AM26" i="13"/>
  <c r="AL26" i="13"/>
  <c r="AK26" i="13"/>
  <c r="AJ26" i="13"/>
  <c r="AI26" i="13"/>
  <c r="AH26" i="13"/>
  <c r="AG26" i="13"/>
  <c r="AF26" i="13"/>
  <c r="AE26" i="13"/>
  <c r="AD26" i="13"/>
  <c r="AC26" i="13"/>
  <c r="AB26" i="13"/>
  <c r="AA26" i="13"/>
  <c r="Z26" i="13"/>
  <c r="Y26" i="13"/>
  <c r="X26" i="13"/>
  <c r="W26" i="13"/>
  <c r="V26" i="13"/>
  <c r="U26" i="13"/>
  <c r="T26" i="13"/>
  <c r="S26" i="13"/>
  <c r="R26" i="13"/>
  <c r="Q26" i="13"/>
  <c r="P26" i="13"/>
  <c r="O26" i="13"/>
  <c r="N26" i="13"/>
  <c r="M26" i="13"/>
  <c r="L26" i="13"/>
  <c r="K26" i="13"/>
  <c r="J26" i="13"/>
  <c r="I26" i="13"/>
  <c r="H26" i="13"/>
  <c r="G26" i="13"/>
  <c r="F26" i="13"/>
  <c r="E26" i="13"/>
  <c r="D26" i="13"/>
  <c r="C26" i="13"/>
</calcChain>
</file>

<file path=xl/sharedStrings.xml><?xml version="1.0" encoding="utf-8"?>
<sst xmlns="http://schemas.openxmlformats.org/spreadsheetml/2006/main" count="66" uniqueCount="37">
  <si>
    <t>qui</t>
  </si>
  <si>
    <t>du</t>
  </si>
  <si>
    <t>au</t>
  </si>
  <si>
    <t>CA</t>
  </si>
  <si>
    <t xml:space="preserve">   TABLEAU PREVISIONNEL CONGES ANNUEL 2025
</t>
  </si>
  <si>
    <t>JANVIER</t>
  </si>
  <si>
    <t>FEVRIER</t>
  </si>
  <si>
    <t>MARS</t>
  </si>
  <si>
    <t>AVRIL</t>
  </si>
  <si>
    <t>Noms Prénoms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</si>
  <si>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</si>
  <si>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</si>
  <si>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</si>
  <si>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</si>
  <si>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</si>
  <si>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</si>
  <si>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</si>
  <si>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</si>
  <si>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liste agents</t>
  </si>
  <si>
    <t>Cliquer ici pour supprimer les filtres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</si>
  <si>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</si>
  <si>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</si>
  <si>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</si>
  <si>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</si>
  <si>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</si>
  <si>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</si>
  <si>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</si>
  <si>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</si>
  <si>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</si>
  <si>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</si>
  <si>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</si>
  <si>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</si>
  <si>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</si>
  <si>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</si>
  <si>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</si>
  <si>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nb jour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</si>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</sst>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"/>
  </numFmts>
  <fonts count="3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22"/>
      <color rgb="FF00206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9" borderId="1" applyNumberFormat="0" applyAlignment="0" applyProtection="0"/>
    <xf numFmtId="0" fontId="6" fillId="0" borderId="2" applyNumberFormat="0" applyFill="0" applyAlignment="0" applyProtection="0"/>
    <xf numFmtId="0" fontId="7" fillId="3" borderId="1" applyNumberFormat="0" applyAlignment="0" applyProtection="0"/>
    <xf numFmtId="44" fontId="1" fillId="0" borderId="0" applyFont="0" applyFill="0" applyBorder="0" applyAlignment="0" applyProtection="0"/>
    <xf numFmtId="0" fontId="8" fillId="17" borderId="0" applyNumberFormat="0" applyBorder="0" applyAlignment="0" applyProtection="0"/>
    <xf numFmtId="0" fontId="9" fillId="10" borderId="0" applyNumberFormat="0" applyBorder="0" applyAlignment="0" applyProtection="0"/>
    <xf numFmtId="0" fontId="10" fillId="7" borderId="0" applyNumberFormat="0" applyBorder="0" applyAlignment="0" applyProtection="0"/>
    <xf numFmtId="0" fontId="11" fillId="9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14" borderId="8" applyNumberFormat="0" applyAlignment="0" applyProtection="0"/>
  </cellStyleXfs>
  <cellXfs count="43">
    <xf numFmtId="0" fontId="0" fillId="0" borderId="0" xfId="0"/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15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27" fillId="18" borderId="22" xfId="0" applyFont="1" applyFill="1" applyBorder="1"/>
    <xf numFmtId="0" fontId="0" fillId="0" borderId="0" xfId="0" applyFill="1"/>
    <xf numFmtId="0" fontId="0" fillId="0" borderId="9" xfId="0" applyFill="1" applyBorder="1"/>
    <xf numFmtId="0" fontId="0" fillId="0" borderId="0" xfId="0" applyFill="1" applyBorder="1"/>
    <xf numFmtId="0" fontId="23" fillId="0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1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26" fillId="0" borderId="13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21" fillId="0" borderId="13" xfId="0" applyFont="1" applyFill="1" applyBorder="1" applyAlignment="1">
      <alignment vertical="center"/>
    </xf>
    <xf numFmtId="0" fontId="19" fillId="0" borderId="13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8" xfId="0" applyFill="1" applyBorder="1"/>
    <xf numFmtId="0" fontId="23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quotePrefix="1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 xr:uid="{00000000-0005-0000-0000-00001C000000}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2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0</xdr:row>
      <xdr:rowOff>323850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FD3E16-5DE7-4310-9B69-F4A291B81914}"/>
            </a:ext>
          </a:extLst>
        </xdr:cNvPr>
        <xdr:cNvSpPr/>
      </xdr:nvSpPr>
      <xdr:spPr>
        <a:xfrm>
          <a:off x="0" y="0"/>
          <a:ext cx="2905125" cy="3238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</a:p>
      </xdr:txBody>
    </xdr:sp>
    <xdr:clientData/>
  </xdr:twoCellAnchor>
  <xdr:twoCellAnchor editAs="absolute">
    <xdr:from>
      <xdr:col>17</xdr:col>
      <xdr:colOff>438150</xdr:colOff>
      <xdr:row>0</xdr:row>
      <xdr:rowOff>104775</xdr:rowOff>
    </xdr:from>
    <xdr:to>
      <xdr:col>19</xdr:col>
      <xdr:colOff>742950</xdr:colOff>
      <xdr:row>14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qui">
              <a:extLst>
                <a:ext uri="{FF2B5EF4-FFF2-40B4-BE49-F238E27FC236}">
                  <a16:creationId xmlns:a16="http://schemas.microsoft.com/office/drawing/2014/main" id="{2313C014-6983-4447-BDED-0457663733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11275" y="1047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600078</xdr:colOff>
      <xdr:row>0</xdr:row>
      <xdr:rowOff>142875</xdr:rowOff>
    </xdr:from>
    <xdr:to>
      <xdr:col>20</xdr:col>
      <xdr:colOff>228600</xdr:colOff>
      <xdr:row>0</xdr:row>
      <xdr:rowOff>228600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B548669-457C-481C-912D-48D2D12FF283}"/>
            </a:ext>
          </a:extLst>
        </xdr:cNvPr>
        <xdr:cNvCxnSpPr/>
      </xdr:nvCxnSpPr>
      <xdr:spPr>
        <a:xfrm flipH="1">
          <a:off x="15697203" y="142875"/>
          <a:ext cx="390522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i" xr10:uid="{06DB592E-D08F-44A2-8539-8BBE71B237FB}" sourceName="qui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qui" xr10:uid="{C14CC1F3-FAD6-4C45-979F-FC54B1C32127}" cache="Segment_qui" caption="qui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073B6D-4A50-4B98-A47A-6FC2EB37E192}" name="T_data" displayName="T_data" ref="A2:D11" totalsRowCount="1">
  <autoFilter ref="A2:D10" xr:uid="{FE3188AA-B032-466D-934E-EF6304EC1FC1}"/>
  <tableColumns count="4">
    <tableColumn id="1" xr3:uid="{4B3C0EB9-6B88-48E7-9CC7-42950B462511}" name="qui" totalsRowLabel="Total"/>
    <tableColumn id="2" xr3:uid="{970D40FD-3F5C-4BD5-8471-FE14844F8BE7}" name="du" dataDxfId="21" totalsRowDxfId="2"/>
    <tableColumn id="3" xr3:uid="{67433212-D4AE-41AF-AE50-23853ED19B82}" name="au" dataDxfId="20" totalsRowDxfId="1"/>
    <tableColumn id="4" xr3:uid="{60317E63-FC7D-43F2-AB61-8128D320729C}" name="nb jour" totalsRowFunction="sum" dataDxfId="19" totalsRowDxfId="0">
      <calculatedColumnFormula>T_data[[#This Row],[au]]-T_data[[#This Row],[du]]+1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63B9-D0D7-40DE-979A-58A63CDA3A9C}">
  <sheetPr codeName="Feuil3">
    <pageSetUpPr fitToPage="1"/>
  </sheetPr>
  <dimension ref="A1:DV80"/>
  <sheetViews>
    <sheetView showGridLines="0" showZeros="0" zoomScale="60" zoomScaleNormal="60" workbookViewId="0">
      <pane xSplit="1" topLeftCell="C1" activePane="topRight" state="frozen"/>
      <selection pane="topRight" activeCell="A5" sqref="A5"/>
    </sheetView>
  </sheetViews>
  <sheetFormatPr baseColWidth="10" defaultColWidth="11.5703125" defaultRowHeight="12.75" x14ac:dyDescent="0.2"/>
  <cols>
    <col min="1" max="1" width="30.28515625" style="12" customWidth="1"/>
    <col min="2" max="2" width="4.5703125" style="12" customWidth="1"/>
    <col min="3" max="123" width="4" style="12" customWidth="1"/>
    <col min="124" max="124" width="5" style="12" customWidth="1"/>
    <col min="125" max="125" width="5.42578125" style="12" customWidth="1"/>
    <col min="126" max="16384" width="11.5703125" style="12"/>
  </cols>
  <sheetData>
    <row r="1" spans="1:126" ht="218.25" customHeight="1" x14ac:dyDescent="0.2">
      <c r="O1" s="36" t="s">
        <v>4</v>
      </c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</row>
    <row r="2" spans="1:126" ht="15" customHeight="1" thickBot="1" x14ac:dyDescent="0.25"/>
    <row r="3" spans="1:126" ht="38.1" customHeight="1" thickBot="1" x14ac:dyDescent="0.25">
      <c r="A3" s="13"/>
      <c r="B3" s="14"/>
      <c r="C3" s="33" t="s">
        <v>5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3" t="s">
        <v>6</v>
      </c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3" t="s">
        <v>7</v>
      </c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5"/>
      <c r="CO3" s="33" t="s">
        <v>8</v>
      </c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5"/>
      <c r="DS3" s="15"/>
      <c r="DT3" s="15"/>
      <c r="DU3" s="15"/>
    </row>
    <row r="4" spans="1:126" ht="38.1" customHeight="1" thickBot="1" x14ac:dyDescent="0.25">
      <c r="A4" s="16" t="s">
        <v>9</v>
      </c>
      <c r="B4" s="17"/>
      <c r="C4" s="18">
        <v>45658</v>
      </c>
      <c r="D4" s="18">
        <f t="shared" ref="D4" si="0">C4+1</f>
        <v>45659</v>
      </c>
      <c r="E4" s="18">
        <f t="shared" ref="E4" si="1">D4+1</f>
        <v>45660</v>
      </c>
      <c r="F4" s="18">
        <f t="shared" ref="F4" si="2">E4+1</f>
        <v>45661</v>
      </c>
      <c r="G4" s="18">
        <f t="shared" ref="G4" si="3">F4+1</f>
        <v>45662</v>
      </c>
      <c r="H4" s="18">
        <f t="shared" ref="H4" si="4">G4+1</f>
        <v>45663</v>
      </c>
      <c r="I4" s="18">
        <f t="shared" ref="I4" si="5">H4+1</f>
        <v>45664</v>
      </c>
      <c r="J4" s="18">
        <f t="shared" ref="J4" si="6">I4+1</f>
        <v>45665</v>
      </c>
      <c r="K4" s="18">
        <f t="shared" ref="K4" si="7">J4+1</f>
        <v>45666</v>
      </c>
      <c r="L4" s="18">
        <f t="shared" ref="L4" si="8">K4+1</f>
        <v>45667</v>
      </c>
      <c r="M4" s="18">
        <f t="shared" ref="M4" si="9">L4+1</f>
        <v>45668</v>
      </c>
      <c r="N4" s="18">
        <f t="shared" ref="N4" si="10">M4+1</f>
        <v>45669</v>
      </c>
      <c r="O4" s="18">
        <f t="shared" ref="O4" si="11">N4+1</f>
        <v>45670</v>
      </c>
      <c r="P4" s="18">
        <f t="shared" ref="P4" si="12">O4+1</f>
        <v>45671</v>
      </c>
      <c r="Q4" s="18">
        <f t="shared" ref="Q4" si="13">P4+1</f>
        <v>45672</v>
      </c>
      <c r="R4" s="18">
        <f t="shared" ref="R4" si="14">Q4+1</f>
        <v>45673</v>
      </c>
      <c r="S4" s="18">
        <f t="shared" ref="S4" si="15">R4+1</f>
        <v>45674</v>
      </c>
      <c r="T4" s="18">
        <f t="shared" ref="T4" si="16">S4+1</f>
        <v>45675</v>
      </c>
      <c r="U4" s="18">
        <f t="shared" ref="U4" si="17">T4+1</f>
        <v>45676</v>
      </c>
      <c r="V4" s="18">
        <f t="shared" ref="V4" si="18">U4+1</f>
        <v>45677</v>
      </c>
      <c r="W4" s="18">
        <f t="shared" ref="W4" si="19">V4+1</f>
        <v>45678</v>
      </c>
      <c r="X4" s="18">
        <f t="shared" ref="X4" si="20">W4+1</f>
        <v>45679</v>
      </c>
      <c r="Y4" s="18">
        <f t="shared" ref="Y4" si="21">X4+1</f>
        <v>45680</v>
      </c>
      <c r="Z4" s="18">
        <f t="shared" ref="Z4" si="22">Y4+1</f>
        <v>45681</v>
      </c>
      <c r="AA4" s="18">
        <f t="shared" ref="AA4" si="23">Z4+1</f>
        <v>45682</v>
      </c>
      <c r="AB4" s="18">
        <f t="shared" ref="AB4" si="24">AA4+1</f>
        <v>45683</v>
      </c>
      <c r="AC4" s="18">
        <f t="shared" ref="AC4" si="25">AB4+1</f>
        <v>45684</v>
      </c>
      <c r="AD4" s="18">
        <f t="shared" ref="AD4" si="26">AC4+1</f>
        <v>45685</v>
      </c>
      <c r="AE4" s="18">
        <f t="shared" ref="AE4" si="27">AD4+1</f>
        <v>45686</v>
      </c>
      <c r="AF4" s="18">
        <f t="shared" ref="AF4" si="28">AE4+1</f>
        <v>45687</v>
      </c>
      <c r="AG4" s="18">
        <f t="shared" ref="AG4" si="29">AF4+1</f>
        <v>45688</v>
      </c>
      <c r="AH4" s="18">
        <f t="shared" ref="AH4" si="30">AG4+1</f>
        <v>45689</v>
      </c>
      <c r="AI4" s="18">
        <f t="shared" ref="AI4" si="31">AH4+1</f>
        <v>45690</v>
      </c>
      <c r="AJ4" s="18">
        <f t="shared" ref="AJ4" si="32">AI4+1</f>
        <v>45691</v>
      </c>
      <c r="AK4" s="18">
        <f t="shared" ref="AK4" si="33">AJ4+1</f>
        <v>45692</v>
      </c>
      <c r="AL4" s="18">
        <f t="shared" ref="AL4" si="34">AK4+1</f>
        <v>45693</v>
      </c>
      <c r="AM4" s="18">
        <f t="shared" ref="AM4" si="35">AL4+1</f>
        <v>45694</v>
      </c>
      <c r="AN4" s="18">
        <f t="shared" ref="AN4" si="36">AM4+1</f>
        <v>45695</v>
      </c>
      <c r="AO4" s="18">
        <f t="shared" ref="AO4" si="37">AN4+1</f>
        <v>45696</v>
      </c>
      <c r="AP4" s="18">
        <f t="shared" ref="AP4" si="38">AO4+1</f>
        <v>45697</v>
      </c>
      <c r="AQ4" s="18">
        <f t="shared" ref="AQ4" si="39">AP4+1</f>
        <v>45698</v>
      </c>
      <c r="AR4" s="18">
        <f t="shared" ref="AR4" si="40">AQ4+1</f>
        <v>45699</v>
      </c>
      <c r="AS4" s="18">
        <f t="shared" ref="AS4" si="41">AR4+1</f>
        <v>45700</v>
      </c>
      <c r="AT4" s="18">
        <f t="shared" ref="AT4" si="42">AS4+1</f>
        <v>45701</v>
      </c>
      <c r="AU4" s="18">
        <f t="shared" ref="AU4" si="43">AT4+1</f>
        <v>45702</v>
      </c>
      <c r="AV4" s="18">
        <f t="shared" ref="AV4" si="44">AU4+1</f>
        <v>45703</v>
      </c>
      <c r="AW4" s="18">
        <f t="shared" ref="AW4" si="45">AV4+1</f>
        <v>45704</v>
      </c>
      <c r="AX4" s="18">
        <f t="shared" ref="AX4" si="46">AW4+1</f>
        <v>45705</v>
      </c>
      <c r="AY4" s="18">
        <f t="shared" ref="AY4" si="47">AX4+1</f>
        <v>45706</v>
      </c>
      <c r="AZ4" s="18">
        <f t="shared" ref="AZ4" si="48">AY4+1</f>
        <v>45707</v>
      </c>
      <c r="BA4" s="18">
        <f t="shared" ref="BA4" si="49">AZ4+1</f>
        <v>45708</v>
      </c>
      <c r="BB4" s="18">
        <f t="shared" ref="BB4" si="50">BA4+1</f>
        <v>45709</v>
      </c>
      <c r="BC4" s="18">
        <f t="shared" ref="BC4" si="51">BB4+1</f>
        <v>45710</v>
      </c>
      <c r="BD4" s="18">
        <f t="shared" ref="BD4" si="52">BC4+1</f>
        <v>45711</v>
      </c>
      <c r="BE4" s="18">
        <f t="shared" ref="BE4" si="53">BD4+1</f>
        <v>45712</v>
      </c>
      <c r="BF4" s="18">
        <f t="shared" ref="BF4" si="54">BE4+1</f>
        <v>45713</v>
      </c>
      <c r="BG4" s="18">
        <f t="shared" ref="BG4" si="55">BF4+1</f>
        <v>45714</v>
      </c>
      <c r="BH4" s="18">
        <f t="shared" ref="BH4" si="56">BG4+1</f>
        <v>45715</v>
      </c>
      <c r="BI4" s="18">
        <f t="shared" ref="BI4" si="57">BH4+1</f>
        <v>45716</v>
      </c>
      <c r="BJ4" s="18">
        <f t="shared" ref="BJ4" si="58">BI4+1</f>
        <v>45717</v>
      </c>
      <c r="BK4" s="18">
        <f t="shared" ref="BK4" si="59">BJ4+1</f>
        <v>45718</v>
      </c>
      <c r="BL4" s="18">
        <f t="shared" ref="BL4" si="60">BK4+1</f>
        <v>45719</v>
      </c>
      <c r="BM4" s="18">
        <f t="shared" ref="BM4" si="61">BL4+1</f>
        <v>45720</v>
      </c>
      <c r="BN4" s="18">
        <f t="shared" ref="BN4" si="62">BM4+1</f>
        <v>45721</v>
      </c>
      <c r="BO4" s="18">
        <f t="shared" ref="BO4" si="63">BN4+1</f>
        <v>45722</v>
      </c>
      <c r="BP4" s="18">
        <f t="shared" ref="BP4" si="64">BO4+1</f>
        <v>45723</v>
      </c>
      <c r="BQ4" s="18">
        <f t="shared" ref="BQ4" si="65">BP4+1</f>
        <v>45724</v>
      </c>
      <c r="BR4" s="18">
        <f t="shared" ref="BR4" si="66">BQ4+1</f>
        <v>45725</v>
      </c>
      <c r="BS4" s="18">
        <f t="shared" ref="BS4" si="67">BR4+1</f>
        <v>45726</v>
      </c>
      <c r="BT4" s="18">
        <f t="shared" ref="BT4" si="68">BS4+1</f>
        <v>45727</v>
      </c>
      <c r="BU4" s="18">
        <f t="shared" ref="BU4" si="69">BT4+1</f>
        <v>45728</v>
      </c>
      <c r="BV4" s="18">
        <f t="shared" ref="BV4" si="70">BU4+1</f>
        <v>45729</v>
      </c>
      <c r="BW4" s="18">
        <f t="shared" ref="BW4" si="71">BV4+1</f>
        <v>45730</v>
      </c>
      <c r="BX4" s="18">
        <f t="shared" ref="BX4" si="72">BW4+1</f>
        <v>45731</v>
      </c>
      <c r="BY4" s="18">
        <f t="shared" ref="BY4" si="73">BX4+1</f>
        <v>45732</v>
      </c>
      <c r="BZ4" s="18">
        <f t="shared" ref="BZ4" si="74">BY4+1</f>
        <v>45733</v>
      </c>
      <c r="CA4" s="18">
        <f t="shared" ref="CA4" si="75">BZ4+1</f>
        <v>45734</v>
      </c>
      <c r="CB4" s="18">
        <f t="shared" ref="CB4" si="76">CA4+1</f>
        <v>45735</v>
      </c>
      <c r="CC4" s="18">
        <f t="shared" ref="CC4" si="77">CB4+1</f>
        <v>45736</v>
      </c>
      <c r="CD4" s="18">
        <f t="shared" ref="CD4" si="78">CC4+1</f>
        <v>45737</v>
      </c>
      <c r="CE4" s="18">
        <f t="shared" ref="CE4" si="79">CD4+1</f>
        <v>45738</v>
      </c>
      <c r="CF4" s="18">
        <f t="shared" ref="CF4" si="80">CE4+1</f>
        <v>45739</v>
      </c>
      <c r="CG4" s="18">
        <f t="shared" ref="CG4" si="81">CF4+1</f>
        <v>45740</v>
      </c>
      <c r="CH4" s="18">
        <f t="shared" ref="CH4" si="82">CG4+1</f>
        <v>45741</v>
      </c>
      <c r="CI4" s="18">
        <f t="shared" ref="CI4" si="83">CH4+1</f>
        <v>45742</v>
      </c>
      <c r="CJ4" s="18">
        <f t="shared" ref="CJ4" si="84">CI4+1</f>
        <v>45743</v>
      </c>
      <c r="CK4" s="18">
        <f t="shared" ref="CK4" si="85">CJ4+1</f>
        <v>45744</v>
      </c>
      <c r="CL4" s="18">
        <f t="shared" ref="CL4" si="86">CK4+1</f>
        <v>45745</v>
      </c>
      <c r="CM4" s="18">
        <f t="shared" ref="CM4" si="87">CL4+1</f>
        <v>45746</v>
      </c>
      <c r="CN4" s="18">
        <f t="shared" ref="CN4" si="88">CM4+1</f>
        <v>45747</v>
      </c>
      <c r="CO4" s="18">
        <f t="shared" ref="CO4" si="89">CN4+1</f>
        <v>45748</v>
      </c>
      <c r="CP4" s="18">
        <f t="shared" ref="CP4" si="90">CO4+1</f>
        <v>45749</v>
      </c>
      <c r="CQ4" s="18">
        <f t="shared" ref="CQ4" si="91">CP4+1</f>
        <v>45750</v>
      </c>
      <c r="CR4" s="18">
        <f t="shared" ref="CR4" si="92">CQ4+1</f>
        <v>45751</v>
      </c>
      <c r="CS4" s="18">
        <f t="shared" ref="CS4" si="93">CR4+1</f>
        <v>45752</v>
      </c>
      <c r="CT4" s="18">
        <f t="shared" ref="CT4" si="94">CS4+1</f>
        <v>45753</v>
      </c>
      <c r="CU4" s="18">
        <f t="shared" ref="CU4" si="95">CT4+1</f>
        <v>45754</v>
      </c>
      <c r="CV4" s="18">
        <f t="shared" ref="CV4" si="96">CU4+1</f>
        <v>45755</v>
      </c>
      <c r="CW4" s="18">
        <f t="shared" ref="CW4" si="97">CV4+1</f>
        <v>45756</v>
      </c>
      <c r="CX4" s="18">
        <f t="shared" ref="CX4" si="98">CW4+1</f>
        <v>45757</v>
      </c>
      <c r="CY4" s="18">
        <f t="shared" ref="CY4" si="99">CX4+1</f>
        <v>45758</v>
      </c>
      <c r="CZ4" s="18">
        <f t="shared" ref="CZ4" si="100">CY4+1</f>
        <v>45759</v>
      </c>
      <c r="DA4" s="18">
        <f t="shared" ref="DA4" si="101">CZ4+1</f>
        <v>45760</v>
      </c>
      <c r="DB4" s="18">
        <f t="shared" ref="DB4" si="102">DA4+1</f>
        <v>45761</v>
      </c>
      <c r="DC4" s="18">
        <f t="shared" ref="DC4" si="103">DB4+1</f>
        <v>45762</v>
      </c>
      <c r="DD4" s="18">
        <f t="shared" ref="DD4" si="104">DC4+1</f>
        <v>45763</v>
      </c>
      <c r="DE4" s="18">
        <f t="shared" ref="DE4" si="105">DD4+1</f>
        <v>45764</v>
      </c>
      <c r="DF4" s="18">
        <f t="shared" ref="DF4" si="106">DE4+1</f>
        <v>45765</v>
      </c>
      <c r="DG4" s="18">
        <f t="shared" ref="DG4" si="107">DF4+1</f>
        <v>45766</v>
      </c>
      <c r="DH4" s="18">
        <f t="shared" ref="DH4" si="108">DG4+1</f>
        <v>45767</v>
      </c>
      <c r="DI4" s="18">
        <f t="shared" ref="DI4" si="109">DH4+1</f>
        <v>45768</v>
      </c>
      <c r="DJ4" s="18">
        <f t="shared" ref="DJ4" si="110">DI4+1</f>
        <v>45769</v>
      </c>
      <c r="DK4" s="18">
        <f t="shared" ref="DK4" si="111">DJ4+1</f>
        <v>45770</v>
      </c>
      <c r="DL4" s="18">
        <f t="shared" ref="DL4" si="112">DK4+1</f>
        <v>45771</v>
      </c>
      <c r="DM4" s="18">
        <f t="shared" ref="DM4" si="113">DL4+1</f>
        <v>45772</v>
      </c>
      <c r="DN4" s="18">
        <f t="shared" ref="DN4" si="114">DM4+1</f>
        <v>45773</v>
      </c>
      <c r="DO4" s="18">
        <f t="shared" ref="DO4" si="115">DN4+1</f>
        <v>45774</v>
      </c>
      <c r="DP4" s="18">
        <f t="shared" ref="DP4" si="116">DO4+1</f>
        <v>45775</v>
      </c>
      <c r="DQ4" s="18">
        <f t="shared" ref="DQ4" si="117">DP4+1</f>
        <v>45776</v>
      </c>
      <c r="DR4" s="19">
        <f t="shared" ref="DR4" si="118">DQ4+1</f>
        <v>45777</v>
      </c>
    </row>
    <row r="5" spans="1:126" ht="38.1" customHeight="1" x14ac:dyDescent="0.2">
      <c r="A5" s="20" t="str">
        <f>Données!V3</f>
        <v>Nom1</v>
      </c>
      <c r="B5" s="21">
        <f>COUNTIF(C5:DT5,"CA")</f>
        <v>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5"/>
      <c r="AC5" s="5"/>
      <c r="AD5" s="5"/>
      <c r="AE5" s="5"/>
      <c r="AF5" s="5"/>
      <c r="AG5" s="6"/>
      <c r="AH5" s="7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5"/>
      <c r="BH5" s="5"/>
      <c r="BI5" s="5"/>
      <c r="BJ5" s="22"/>
      <c r="BK5" s="23"/>
      <c r="BL5" s="7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5"/>
      <c r="CJ5" s="5"/>
      <c r="CK5" s="5"/>
      <c r="CL5" s="5"/>
      <c r="CM5" s="5"/>
      <c r="CN5" s="5"/>
      <c r="CO5" s="22"/>
      <c r="CP5" s="7"/>
      <c r="CQ5" s="7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5"/>
      <c r="DO5" s="5"/>
      <c r="DP5" s="5"/>
      <c r="DQ5" s="5"/>
      <c r="DR5" s="8"/>
    </row>
    <row r="6" spans="1:126" ht="38.1" customHeight="1" x14ac:dyDescent="0.2">
      <c r="A6" s="20" t="str">
        <f>Données!V4</f>
        <v>Nom2</v>
      </c>
      <c r="B6" s="21">
        <f>COUNTIF(C6:DT6,"CA")</f>
        <v>2</v>
      </c>
      <c r="C6" s="8"/>
      <c r="D6" s="8"/>
      <c r="E6" s="8"/>
      <c r="F6" s="8"/>
      <c r="G6" s="8"/>
      <c r="H6" s="8"/>
      <c r="I6" s="8"/>
      <c r="J6" s="8"/>
      <c r="K6" s="8"/>
      <c r="L6" s="2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5"/>
      <c r="AC6" s="5"/>
      <c r="AD6" s="5"/>
      <c r="AE6" s="5"/>
      <c r="AF6" s="5"/>
      <c r="AG6" s="6"/>
      <c r="AH6" s="7"/>
      <c r="AI6" s="8"/>
      <c r="AJ6" s="8"/>
      <c r="AK6" s="8"/>
      <c r="AL6" s="8"/>
      <c r="AM6" s="8"/>
      <c r="AN6" s="8"/>
      <c r="AO6" s="8"/>
      <c r="AP6" s="8"/>
      <c r="AQ6" s="24"/>
      <c r="AR6" s="10"/>
      <c r="AS6" s="10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5"/>
      <c r="BH6" s="5"/>
      <c r="BI6" s="5"/>
      <c r="BJ6" s="6"/>
      <c r="BK6" s="8"/>
      <c r="BL6" s="7"/>
      <c r="BM6" s="8"/>
      <c r="BN6" s="8"/>
      <c r="BO6" s="8"/>
      <c r="BP6" s="8"/>
      <c r="BQ6" s="8"/>
      <c r="BR6" s="8"/>
      <c r="BS6" s="24" t="s">
        <v>3</v>
      </c>
      <c r="BT6" s="8" t="s">
        <v>3</v>
      </c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5"/>
      <c r="CJ6" s="5"/>
      <c r="CK6" s="5"/>
      <c r="CL6" s="5"/>
      <c r="CM6" s="5"/>
      <c r="CN6" s="5"/>
      <c r="CO6" s="6"/>
      <c r="CP6" s="7"/>
      <c r="CQ6" s="7"/>
      <c r="CR6" s="8"/>
      <c r="CS6" s="8"/>
      <c r="CT6" s="8"/>
      <c r="CU6" s="8"/>
      <c r="CV6" s="8"/>
      <c r="CW6" s="8"/>
      <c r="CX6" s="24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5"/>
      <c r="DO6" s="5"/>
      <c r="DP6" s="5"/>
      <c r="DQ6" s="5"/>
      <c r="DR6" s="8"/>
    </row>
    <row r="7" spans="1:126" ht="38.1" customHeight="1" x14ac:dyDescent="0.2">
      <c r="A7" s="20" t="str">
        <f>Données!V5</f>
        <v>Nom3</v>
      </c>
      <c r="B7" s="21">
        <f>COUNTIF(C7:DT7,"CA")</f>
        <v>2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24"/>
      <c r="T7" s="8"/>
      <c r="U7" s="8"/>
      <c r="V7" s="8"/>
      <c r="W7" s="8" t="s">
        <v>3</v>
      </c>
      <c r="X7" s="8" t="s">
        <v>3</v>
      </c>
      <c r="Y7" s="8"/>
      <c r="Z7" s="8"/>
      <c r="AA7" s="8"/>
      <c r="AB7" s="5"/>
      <c r="AC7" s="5"/>
      <c r="AD7" s="5"/>
      <c r="AE7" s="5"/>
      <c r="AF7" s="5"/>
      <c r="AG7" s="6"/>
      <c r="AH7" s="7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24"/>
      <c r="AY7" s="8"/>
      <c r="AZ7" s="8"/>
      <c r="BA7" s="8"/>
      <c r="BB7" s="8"/>
      <c r="BC7" s="8"/>
      <c r="BD7" s="8"/>
      <c r="BE7" s="8"/>
      <c r="BF7" s="8"/>
      <c r="BG7" s="5"/>
      <c r="BH7" s="5"/>
      <c r="BI7" s="5"/>
      <c r="BJ7" s="6"/>
      <c r="BK7" s="8"/>
      <c r="BL7" s="7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24"/>
      <c r="CA7" s="8"/>
      <c r="CB7" s="8"/>
      <c r="CC7" s="8"/>
      <c r="CD7" s="8"/>
      <c r="CE7" s="8"/>
      <c r="CF7" s="8"/>
      <c r="CG7" s="8"/>
      <c r="CH7" s="8"/>
      <c r="CI7" s="5"/>
      <c r="CJ7" s="5"/>
      <c r="CK7" s="5"/>
      <c r="CL7" s="5"/>
      <c r="CM7" s="5"/>
      <c r="CN7" s="5"/>
      <c r="CO7" s="6"/>
      <c r="CP7" s="7"/>
      <c r="CQ7" s="7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24"/>
      <c r="DF7" s="8"/>
      <c r="DG7" s="8"/>
      <c r="DH7" s="8"/>
      <c r="DI7" s="8"/>
      <c r="DJ7" s="8"/>
      <c r="DK7" s="8"/>
      <c r="DL7" s="8"/>
      <c r="DM7" s="8"/>
      <c r="DN7" s="5"/>
      <c r="DO7" s="5"/>
      <c r="DP7" s="5"/>
      <c r="DQ7" s="5"/>
      <c r="DR7" s="8"/>
    </row>
    <row r="8" spans="1:126" ht="38.1" customHeight="1" x14ac:dyDescent="0.2">
      <c r="A8" s="20" t="str">
        <f>Données!V6</f>
        <v>Nom4</v>
      </c>
      <c r="B8" s="21">
        <f>COUNTIF(C8:DT8,"CA")</f>
        <v>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5"/>
      <c r="AC8" s="5"/>
      <c r="AD8" s="5"/>
      <c r="AE8" s="5"/>
      <c r="AF8" s="5"/>
      <c r="AG8" s="6"/>
      <c r="AH8" s="7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5"/>
      <c r="BH8" s="5"/>
      <c r="BI8" s="5"/>
      <c r="BJ8" s="6"/>
      <c r="BK8" s="8"/>
      <c r="BL8" s="7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5"/>
      <c r="CJ8" s="5"/>
      <c r="CK8" s="5"/>
      <c r="CL8" s="5"/>
      <c r="CM8" s="5"/>
      <c r="CN8" s="5"/>
      <c r="CO8" s="6"/>
      <c r="CP8" s="7"/>
      <c r="CQ8" s="7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5"/>
      <c r="DO8" s="5"/>
      <c r="DP8" s="5"/>
      <c r="DQ8" s="5"/>
      <c r="DR8" s="8"/>
    </row>
    <row r="9" spans="1:126" ht="38.1" customHeight="1" x14ac:dyDescent="0.2">
      <c r="A9" s="20" t="str">
        <f>Données!V7</f>
        <v>Nom5</v>
      </c>
      <c r="B9" s="21">
        <f t="shared" ref="B9:B14" si="119">COUNTIF(C9:DR9,"CA")</f>
        <v>6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 t="s">
        <v>3</v>
      </c>
      <c r="T9" s="25"/>
      <c r="U9" s="25"/>
      <c r="V9" s="25"/>
      <c r="W9" s="25"/>
      <c r="X9" s="25"/>
      <c r="Y9" s="25"/>
      <c r="Z9" s="25"/>
      <c r="AA9" s="25"/>
      <c r="AB9" s="9"/>
      <c r="AC9" s="9"/>
      <c r="AD9" s="9"/>
      <c r="AE9" s="5"/>
      <c r="AF9" s="5"/>
      <c r="AG9" s="6"/>
      <c r="AH9" s="7"/>
      <c r="AI9" s="8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9"/>
      <c r="BH9" s="9"/>
      <c r="BI9" s="5"/>
      <c r="BJ9" s="6"/>
      <c r="BK9" s="8"/>
      <c r="BL9" s="7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 t="s">
        <v>3</v>
      </c>
      <c r="CC9" s="25"/>
      <c r="CD9" s="25"/>
      <c r="CE9" s="25" t="s">
        <v>3</v>
      </c>
      <c r="CF9" s="25" t="s">
        <v>3</v>
      </c>
      <c r="CG9" s="25" t="s">
        <v>3</v>
      </c>
      <c r="CH9" s="25" t="s">
        <v>3</v>
      </c>
      <c r="CI9" s="9"/>
      <c r="CJ9" s="9"/>
      <c r="CK9" s="9"/>
      <c r="CL9" s="5"/>
      <c r="CM9" s="5"/>
      <c r="CN9" s="5"/>
      <c r="CO9" s="6"/>
      <c r="CP9" s="7"/>
      <c r="CQ9" s="7"/>
      <c r="CR9" s="8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26"/>
      <c r="DO9" s="26"/>
      <c r="DP9" s="26"/>
      <c r="DQ9" s="26"/>
      <c r="DR9" s="10"/>
      <c r="DV9" s="14"/>
    </row>
    <row r="10" spans="1:126" ht="38.1" customHeight="1" x14ac:dyDescent="0.2">
      <c r="A10" s="20" t="str">
        <f>Données!V8</f>
        <v>Nom6</v>
      </c>
      <c r="B10" s="21">
        <f t="shared" si="119"/>
        <v>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9"/>
      <c r="AC10" s="9"/>
      <c r="AD10" s="9"/>
      <c r="AE10" s="5"/>
      <c r="AF10" s="5"/>
      <c r="AG10" s="6"/>
      <c r="AH10" s="7"/>
      <c r="AI10" s="8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9"/>
      <c r="BH10" s="9"/>
      <c r="BI10" s="5"/>
      <c r="BJ10" s="6"/>
      <c r="BK10" s="8"/>
      <c r="BL10" s="7" t="s">
        <v>3</v>
      </c>
      <c r="BM10" s="25" t="s">
        <v>3</v>
      </c>
      <c r="BN10" s="25" t="s">
        <v>3</v>
      </c>
      <c r="BO10" s="25" t="s">
        <v>3</v>
      </c>
      <c r="BP10" s="25" t="s">
        <v>3</v>
      </c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9"/>
      <c r="CJ10" s="9"/>
      <c r="CK10" s="9"/>
      <c r="CL10" s="5"/>
      <c r="CM10" s="5"/>
      <c r="CN10" s="5"/>
      <c r="CO10" s="6"/>
      <c r="CP10" s="7"/>
      <c r="CQ10" s="7"/>
      <c r="CR10" s="8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26"/>
      <c r="DO10" s="26"/>
      <c r="DP10" s="26"/>
      <c r="DQ10" s="26"/>
      <c r="DR10" s="10"/>
      <c r="DV10" s="14"/>
    </row>
    <row r="11" spans="1:126" ht="38.1" customHeight="1" x14ac:dyDescent="0.2">
      <c r="A11" s="20" t="str">
        <f>Données!V9</f>
        <v>Nom7</v>
      </c>
      <c r="B11" s="21">
        <f t="shared" si="119"/>
        <v>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9"/>
      <c r="AC11" s="9"/>
      <c r="AD11" s="9"/>
      <c r="AE11" s="5"/>
      <c r="AF11" s="5"/>
      <c r="AG11" s="6"/>
      <c r="AH11" s="7"/>
      <c r="AI11" s="8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9"/>
      <c r="BH11" s="9"/>
      <c r="BI11" s="5"/>
      <c r="BJ11" s="6"/>
      <c r="BK11" s="8"/>
      <c r="BL11" s="7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9"/>
      <c r="CJ11" s="9"/>
      <c r="CK11" s="9"/>
      <c r="CL11" s="5"/>
      <c r="CM11" s="5"/>
      <c r="CN11" s="5"/>
      <c r="CO11" s="6"/>
      <c r="CP11" s="7"/>
      <c r="CQ11" s="7"/>
      <c r="CR11" s="8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26"/>
      <c r="DO11" s="26"/>
      <c r="DP11" s="26"/>
      <c r="DQ11" s="26"/>
      <c r="DR11" s="10"/>
      <c r="DV11" s="14"/>
    </row>
    <row r="12" spans="1:126" ht="38.1" customHeight="1" x14ac:dyDescent="0.2">
      <c r="A12" s="20" t="str">
        <f>Données!V10</f>
        <v>Nom8</v>
      </c>
      <c r="B12" s="21">
        <f t="shared" si="119"/>
        <v>0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9"/>
      <c r="AC12" s="9"/>
      <c r="AD12" s="9"/>
      <c r="AE12" s="5"/>
      <c r="AF12" s="5"/>
      <c r="AG12" s="6"/>
      <c r="AH12" s="7"/>
      <c r="AI12" s="8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9"/>
      <c r="BH12" s="9"/>
      <c r="BI12" s="5"/>
      <c r="BJ12" s="6"/>
      <c r="BK12" s="8"/>
      <c r="BL12" s="7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9"/>
      <c r="CJ12" s="9"/>
      <c r="CK12" s="9"/>
      <c r="CL12" s="5"/>
      <c r="CM12" s="5"/>
      <c r="CN12" s="5"/>
      <c r="CO12" s="6"/>
      <c r="CP12" s="7"/>
      <c r="CQ12" s="7"/>
      <c r="CR12" s="8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26"/>
      <c r="DO12" s="26"/>
      <c r="DP12" s="26"/>
      <c r="DQ12" s="26"/>
      <c r="DR12" s="10"/>
      <c r="DV12" s="14"/>
    </row>
    <row r="13" spans="1:126" ht="38.1" customHeight="1" x14ac:dyDescent="0.2">
      <c r="A13" s="20" t="str">
        <f>Données!V11</f>
        <v>Nom9</v>
      </c>
      <c r="B13" s="21">
        <f t="shared" si="119"/>
        <v>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9"/>
      <c r="AC13" s="9"/>
      <c r="AD13" s="9"/>
      <c r="AE13" s="5"/>
      <c r="AF13" s="5"/>
      <c r="AG13" s="6"/>
      <c r="AH13" s="7"/>
      <c r="AI13" s="8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9"/>
      <c r="BH13" s="9"/>
      <c r="BI13" s="5"/>
      <c r="BJ13" s="6"/>
      <c r="BK13" s="8"/>
      <c r="BL13" s="7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9"/>
      <c r="CJ13" s="9"/>
      <c r="CK13" s="9"/>
      <c r="CL13" s="5"/>
      <c r="CM13" s="5"/>
      <c r="CN13" s="5"/>
      <c r="CO13" s="6"/>
      <c r="CP13" s="7"/>
      <c r="CQ13" s="7"/>
      <c r="CR13" s="8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26"/>
      <c r="DO13" s="26"/>
      <c r="DP13" s="26"/>
      <c r="DQ13" s="26"/>
      <c r="DR13" s="10"/>
      <c r="DV13" s="14"/>
    </row>
    <row r="14" spans="1:126" ht="38.1" customHeight="1" x14ac:dyDescent="0.2">
      <c r="A14" s="20" t="str">
        <f>Données!V12</f>
        <v>Nom10</v>
      </c>
      <c r="B14" s="21">
        <f t="shared" si="119"/>
        <v>0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9"/>
      <c r="AC14" s="9"/>
      <c r="AD14" s="9"/>
      <c r="AE14" s="5"/>
      <c r="AF14" s="5"/>
      <c r="AG14" s="6"/>
      <c r="AH14" s="7"/>
      <c r="AI14" s="8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9"/>
      <c r="BH14" s="9"/>
      <c r="BI14" s="5"/>
      <c r="BJ14" s="6"/>
      <c r="BK14" s="8"/>
      <c r="BL14" s="7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9"/>
      <c r="CJ14" s="9"/>
      <c r="CK14" s="9"/>
      <c r="CL14" s="5"/>
      <c r="CM14" s="5"/>
      <c r="CN14" s="5"/>
      <c r="CO14" s="6"/>
      <c r="CP14" s="7"/>
      <c r="CQ14" s="7"/>
      <c r="CR14" s="8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26"/>
      <c r="DO14" s="26"/>
      <c r="DP14" s="26"/>
      <c r="DQ14" s="26"/>
      <c r="DR14" s="10"/>
      <c r="DV14" s="14"/>
    </row>
    <row r="15" spans="1:126" ht="38.1" customHeight="1" x14ac:dyDescent="0.2">
      <c r="A15" s="20" t="str">
        <f>Données!V13</f>
        <v>Nom11</v>
      </c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9"/>
      <c r="AC15" s="9"/>
      <c r="AD15" s="9"/>
      <c r="AE15" s="5"/>
      <c r="AF15" s="5"/>
      <c r="AG15" s="6"/>
      <c r="AH15" s="7"/>
      <c r="AI15" s="8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9"/>
      <c r="BH15" s="9"/>
      <c r="BI15" s="5"/>
      <c r="BJ15" s="6"/>
      <c r="BK15" s="8"/>
      <c r="BL15" s="7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9"/>
      <c r="CJ15" s="9"/>
      <c r="CK15" s="9"/>
      <c r="CL15" s="5"/>
      <c r="CM15" s="5"/>
      <c r="CN15" s="5"/>
      <c r="CO15" s="6"/>
      <c r="CP15" s="7"/>
      <c r="CQ15" s="7"/>
      <c r="CR15" s="8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26"/>
      <c r="DO15" s="26"/>
      <c r="DP15" s="26"/>
      <c r="DQ15" s="26"/>
      <c r="DR15" s="10"/>
      <c r="DV15" s="14"/>
    </row>
    <row r="16" spans="1:126" ht="38.1" customHeight="1" x14ac:dyDescent="0.2">
      <c r="A16" s="20" t="str">
        <f>Données!V14</f>
        <v>Nom12</v>
      </c>
      <c r="B16" s="21">
        <f t="shared" ref="B16:B25" si="120">COUNTIF(C16:DR16,"CA")</f>
        <v>0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9"/>
      <c r="AC16" s="9"/>
      <c r="AD16" s="9"/>
      <c r="AE16" s="5"/>
      <c r="AF16" s="5"/>
      <c r="AG16" s="6"/>
      <c r="AH16" s="7"/>
      <c r="AI16" s="8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9"/>
      <c r="BH16" s="9"/>
      <c r="BI16" s="5"/>
      <c r="BJ16" s="6"/>
      <c r="BK16" s="8"/>
      <c r="BL16" s="7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9"/>
      <c r="CJ16" s="9"/>
      <c r="CK16" s="9"/>
      <c r="CL16" s="5"/>
      <c r="CM16" s="5"/>
      <c r="CN16" s="5"/>
      <c r="CO16" s="6"/>
      <c r="CP16" s="7"/>
      <c r="CQ16" s="7"/>
      <c r="CR16" s="8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26"/>
      <c r="DO16" s="26"/>
      <c r="DP16" s="26"/>
      <c r="DQ16" s="26"/>
      <c r="DR16" s="10"/>
      <c r="DV16" s="14"/>
    </row>
    <row r="17" spans="1:126" ht="38.1" customHeight="1" x14ac:dyDescent="0.2">
      <c r="A17" s="20" t="str">
        <f>Données!V15</f>
        <v>Nom13</v>
      </c>
      <c r="B17" s="21">
        <f t="shared" si="120"/>
        <v>5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 t="s">
        <v>3</v>
      </c>
      <c r="P17" s="25" t="s">
        <v>3</v>
      </c>
      <c r="Q17" s="25" t="s">
        <v>3</v>
      </c>
      <c r="R17" s="25" t="s">
        <v>3</v>
      </c>
      <c r="S17" s="25" t="s">
        <v>3</v>
      </c>
      <c r="T17" s="25"/>
      <c r="U17" s="25"/>
      <c r="V17" s="25"/>
      <c r="W17" s="25"/>
      <c r="X17" s="25"/>
      <c r="Y17" s="25"/>
      <c r="Z17" s="25"/>
      <c r="AA17" s="25"/>
      <c r="AB17" s="9"/>
      <c r="AC17" s="9"/>
      <c r="AD17" s="9"/>
      <c r="AE17" s="5"/>
      <c r="AF17" s="5"/>
      <c r="AG17" s="6"/>
      <c r="AH17" s="7"/>
      <c r="AI17" s="8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9"/>
      <c r="BH17" s="9"/>
      <c r="BI17" s="5"/>
      <c r="BJ17" s="6"/>
      <c r="BK17" s="8"/>
      <c r="BL17" s="7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9"/>
      <c r="CJ17" s="9"/>
      <c r="CK17" s="9"/>
      <c r="CL17" s="5"/>
      <c r="CM17" s="5"/>
      <c r="CN17" s="5"/>
      <c r="CO17" s="6"/>
      <c r="CP17" s="7"/>
      <c r="CQ17" s="7"/>
      <c r="CR17" s="8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26"/>
      <c r="DO17" s="26"/>
      <c r="DP17" s="26"/>
      <c r="DQ17" s="26"/>
      <c r="DR17" s="10"/>
      <c r="DV17" s="14"/>
    </row>
    <row r="18" spans="1:126" ht="38.1" customHeight="1" x14ac:dyDescent="0.2">
      <c r="A18" s="20" t="str">
        <f>Données!V16</f>
        <v>Nom14</v>
      </c>
      <c r="B18" s="21">
        <f t="shared" si="120"/>
        <v>0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9"/>
      <c r="AC18" s="9"/>
      <c r="AD18" s="9"/>
      <c r="AE18" s="5"/>
      <c r="AF18" s="5"/>
      <c r="AG18" s="6"/>
      <c r="AH18" s="7"/>
      <c r="AI18" s="8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9"/>
      <c r="BH18" s="9"/>
      <c r="BI18" s="5"/>
      <c r="BJ18" s="6"/>
      <c r="BK18" s="8"/>
      <c r="BL18" s="7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9"/>
      <c r="CJ18" s="9"/>
      <c r="CK18" s="9"/>
      <c r="CL18" s="5"/>
      <c r="CM18" s="5"/>
      <c r="CN18" s="5"/>
      <c r="CO18" s="6"/>
      <c r="CP18" s="7"/>
      <c r="CQ18" s="7"/>
      <c r="CR18" s="8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26"/>
      <c r="DO18" s="26"/>
      <c r="DP18" s="26"/>
      <c r="DQ18" s="26"/>
      <c r="DR18" s="10"/>
      <c r="DV18" s="14"/>
    </row>
    <row r="19" spans="1:126" ht="38.1" customHeight="1" x14ac:dyDescent="0.2">
      <c r="A19" s="20" t="str">
        <f>Données!V17</f>
        <v>Nom15</v>
      </c>
      <c r="B19" s="21">
        <f t="shared" si="120"/>
        <v>0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9"/>
      <c r="AC19" s="9"/>
      <c r="AD19" s="9"/>
      <c r="AE19" s="5"/>
      <c r="AF19" s="5"/>
      <c r="AG19" s="6"/>
      <c r="AH19" s="7"/>
      <c r="AI19" s="8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9"/>
      <c r="BH19" s="9"/>
      <c r="BI19" s="5"/>
      <c r="BJ19" s="6"/>
      <c r="BK19" s="8"/>
      <c r="BL19" s="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9"/>
      <c r="CJ19" s="9"/>
      <c r="CK19" s="9"/>
      <c r="CL19" s="5"/>
      <c r="CM19" s="5"/>
      <c r="CN19" s="5"/>
      <c r="CO19" s="6"/>
      <c r="CP19" s="7"/>
      <c r="CQ19" s="7"/>
      <c r="CR19" s="8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26"/>
      <c r="DO19" s="26"/>
      <c r="DP19" s="26"/>
      <c r="DQ19" s="26"/>
      <c r="DR19" s="10"/>
      <c r="DV19" s="14"/>
    </row>
    <row r="20" spans="1:126" ht="38.1" customHeight="1" x14ac:dyDescent="0.2">
      <c r="A20" s="20">
        <f>Données!V18</f>
        <v>0</v>
      </c>
      <c r="B20" s="21">
        <f t="shared" si="120"/>
        <v>0</v>
      </c>
      <c r="C20" s="25"/>
      <c r="D20" s="25"/>
      <c r="E20" s="25"/>
      <c r="F20" s="25"/>
      <c r="G20" s="25"/>
      <c r="H20" s="25"/>
      <c r="I20" s="25"/>
      <c r="J20" s="25"/>
      <c r="K20" s="25"/>
      <c r="L20" s="27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9"/>
      <c r="AC20" s="9"/>
      <c r="AD20" s="9"/>
      <c r="AE20" s="5"/>
      <c r="AF20" s="5"/>
      <c r="AG20" s="6"/>
      <c r="AH20" s="7"/>
      <c r="AI20" s="8"/>
      <c r="AJ20" s="25"/>
      <c r="AK20" s="25"/>
      <c r="AL20" s="25"/>
      <c r="AM20" s="25"/>
      <c r="AN20" s="25"/>
      <c r="AO20" s="25"/>
      <c r="AP20" s="25"/>
      <c r="AQ20" s="27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9"/>
      <c r="BH20" s="9"/>
      <c r="BI20" s="5"/>
      <c r="BJ20" s="6"/>
      <c r="BK20" s="8"/>
      <c r="BL20" s="7"/>
      <c r="BM20" s="25"/>
      <c r="BN20" s="25"/>
      <c r="BO20" s="25"/>
      <c r="BP20" s="25"/>
      <c r="BQ20" s="25"/>
      <c r="BR20" s="25"/>
      <c r="BS20" s="24"/>
      <c r="BT20" s="24"/>
      <c r="BU20" s="10"/>
      <c r="BV20" s="10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9"/>
      <c r="CJ20" s="9"/>
      <c r="CK20" s="9"/>
      <c r="CL20" s="5"/>
      <c r="CM20" s="5"/>
      <c r="CN20" s="5"/>
      <c r="CO20" s="6"/>
      <c r="CP20" s="7"/>
      <c r="CQ20" s="7"/>
      <c r="CR20" s="8"/>
      <c r="CS20" s="10"/>
      <c r="CT20" s="10"/>
      <c r="CU20" s="10"/>
      <c r="CV20" s="10"/>
      <c r="CW20" s="10"/>
      <c r="CX20" s="24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26"/>
      <c r="DO20" s="26"/>
      <c r="DP20" s="26"/>
      <c r="DQ20" s="26"/>
      <c r="DR20" s="10"/>
      <c r="DV20" s="14"/>
    </row>
    <row r="21" spans="1:126" ht="38.1" customHeight="1" x14ac:dyDescent="0.2">
      <c r="A21" s="20">
        <f>Données!V19</f>
        <v>0</v>
      </c>
      <c r="B21" s="21">
        <f t="shared" si="120"/>
        <v>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7"/>
      <c r="T21" s="25"/>
      <c r="U21" s="25"/>
      <c r="V21" s="25"/>
      <c r="W21" s="25"/>
      <c r="X21" s="25"/>
      <c r="Y21" s="25"/>
      <c r="Z21" s="25"/>
      <c r="AA21" s="25"/>
      <c r="AB21" s="9"/>
      <c r="AC21" s="9"/>
      <c r="AD21" s="9"/>
      <c r="AE21" s="5"/>
      <c r="AF21" s="5"/>
      <c r="AG21" s="6"/>
      <c r="AH21" s="7"/>
      <c r="AI21" s="8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7"/>
      <c r="AY21" s="25"/>
      <c r="AZ21" s="25"/>
      <c r="BA21" s="25"/>
      <c r="BB21" s="25"/>
      <c r="BC21" s="25"/>
      <c r="BD21" s="25"/>
      <c r="BE21" s="25"/>
      <c r="BF21" s="25"/>
      <c r="BG21" s="9"/>
      <c r="BH21" s="9"/>
      <c r="BI21" s="5"/>
      <c r="BJ21" s="6"/>
      <c r="BK21" s="8"/>
      <c r="BL21" s="7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7"/>
      <c r="CA21" s="25"/>
      <c r="CB21" s="25"/>
      <c r="CC21" s="25"/>
      <c r="CD21" s="25"/>
      <c r="CE21" s="25"/>
      <c r="CF21" s="25"/>
      <c r="CG21" s="25"/>
      <c r="CH21" s="25"/>
      <c r="CI21" s="9"/>
      <c r="CJ21" s="9"/>
      <c r="CK21" s="9"/>
      <c r="CL21" s="5"/>
      <c r="CM21" s="5"/>
      <c r="CN21" s="5"/>
      <c r="CO21" s="6"/>
      <c r="CP21" s="7"/>
      <c r="CQ21" s="7"/>
      <c r="CR21" s="8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24"/>
      <c r="DF21" s="10"/>
      <c r="DG21" s="10"/>
      <c r="DH21" s="10"/>
      <c r="DI21" s="10"/>
      <c r="DJ21" s="10"/>
      <c r="DK21" s="10"/>
      <c r="DL21" s="10"/>
      <c r="DM21" s="10"/>
      <c r="DN21" s="26"/>
      <c r="DO21" s="26"/>
      <c r="DP21" s="26"/>
      <c r="DQ21" s="26"/>
      <c r="DR21" s="10"/>
      <c r="DV21" s="14"/>
    </row>
    <row r="22" spans="1:126" ht="38.1" customHeight="1" x14ac:dyDescent="0.2">
      <c r="A22" s="20">
        <f>Données!V20</f>
        <v>0</v>
      </c>
      <c r="B22" s="21">
        <f t="shared" si="120"/>
        <v>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9"/>
      <c r="AC22" s="9"/>
      <c r="AD22" s="9"/>
      <c r="AE22" s="5"/>
      <c r="AF22" s="5"/>
      <c r="AG22" s="6"/>
      <c r="AH22" s="7"/>
      <c r="AI22" s="8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9"/>
      <c r="BH22" s="9"/>
      <c r="BI22" s="5"/>
      <c r="BJ22" s="6"/>
      <c r="BK22" s="8"/>
      <c r="BL22" s="7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9"/>
      <c r="CJ22" s="9"/>
      <c r="CK22" s="9"/>
      <c r="CL22" s="5"/>
      <c r="CM22" s="5"/>
      <c r="CN22" s="5"/>
      <c r="CO22" s="6"/>
      <c r="CP22" s="7"/>
      <c r="CQ22" s="7"/>
      <c r="CR22" s="8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26"/>
      <c r="DO22" s="26"/>
      <c r="DP22" s="26"/>
      <c r="DQ22" s="26"/>
      <c r="DR22" s="10"/>
      <c r="DV22" s="14"/>
    </row>
    <row r="23" spans="1:126" ht="38.1" customHeight="1" x14ac:dyDescent="0.2">
      <c r="A23" s="20">
        <f>Données!V21</f>
        <v>0</v>
      </c>
      <c r="B23" s="2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9"/>
      <c r="AC23" s="9"/>
      <c r="AD23" s="9"/>
      <c r="AE23" s="5"/>
      <c r="AF23" s="5"/>
      <c r="AG23" s="6"/>
      <c r="AH23" s="7"/>
      <c r="AI23" s="8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9"/>
      <c r="BH23" s="9"/>
      <c r="BI23" s="5"/>
      <c r="BJ23" s="6"/>
      <c r="BK23" s="8"/>
      <c r="BL23" s="7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9"/>
      <c r="CJ23" s="9"/>
      <c r="CK23" s="9"/>
      <c r="CL23" s="5"/>
      <c r="CM23" s="5"/>
      <c r="CN23" s="5"/>
      <c r="CO23" s="6"/>
      <c r="CP23" s="7"/>
      <c r="CQ23" s="7"/>
      <c r="CR23" s="8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26"/>
      <c r="DO23" s="26"/>
      <c r="DP23" s="26"/>
      <c r="DQ23" s="26"/>
      <c r="DR23" s="10"/>
      <c r="DV23" s="14"/>
    </row>
    <row r="24" spans="1:126" ht="38.1" customHeight="1" x14ac:dyDescent="0.2">
      <c r="A24" s="20">
        <f>Données!V22</f>
        <v>0</v>
      </c>
      <c r="B24" s="21">
        <f t="shared" si="120"/>
        <v>0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9"/>
      <c r="AC24" s="9"/>
      <c r="AD24" s="9"/>
      <c r="AE24" s="5"/>
      <c r="AF24" s="5"/>
      <c r="AG24" s="6"/>
      <c r="AH24" s="7"/>
      <c r="AI24" s="8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9"/>
      <c r="BH24" s="9"/>
      <c r="BI24" s="5"/>
      <c r="BJ24" s="6"/>
      <c r="BK24" s="8"/>
      <c r="BL24" s="7"/>
      <c r="BM24" s="25"/>
      <c r="BN24" s="25"/>
      <c r="BO24" s="10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9"/>
      <c r="CJ24" s="9"/>
      <c r="CK24" s="9"/>
      <c r="CL24" s="5"/>
      <c r="CM24" s="5"/>
      <c r="CN24" s="5"/>
      <c r="CO24" s="6"/>
      <c r="CP24" s="7"/>
      <c r="CQ24" s="7"/>
      <c r="CR24" s="8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26"/>
      <c r="DO24" s="26"/>
      <c r="DP24" s="26"/>
      <c r="DQ24" s="26"/>
      <c r="DR24" s="10"/>
      <c r="DV24" s="14"/>
    </row>
    <row r="25" spans="1:126" ht="38.1" customHeight="1" x14ac:dyDescent="0.2">
      <c r="A25" s="20">
        <f>Données!V23</f>
        <v>0</v>
      </c>
      <c r="B25" s="21">
        <f t="shared" si="120"/>
        <v>0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9"/>
      <c r="AC25" s="9"/>
      <c r="AD25" s="9"/>
      <c r="AE25" s="5"/>
      <c r="AF25" s="5"/>
      <c r="AG25" s="6"/>
      <c r="AH25" s="7"/>
      <c r="AI25" s="8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6"/>
      <c r="BH25" s="26"/>
      <c r="BI25" s="5"/>
      <c r="BJ25" s="6"/>
      <c r="BK25" s="8"/>
      <c r="BL25" s="7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25"/>
      <c r="CI25" s="9"/>
      <c r="CJ25" s="9"/>
      <c r="CK25" s="9"/>
      <c r="CL25" s="5"/>
      <c r="CM25" s="5"/>
      <c r="CN25" s="5"/>
      <c r="CO25" s="6"/>
      <c r="CP25" s="7"/>
      <c r="CQ25" s="7"/>
      <c r="CR25" s="8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26"/>
      <c r="DO25" s="26"/>
      <c r="DP25" s="26"/>
      <c r="DQ25" s="26"/>
      <c r="DR25" s="10"/>
      <c r="DV25" s="14"/>
    </row>
    <row r="26" spans="1:126" s="30" customFormat="1" ht="38.1" customHeight="1" x14ac:dyDescent="0.2">
      <c r="A26" s="28"/>
      <c r="B26" s="28"/>
      <c r="C26" s="29">
        <f t="shared" ref="C26:BN26" si="121">COUNTIF(C19:C25,"CA")</f>
        <v>0</v>
      </c>
      <c r="D26" s="29">
        <f t="shared" si="121"/>
        <v>0</v>
      </c>
      <c r="E26" s="29">
        <f t="shared" si="121"/>
        <v>0</v>
      </c>
      <c r="F26" s="29">
        <f t="shared" si="121"/>
        <v>0</v>
      </c>
      <c r="G26" s="29">
        <f t="shared" si="121"/>
        <v>0</v>
      </c>
      <c r="H26" s="29">
        <f t="shared" si="121"/>
        <v>0</v>
      </c>
      <c r="I26" s="29">
        <f t="shared" si="121"/>
        <v>0</v>
      </c>
      <c r="J26" s="29">
        <f t="shared" si="121"/>
        <v>0</v>
      </c>
      <c r="K26" s="29">
        <f t="shared" si="121"/>
        <v>0</v>
      </c>
      <c r="L26" s="29">
        <f t="shared" si="121"/>
        <v>0</v>
      </c>
      <c r="M26" s="29">
        <f t="shared" si="121"/>
        <v>0</v>
      </c>
      <c r="N26" s="29">
        <f t="shared" si="121"/>
        <v>0</v>
      </c>
      <c r="O26" s="29">
        <f t="shared" si="121"/>
        <v>0</v>
      </c>
      <c r="P26" s="29">
        <f t="shared" si="121"/>
        <v>0</v>
      </c>
      <c r="Q26" s="29">
        <f t="shared" si="121"/>
        <v>0</v>
      </c>
      <c r="R26" s="29">
        <f t="shared" si="121"/>
        <v>0</v>
      </c>
      <c r="S26" s="29">
        <f t="shared" si="121"/>
        <v>0</v>
      </c>
      <c r="T26" s="29">
        <f t="shared" si="121"/>
        <v>0</v>
      </c>
      <c r="U26" s="29">
        <f t="shared" si="121"/>
        <v>0</v>
      </c>
      <c r="V26" s="29">
        <f t="shared" si="121"/>
        <v>0</v>
      </c>
      <c r="W26" s="29">
        <f t="shared" si="121"/>
        <v>0</v>
      </c>
      <c r="X26" s="29">
        <f t="shared" si="121"/>
        <v>0</v>
      </c>
      <c r="Y26" s="29">
        <f t="shared" si="121"/>
        <v>0</v>
      </c>
      <c r="Z26" s="29">
        <f t="shared" si="121"/>
        <v>0</v>
      </c>
      <c r="AA26" s="29">
        <f t="shared" si="121"/>
        <v>0</v>
      </c>
      <c r="AB26" s="29">
        <f t="shared" si="121"/>
        <v>0</v>
      </c>
      <c r="AC26" s="29">
        <f t="shared" si="121"/>
        <v>0</v>
      </c>
      <c r="AD26" s="29">
        <f t="shared" si="121"/>
        <v>0</v>
      </c>
      <c r="AE26" s="29">
        <f t="shared" si="121"/>
        <v>0</v>
      </c>
      <c r="AF26" s="29">
        <f t="shared" si="121"/>
        <v>0</v>
      </c>
      <c r="AG26" s="29">
        <f t="shared" si="121"/>
        <v>0</v>
      </c>
      <c r="AH26" s="29">
        <f t="shared" si="121"/>
        <v>0</v>
      </c>
      <c r="AI26" s="29">
        <f t="shared" si="121"/>
        <v>0</v>
      </c>
      <c r="AJ26" s="29">
        <f t="shared" si="121"/>
        <v>0</v>
      </c>
      <c r="AK26" s="29">
        <f t="shared" si="121"/>
        <v>0</v>
      </c>
      <c r="AL26" s="29">
        <f t="shared" si="121"/>
        <v>0</v>
      </c>
      <c r="AM26" s="29">
        <f t="shared" si="121"/>
        <v>0</v>
      </c>
      <c r="AN26" s="29">
        <f t="shared" si="121"/>
        <v>0</v>
      </c>
      <c r="AO26" s="29">
        <f t="shared" si="121"/>
        <v>0</v>
      </c>
      <c r="AP26" s="29">
        <f t="shared" si="121"/>
        <v>0</v>
      </c>
      <c r="AQ26" s="29">
        <f t="shared" si="121"/>
        <v>0</v>
      </c>
      <c r="AR26" s="29">
        <f t="shared" si="121"/>
        <v>0</v>
      </c>
      <c r="AS26" s="29">
        <f t="shared" si="121"/>
        <v>0</v>
      </c>
      <c r="AT26" s="29">
        <f t="shared" si="121"/>
        <v>0</v>
      </c>
      <c r="AU26" s="29">
        <f t="shared" si="121"/>
        <v>0</v>
      </c>
      <c r="AV26" s="29">
        <f t="shared" si="121"/>
        <v>0</v>
      </c>
      <c r="AW26" s="29">
        <f t="shared" si="121"/>
        <v>0</v>
      </c>
      <c r="AX26" s="29">
        <f t="shared" si="121"/>
        <v>0</v>
      </c>
      <c r="AY26" s="29">
        <f t="shared" si="121"/>
        <v>0</v>
      </c>
      <c r="AZ26" s="29">
        <f t="shared" si="121"/>
        <v>0</v>
      </c>
      <c r="BA26" s="29">
        <f t="shared" si="121"/>
        <v>0</v>
      </c>
      <c r="BB26" s="29">
        <f t="shared" si="121"/>
        <v>0</v>
      </c>
      <c r="BC26" s="29">
        <f t="shared" si="121"/>
        <v>0</v>
      </c>
      <c r="BD26" s="29">
        <f t="shared" si="121"/>
        <v>0</v>
      </c>
      <c r="BE26" s="29">
        <f t="shared" si="121"/>
        <v>0</v>
      </c>
      <c r="BF26" s="29">
        <f t="shared" si="121"/>
        <v>0</v>
      </c>
      <c r="BG26" s="29">
        <f t="shared" si="121"/>
        <v>0</v>
      </c>
      <c r="BH26" s="29">
        <f t="shared" si="121"/>
        <v>0</v>
      </c>
      <c r="BI26" s="29">
        <f t="shared" si="121"/>
        <v>0</v>
      </c>
      <c r="BJ26" s="29">
        <f t="shared" si="121"/>
        <v>0</v>
      </c>
      <c r="BK26" s="29">
        <f t="shared" si="121"/>
        <v>0</v>
      </c>
      <c r="BL26" s="29">
        <f t="shared" si="121"/>
        <v>0</v>
      </c>
      <c r="BM26" s="29">
        <f t="shared" si="121"/>
        <v>0</v>
      </c>
      <c r="BN26" s="29">
        <f t="shared" si="121"/>
        <v>0</v>
      </c>
      <c r="BO26" s="29">
        <f t="shared" ref="BO26:DR26" si="122">COUNTIF(BO19:BO25,"CA")</f>
        <v>0</v>
      </c>
      <c r="BP26" s="29">
        <f t="shared" si="122"/>
        <v>0</v>
      </c>
      <c r="BQ26" s="29">
        <f t="shared" si="122"/>
        <v>0</v>
      </c>
      <c r="BR26" s="29">
        <f t="shared" si="122"/>
        <v>0</v>
      </c>
      <c r="BS26" s="29">
        <f t="shared" si="122"/>
        <v>0</v>
      </c>
      <c r="BT26" s="29">
        <f t="shared" si="122"/>
        <v>0</v>
      </c>
      <c r="BU26" s="29">
        <f t="shared" si="122"/>
        <v>0</v>
      </c>
      <c r="BV26" s="29">
        <f t="shared" si="122"/>
        <v>0</v>
      </c>
      <c r="BW26" s="29">
        <f t="shared" si="122"/>
        <v>0</v>
      </c>
      <c r="BX26" s="29">
        <f t="shared" si="122"/>
        <v>0</v>
      </c>
      <c r="BY26" s="29">
        <f t="shared" si="122"/>
        <v>0</v>
      </c>
      <c r="BZ26" s="29">
        <f t="shared" si="122"/>
        <v>0</v>
      </c>
      <c r="CA26" s="29">
        <f t="shared" si="122"/>
        <v>0</v>
      </c>
      <c r="CB26" s="29">
        <f t="shared" si="122"/>
        <v>0</v>
      </c>
      <c r="CC26" s="29">
        <f t="shared" si="122"/>
        <v>0</v>
      </c>
      <c r="CD26" s="29">
        <f t="shared" si="122"/>
        <v>0</v>
      </c>
      <c r="CE26" s="29">
        <f t="shared" si="122"/>
        <v>0</v>
      </c>
      <c r="CF26" s="29">
        <f t="shared" si="122"/>
        <v>0</v>
      </c>
      <c r="CG26" s="29">
        <f t="shared" si="122"/>
        <v>0</v>
      </c>
      <c r="CH26" s="29">
        <f t="shared" si="122"/>
        <v>0</v>
      </c>
      <c r="CI26" s="29">
        <f t="shared" si="122"/>
        <v>0</v>
      </c>
      <c r="CJ26" s="29">
        <f t="shared" si="122"/>
        <v>0</v>
      </c>
      <c r="CK26" s="29">
        <f t="shared" si="122"/>
        <v>0</v>
      </c>
      <c r="CL26" s="29">
        <f t="shared" si="122"/>
        <v>0</v>
      </c>
      <c r="CM26" s="29">
        <f t="shared" si="122"/>
        <v>0</v>
      </c>
      <c r="CN26" s="29">
        <f t="shared" si="122"/>
        <v>0</v>
      </c>
      <c r="CO26" s="29">
        <f t="shared" si="122"/>
        <v>0</v>
      </c>
      <c r="CP26" s="29">
        <f t="shared" si="122"/>
        <v>0</v>
      </c>
      <c r="CQ26" s="29">
        <f t="shared" si="122"/>
        <v>0</v>
      </c>
      <c r="CR26" s="29">
        <f t="shared" si="122"/>
        <v>0</v>
      </c>
      <c r="CS26" s="29">
        <f t="shared" si="122"/>
        <v>0</v>
      </c>
      <c r="CT26" s="29">
        <f t="shared" si="122"/>
        <v>0</v>
      </c>
      <c r="CU26" s="29">
        <f t="shared" si="122"/>
        <v>0</v>
      </c>
      <c r="CV26" s="29">
        <f t="shared" si="122"/>
        <v>0</v>
      </c>
      <c r="CW26" s="29">
        <f t="shared" si="122"/>
        <v>0</v>
      </c>
      <c r="CX26" s="29">
        <f t="shared" si="122"/>
        <v>0</v>
      </c>
      <c r="CY26" s="29">
        <f t="shared" si="122"/>
        <v>0</v>
      </c>
      <c r="CZ26" s="29">
        <f t="shared" si="122"/>
        <v>0</v>
      </c>
      <c r="DA26" s="29">
        <f t="shared" si="122"/>
        <v>0</v>
      </c>
      <c r="DB26" s="29">
        <f t="shared" si="122"/>
        <v>0</v>
      </c>
      <c r="DC26" s="29">
        <f t="shared" si="122"/>
        <v>0</v>
      </c>
      <c r="DD26" s="29">
        <f t="shared" si="122"/>
        <v>0</v>
      </c>
      <c r="DE26" s="29">
        <f t="shared" si="122"/>
        <v>0</v>
      </c>
      <c r="DF26" s="29">
        <f t="shared" si="122"/>
        <v>0</v>
      </c>
      <c r="DG26" s="29">
        <f t="shared" si="122"/>
        <v>0</v>
      </c>
      <c r="DH26" s="29">
        <f t="shared" si="122"/>
        <v>0</v>
      </c>
      <c r="DI26" s="29">
        <f t="shared" si="122"/>
        <v>0</v>
      </c>
      <c r="DJ26" s="29">
        <f t="shared" si="122"/>
        <v>0</v>
      </c>
      <c r="DK26" s="29">
        <f t="shared" si="122"/>
        <v>0</v>
      </c>
      <c r="DL26" s="29">
        <f t="shared" si="122"/>
        <v>0</v>
      </c>
      <c r="DM26" s="29">
        <f t="shared" si="122"/>
        <v>0</v>
      </c>
      <c r="DN26" s="29">
        <f t="shared" si="122"/>
        <v>0</v>
      </c>
      <c r="DO26" s="29">
        <f t="shared" si="122"/>
        <v>0</v>
      </c>
      <c r="DP26" s="29">
        <f t="shared" si="122"/>
        <v>0</v>
      </c>
      <c r="DQ26" s="29">
        <f t="shared" si="122"/>
        <v>0</v>
      </c>
      <c r="DR26" s="29">
        <f t="shared" si="122"/>
        <v>0</v>
      </c>
      <c r="DV26" s="31"/>
    </row>
    <row r="27" spans="1:126" ht="38.1" customHeight="1" thickBot="1" x14ac:dyDescent="0.25">
      <c r="AH27" s="14"/>
      <c r="AI27" s="14"/>
      <c r="DS27" s="14"/>
      <c r="DT27" s="14"/>
      <c r="DU27" s="14"/>
    </row>
    <row r="28" spans="1:126" ht="38.1" customHeight="1" thickBot="1" x14ac:dyDescent="0.25">
      <c r="A28" s="13"/>
      <c r="B28" s="14"/>
      <c r="C28" s="33" t="s">
        <v>10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3" t="s">
        <v>11</v>
      </c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3" t="s">
        <v>12</v>
      </c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 t="s">
        <v>13</v>
      </c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5"/>
    </row>
    <row r="29" spans="1:126" ht="38.1" customHeight="1" thickBot="1" x14ac:dyDescent="0.25">
      <c r="A29" s="16" t="s">
        <v>9</v>
      </c>
      <c r="B29" s="17"/>
      <c r="C29" s="18">
        <v>45778</v>
      </c>
      <c r="D29" s="18">
        <f t="shared" ref="D29" si="123">C29+1</f>
        <v>45779</v>
      </c>
      <c r="E29" s="18">
        <f t="shared" ref="E29" si="124">D29+1</f>
        <v>45780</v>
      </c>
      <c r="F29" s="18">
        <f t="shared" ref="F29" si="125">E29+1</f>
        <v>45781</v>
      </c>
      <c r="G29" s="18">
        <f t="shared" ref="G29" si="126">F29+1</f>
        <v>45782</v>
      </c>
      <c r="H29" s="18">
        <f t="shared" ref="H29" si="127">G29+1</f>
        <v>45783</v>
      </c>
      <c r="I29" s="18">
        <f t="shared" ref="I29" si="128">H29+1</f>
        <v>45784</v>
      </c>
      <c r="J29" s="18">
        <f t="shared" ref="J29" si="129">I29+1</f>
        <v>45785</v>
      </c>
      <c r="K29" s="18">
        <f t="shared" ref="K29" si="130">J29+1</f>
        <v>45786</v>
      </c>
      <c r="L29" s="18">
        <f t="shared" ref="L29" si="131">K29+1</f>
        <v>45787</v>
      </c>
      <c r="M29" s="18">
        <f t="shared" ref="M29" si="132">L29+1</f>
        <v>45788</v>
      </c>
      <c r="N29" s="18">
        <f t="shared" ref="N29" si="133">M29+1</f>
        <v>45789</v>
      </c>
      <c r="O29" s="18">
        <f t="shared" ref="O29" si="134">N29+1</f>
        <v>45790</v>
      </c>
      <c r="P29" s="18">
        <f t="shared" ref="P29" si="135">O29+1</f>
        <v>45791</v>
      </c>
      <c r="Q29" s="18">
        <f t="shared" ref="Q29" si="136">P29+1</f>
        <v>45792</v>
      </c>
      <c r="R29" s="18">
        <f t="shared" ref="R29" si="137">Q29+1</f>
        <v>45793</v>
      </c>
      <c r="S29" s="18">
        <f t="shared" ref="S29" si="138">R29+1</f>
        <v>45794</v>
      </c>
      <c r="T29" s="18">
        <f t="shared" ref="T29" si="139">S29+1</f>
        <v>45795</v>
      </c>
      <c r="U29" s="18">
        <f t="shared" ref="U29" si="140">T29+1</f>
        <v>45796</v>
      </c>
      <c r="V29" s="18">
        <f t="shared" ref="V29" si="141">U29+1</f>
        <v>45797</v>
      </c>
      <c r="W29" s="18">
        <f t="shared" ref="W29" si="142">V29+1</f>
        <v>45798</v>
      </c>
      <c r="X29" s="18">
        <f t="shared" ref="X29" si="143">W29+1</f>
        <v>45799</v>
      </c>
      <c r="Y29" s="18">
        <f t="shared" ref="Y29" si="144">X29+1</f>
        <v>45800</v>
      </c>
      <c r="Z29" s="18">
        <f t="shared" ref="Z29" si="145">Y29+1</f>
        <v>45801</v>
      </c>
      <c r="AA29" s="18">
        <f t="shared" ref="AA29" si="146">Z29+1</f>
        <v>45802</v>
      </c>
      <c r="AB29" s="18">
        <f t="shared" ref="AB29" si="147">AA29+1</f>
        <v>45803</v>
      </c>
      <c r="AC29" s="18">
        <f t="shared" ref="AC29" si="148">AB29+1</f>
        <v>45804</v>
      </c>
      <c r="AD29" s="18">
        <f t="shared" ref="AD29" si="149">AC29+1</f>
        <v>45805</v>
      </c>
      <c r="AE29" s="18">
        <f t="shared" ref="AE29" si="150">AD29+1</f>
        <v>45806</v>
      </c>
      <c r="AF29" s="18">
        <f t="shared" ref="AF29" si="151">AE29+1</f>
        <v>45807</v>
      </c>
      <c r="AG29" s="18">
        <f t="shared" ref="AG29" si="152">AF29+1</f>
        <v>45808</v>
      </c>
      <c r="AH29" s="18">
        <f t="shared" ref="AH29" si="153">AG29+1</f>
        <v>45809</v>
      </c>
      <c r="AI29" s="18">
        <f t="shared" ref="AI29" si="154">AH29+1</f>
        <v>45810</v>
      </c>
      <c r="AJ29" s="18">
        <f t="shared" ref="AJ29" si="155">AI29+1</f>
        <v>45811</v>
      </c>
      <c r="AK29" s="18">
        <f t="shared" ref="AK29" si="156">AJ29+1</f>
        <v>45812</v>
      </c>
      <c r="AL29" s="18">
        <f t="shared" ref="AL29" si="157">AK29+1</f>
        <v>45813</v>
      </c>
      <c r="AM29" s="18">
        <f t="shared" ref="AM29" si="158">AL29+1</f>
        <v>45814</v>
      </c>
      <c r="AN29" s="18">
        <f t="shared" ref="AN29" si="159">AM29+1</f>
        <v>45815</v>
      </c>
      <c r="AO29" s="18">
        <f t="shared" ref="AO29" si="160">AN29+1</f>
        <v>45816</v>
      </c>
      <c r="AP29" s="18">
        <f t="shared" ref="AP29" si="161">AO29+1</f>
        <v>45817</v>
      </c>
      <c r="AQ29" s="18">
        <f t="shared" ref="AQ29" si="162">AP29+1</f>
        <v>45818</v>
      </c>
      <c r="AR29" s="18">
        <f t="shared" ref="AR29" si="163">AQ29+1</f>
        <v>45819</v>
      </c>
      <c r="AS29" s="18">
        <f t="shared" ref="AS29" si="164">AR29+1</f>
        <v>45820</v>
      </c>
      <c r="AT29" s="18">
        <f t="shared" ref="AT29" si="165">AS29+1</f>
        <v>45821</v>
      </c>
      <c r="AU29" s="18">
        <f t="shared" ref="AU29" si="166">AT29+1</f>
        <v>45822</v>
      </c>
      <c r="AV29" s="18">
        <f t="shared" ref="AV29" si="167">AU29+1</f>
        <v>45823</v>
      </c>
      <c r="AW29" s="18">
        <f t="shared" ref="AW29" si="168">AV29+1</f>
        <v>45824</v>
      </c>
      <c r="AX29" s="18">
        <f t="shared" ref="AX29" si="169">AW29+1</f>
        <v>45825</v>
      </c>
      <c r="AY29" s="18">
        <f t="shared" ref="AY29" si="170">AX29+1</f>
        <v>45826</v>
      </c>
      <c r="AZ29" s="18">
        <f t="shared" ref="AZ29" si="171">AY29+1</f>
        <v>45827</v>
      </c>
      <c r="BA29" s="18">
        <f t="shared" ref="BA29" si="172">AZ29+1</f>
        <v>45828</v>
      </c>
      <c r="BB29" s="18">
        <f t="shared" ref="BB29" si="173">BA29+1</f>
        <v>45829</v>
      </c>
      <c r="BC29" s="18">
        <f t="shared" ref="BC29" si="174">BB29+1</f>
        <v>45830</v>
      </c>
      <c r="BD29" s="18">
        <f t="shared" ref="BD29" si="175">BC29+1</f>
        <v>45831</v>
      </c>
      <c r="BE29" s="18">
        <f t="shared" ref="BE29" si="176">BD29+1</f>
        <v>45832</v>
      </c>
      <c r="BF29" s="18">
        <f t="shared" ref="BF29" si="177">BE29+1</f>
        <v>45833</v>
      </c>
      <c r="BG29" s="18">
        <f t="shared" ref="BG29" si="178">BF29+1</f>
        <v>45834</v>
      </c>
      <c r="BH29" s="18">
        <f t="shared" ref="BH29" si="179">BG29+1</f>
        <v>45835</v>
      </c>
      <c r="BI29" s="18">
        <f t="shared" ref="BI29" si="180">BH29+1</f>
        <v>45836</v>
      </c>
      <c r="BJ29" s="18">
        <f t="shared" ref="BJ29" si="181">BI29+1</f>
        <v>45837</v>
      </c>
      <c r="BK29" s="18">
        <f t="shared" ref="BK29" si="182">BJ29+1</f>
        <v>45838</v>
      </c>
      <c r="BL29" s="18">
        <f t="shared" ref="BL29" si="183">BK29+1</f>
        <v>45839</v>
      </c>
      <c r="BM29" s="18">
        <f t="shared" ref="BM29" si="184">BL29+1</f>
        <v>45840</v>
      </c>
      <c r="BN29" s="18">
        <f t="shared" ref="BN29" si="185">BM29+1</f>
        <v>45841</v>
      </c>
      <c r="BO29" s="18">
        <f t="shared" ref="BO29" si="186">BN29+1</f>
        <v>45842</v>
      </c>
      <c r="BP29" s="18">
        <f t="shared" ref="BP29" si="187">BO29+1</f>
        <v>45843</v>
      </c>
      <c r="BQ29" s="18">
        <f t="shared" ref="BQ29" si="188">BP29+1</f>
        <v>45844</v>
      </c>
      <c r="BR29" s="18">
        <f t="shared" ref="BR29" si="189">BQ29+1</f>
        <v>45845</v>
      </c>
      <c r="BS29" s="18">
        <f t="shared" ref="BS29" si="190">BR29+1</f>
        <v>45846</v>
      </c>
      <c r="BT29" s="18">
        <f t="shared" ref="BT29" si="191">BS29+1</f>
        <v>45847</v>
      </c>
      <c r="BU29" s="18">
        <f t="shared" ref="BU29" si="192">BT29+1</f>
        <v>45848</v>
      </c>
      <c r="BV29" s="18">
        <f t="shared" ref="BV29" si="193">BU29+1</f>
        <v>45849</v>
      </c>
      <c r="BW29" s="18">
        <f t="shared" ref="BW29" si="194">BV29+1</f>
        <v>45850</v>
      </c>
      <c r="BX29" s="18">
        <f t="shared" ref="BX29" si="195">BW29+1</f>
        <v>45851</v>
      </c>
      <c r="BY29" s="18">
        <f t="shared" ref="BY29" si="196">BX29+1</f>
        <v>45852</v>
      </c>
      <c r="BZ29" s="18">
        <f t="shared" ref="BZ29" si="197">BY29+1</f>
        <v>45853</v>
      </c>
      <c r="CA29" s="18">
        <f t="shared" ref="CA29" si="198">BZ29+1</f>
        <v>45854</v>
      </c>
      <c r="CB29" s="18">
        <f t="shared" ref="CB29" si="199">CA29+1</f>
        <v>45855</v>
      </c>
      <c r="CC29" s="18">
        <f t="shared" ref="CC29" si="200">CB29+1</f>
        <v>45856</v>
      </c>
      <c r="CD29" s="18">
        <f t="shared" ref="CD29" si="201">CC29+1</f>
        <v>45857</v>
      </c>
      <c r="CE29" s="18">
        <f t="shared" ref="CE29" si="202">CD29+1</f>
        <v>45858</v>
      </c>
      <c r="CF29" s="18">
        <f t="shared" ref="CF29" si="203">CE29+1</f>
        <v>45859</v>
      </c>
      <c r="CG29" s="18">
        <f t="shared" ref="CG29" si="204">CF29+1</f>
        <v>45860</v>
      </c>
      <c r="CH29" s="18">
        <f t="shared" ref="CH29" si="205">CG29+1</f>
        <v>45861</v>
      </c>
      <c r="CI29" s="18">
        <f t="shared" ref="CI29" si="206">CH29+1</f>
        <v>45862</v>
      </c>
      <c r="CJ29" s="18">
        <f t="shared" ref="CJ29" si="207">CI29+1</f>
        <v>45863</v>
      </c>
      <c r="CK29" s="18">
        <f t="shared" ref="CK29" si="208">CJ29+1</f>
        <v>45864</v>
      </c>
      <c r="CL29" s="18">
        <f t="shared" ref="CL29" si="209">CK29+1</f>
        <v>45865</v>
      </c>
      <c r="CM29" s="18">
        <f t="shared" ref="CM29" si="210">CL29+1</f>
        <v>45866</v>
      </c>
      <c r="CN29" s="18">
        <f t="shared" ref="CN29" si="211">CM29+1</f>
        <v>45867</v>
      </c>
      <c r="CO29" s="18">
        <f t="shared" ref="CO29" si="212">CN29+1</f>
        <v>45868</v>
      </c>
      <c r="CP29" s="18">
        <f t="shared" ref="CP29" si="213">CO29+1</f>
        <v>45869</v>
      </c>
      <c r="CQ29" s="18">
        <f t="shared" ref="CQ29" si="214">CP29+1</f>
        <v>45870</v>
      </c>
      <c r="CR29" s="18">
        <f t="shared" ref="CR29" si="215">CQ29+1</f>
        <v>45871</v>
      </c>
      <c r="CS29" s="18">
        <f t="shared" ref="CS29" si="216">CR29+1</f>
        <v>45872</v>
      </c>
      <c r="CT29" s="18">
        <f t="shared" ref="CT29" si="217">CS29+1</f>
        <v>45873</v>
      </c>
      <c r="CU29" s="18">
        <f t="shared" ref="CU29" si="218">CT29+1</f>
        <v>45874</v>
      </c>
      <c r="CV29" s="18">
        <f t="shared" ref="CV29" si="219">CU29+1</f>
        <v>45875</v>
      </c>
      <c r="CW29" s="18">
        <f t="shared" ref="CW29" si="220">CV29+1</f>
        <v>45876</v>
      </c>
      <c r="CX29" s="18">
        <f t="shared" ref="CX29" si="221">CW29+1</f>
        <v>45877</v>
      </c>
      <c r="CY29" s="18">
        <f t="shared" ref="CY29" si="222">CX29+1</f>
        <v>45878</v>
      </c>
      <c r="CZ29" s="18">
        <f t="shared" ref="CZ29" si="223">CY29+1</f>
        <v>45879</v>
      </c>
      <c r="DA29" s="18">
        <f t="shared" ref="DA29" si="224">CZ29+1</f>
        <v>45880</v>
      </c>
      <c r="DB29" s="18">
        <f t="shared" ref="DB29" si="225">DA29+1</f>
        <v>45881</v>
      </c>
      <c r="DC29" s="18">
        <f t="shared" ref="DC29" si="226">DB29+1</f>
        <v>45882</v>
      </c>
      <c r="DD29" s="18">
        <f t="shared" ref="DD29" si="227">DC29+1</f>
        <v>45883</v>
      </c>
      <c r="DE29" s="18">
        <f t="shared" ref="DE29" si="228">DD29+1</f>
        <v>45884</v>
      </c>
      <c r="DF29" s="18">
        <f t="shared" ref="DF29" si="229">DE29+1</f>
        <v>45885</v>
      </c>
      <c r="DG29" s="18">
        <f t="shared" ref="DG29" si="230">DF29+1</f>
        <v>45886</v>
      </c>
      <c r="DH29" s="18">
        <f t="shared" ref="DH29" si="231">DG29+1</f>
        <v>45887</v>
      </c>
      <c r="DI29" s="18">
        <f t="shared" ref="DI29" si="232">DH29+1</f>
        <v>45888</v>
      </c>
      <c r="DJ29" s="18">
        <f t="shared" ref="DJ29" si="233">DI29+1</f>
        <v>45889</v>
      </c>
      <c r="DK29" s="18">
        <f t="shared" ref="DK29" si="234">DJ29+1</f>
        <v>45890</v>
      </c>
      <c r="DL29" s="18">
        <f t="shared" ref="DL29" si="235">DK29+1</f>
        <v>45891</v>
      </c>
      <c r="DM29" s="18">
        <f t="shared" ref="DM29" si="236">DL29+1</f>
        <v>45892</v>
      </c>
      <c r="DN29" s="18">
        <f t="shared" ref="DN29" si="237">DM29+1</f>
        <v>45893</v>
      </c>
      <c r="DO29" s="18">
        <f t="shared" ref="DO29" si="238">DN29+1</f>
        <v>45894</v>
      </c>
      <c r="DP29" s="18">
        <f t="shared" ref="DP29" si="239">DO29+1</f>
        <v>45895</v>
      </c>
      <c r="DQ29" s="18">
        <f t="shared" ref="DQ29" si="240">DP29+1</f>
        <v>45896</v>
      </c>
      <c r="DR29" s="18">
        <f t="shared" ref="DR29" si="241">DQ29+1</f>
        <v>45897</v>
      </c>
      <c r="DS29" s="18">
        <f t="shared" ref="DS29" si="242">DR29+1</f>
        <v>45898</v>
      </c>
      <c r="DT29" s="19">
        <f t="shared" ref="DT29:DU29" si="243">DS29+1</f>
        <v>45899</v>
      </c>
      <c r="DU29" s="19">
        <f t="shared" si="243"/>
        <v>45900</v>
      </c>
    </row>
    <row r="30" spans="1:126" ht="38.1" customHeight="1" x14ac:dyDescent="0.2">
      <c r="A30" s="20" t="str">
        <f>Données!V3</f>
        <v>Nom1</v>
      </c>
      <c r="B30" s="21">
        <f>COUNTIF(C30:DT30,"CA")</f>
        <v>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5"/>
      <c r="AC30" s="5"/>
      <c r="AD30" s="5"/>
      <c r="AE30" s="5"/>
      <c r="AF30" s="5"/>
      <c r="AG30" s="6"/>
      <c r="AH30" s="7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5"/>
      <c r="BH30" s="5"/>
      <c r="BI30" s="5"/>
      <c r="BJ30" s="8"/>
      <c r="BK30" s="5"/>
      <c r="BL30" s="6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5"/>
      <c r="CJ30" s="5"/>
      <c r="CK30" s="5"/>
      <c r="CL30" s="5"/>
      <c r="CM30" s="5"/>
      <c r="CN30" s="5"/>
      <c r="CO30" s="5"/>
      <c r="CP30" s="6"/>
      <c r="CQ30" s="7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5"/>
      <c r="DO30" s="5"/>
      <c r="DP30" s="5"/>
      <c r="DQ30" s="5"/>
      <c r="DR30" s="5"/>
      <c r="DS30" s="5"/>
      <c r="DT30" s="8"/>
      <c r="DU30" s="8"/>
    </row>
    <row r="31" spans="1:126" ht="38.1" customHeight="1" x14ac:dyDescent="0.2">
      <c r="A31" s="20" t="str">
        <f>Données!V4</f>
        <v>Nom2</v>
      </c>
      <c r="B31" s="21">
        <f>COUNTIF(C31:DT31,"CA")</f>
        <v>0</v>
      </c>
      <c r="C31" s="8"/>
      <c r="D31" s="8"/>
      <c r="E31" s="8"/>
      <c r="F31" s="8"/>
      <c r="G31" s="8"/>
      <c r="H31" s="8"/>
      <c r="I31" s="8"/>
      <c r="J31" s="8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"/>
      <c r="AC31" s="5"/>
      <c r="AD31" s="5"/>
      <c r="AE31" s="5"/>
      <c r="AF31" s="5"/>
      <c r="AG31" s="6"/>
      <c r="AH31" s="7"/>
      <c r="AI31" s="8"/>
      <c r="AJ31" s="8"/>
      <c r="AK31" s="8"/>
      <c r="AL31" s="8"/>
      <c r="AM31" s="8"/>
      <c r="AN31" s="8"/>
      <c r="AO31" s="8"/>
      <c r="AP31" s="8"/>
      <c r="AQ31" s="24"/>
      <c r="AR31" s="10"/>
      <c r="AS31" s="10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5"/>
      <c r="BH31" s="5"/>
      <c r="BI31" s="5"/>
      <c r="BJ31" s="8"/>
      <c r="BK31" s="5"/>
      <c r="BL31" s="6"/>
      <c r="BM31" s="8"/>
      <c r="BN31" s="8"/>
      <c r="BO31" s="8"/>
      <c r="BP31" s="8"/>
      <c r="BQ31" s="8"/>
      <c r="BR31" s="8"/>
      <c r="BS31" s="24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5"/>
      <c r="CJ31" s="5"/>
      <c r="CK31" s="5"/>
      <c r="CL31" s="5"/>
      <c r="CM31" s="5"/>
      <c r="CN31" s="5"/>
      <c r="CO31" s="5"/>
      <c r="CP31" s="6"/>
      <c r="CQ31" s="7"/>
      <c r="CR31" s="8"/>
      <c r="CS31" s="8"/>
      <c r="CT31" s="8"/>
      <c r="CU31" s="8"/>
      <c r="CV31" s="8"/>
      <c r="CW31" s="8"/>
      <c r="CX31" s="24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5"/>
      <c r="DO31" s="5"/>
      <c r="DP31" s="5"/>
      <c r="DQ31" s="5"/>
      <c r="DR31" s="5"/>
      <c r="DS31" s="5"/>
      <c r="DT31" s="8"/>
      <c r="DU31" s="8"/>
    </row>
    <row r="32" spans="1:126" ht="38.1" customHeight="1" x14ac:dyDescent="0.2">
      <c r="A32" s="20" t="str">
        <f>Données!V5</f>
        <v>Nom3</v>
      </c>
      <c r="B32" s="21">
        <f>COUNTIF(C32:DT32,"CA")</f>
        <v>0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24"/>
      <c r="T32" s="8"/>
      <c r="U32" s="8"/>
      <c r="V32" s="8"/>
      <c r="W32" s="8"/>
      <c r="X32" s="8"/>
      <c r="Y32" s="8"/>
      <c r="Z32" s="8"/>
      <c r="AA32" s="8"/>
      <c r="AB32" s="5"/>
      <c r="AC32" s="5"/>
      <c r="AD32" s="5"/>
      <c r="AE32" s="5"/>
      <c r="AF32" s="5"/>
      <c r="AG32" s="6"/>
      <c r="AH32" s="7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24"/>
      <c r="AY32" s="8"/>
      <c r="AZ32" s="8"/>
      <c r="BA32" s="8"/>
      <c r="BB32" s="8"/>
      <c r="BC32" s="8"/>
      <c r="BD32" s="8"/>
      <c r="BE32" s="8"/>
      <c r="BF32" s="8"/>
      <c r="BG32" s="5"/>
      <c r="BH32" s="5"/>
      <c r="BI32" s="5"/>
      <c r="BJ32" s="8"/>
      <c r="BK32" s="5"/>
      <c r="BL32" s="6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24"/>
      <c r="CA32" s="8"/>
      <c r="CB32" s="8"/>
      <c r="CC32" s="8"/>
      <c r="CD32" s="8"/>
      <c r="CE32" s="8"/>
      <c r="CF32" s="8"/>
      <c r="CG32" s="8"/>
      <c r="CH32" s="8"/>
      <c r="CI32" s="5"/>
      <c r="CJ32" s="5"/>
      <c r="CK32" s="5"/>
      <c r="CL32" s="5"/>
      <c r="CM32" s="5"/>
      <c r="CN32" s="5"/>
      <c r="CO32" s="5"/>
      <c r="CP32" s="6"/>
      <c r="CQ32" s="7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24"/>
      <c r="DF32" s="8"/>
      <c r="DG32" s="8"/>
      <c r="DH32" s="8"/>
      <c r="DI32" s="8"/>
      <c r="DJ32" s="8"/>
      <c r="DK32" s="8"/>
      <c r="DL32" s="8"/>
      <c r="DM32" s="8"/>
      <c r="DN32" s="5"/>
      <c r="DO32" s="5"/>
      <c r="DP32" s="5"/>
      <c r="DQ32" s="5"/>
      <c r="DR32" s="5"/>
      <c r="DS32" s="5"/>
      <c r="DT32" s="8"/>
      <c r="DU32" s="8"/>
    </row>
    <row r="33" spans="1:126" ht="38.1" customHeight="1" x14ac:dyDescent="0.2">
      <c r="A33" s="20" t="str">
        <f>Données!V6</f>
        <v>Nom4</v>
      </c>
      <c r="B33" s="21">
        <f>COUNTIF(C33:DT33,"CA")</f>
        <v>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5"/>
      <c r="AC33" s="5"/>
      <c r="AD33" s="5"/>
      <c r="AE33" s="5"/>
      <c r="AF33" s="5"/>
      <c r="AG33" s="6"/>
      <c r="AH33" s="7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5"/>
      <c r="BH33" s="5"/>
      <c r="BI33" s="5"/>
      <c r="BJ33" s="8"/>
      <c r="BK33" s="5"/>
      <c r="BL33" s="6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5"/>
      <c r="CJ33" s="5"/>
      <c r="CK33" s="5"/>
      <c r="CL33" s="5"/>
      <c r="CM33" s="5"/>
      <c r="CN33" s="5"/>
      <c r="CO33" s="5"/>
      <c r="CP33" s="6"/>
      <c r="CQ33" s="7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5"/>
      <c r="DO33" s="5"/>
      <c r="DP33" s="5"/>
      <c r="DQ33" s="5"/>
      <c r="DR33" s="5"/>
      <c r="DS33" s="5"/>
      <c r="DT33" s="8"/>
      <c r="DU33" s="8"/>
    </row>
    <row r="34" spans="1:126" ht="38.1" customHeight="1" x14ac:dyDescent="0.2">
      <c r="A34" s="20" t="str">
        <f>Données!V7</f>
        <v>Nom5</v>
      </c>
      <c r="B34" s="21">
        <f t="shared" ref="B34:B39" si="244">COUNTIF(C34:DR34,"CA")</f>
        <v>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9"/>
      <c r="AC34" s="9"/>
      <c r="AD34" s="9"/>
      <c r="AE34" s="5"/>
      <c r="AF34" s="5"/>
      <c r="AG34" s="6"/>
      <c r="AH34" s="7"/>
      <c r="AI34" s="8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9"/>
      <c r="BH34" s="9"/>
      <c r="BI34" s="5"/>
      <c r="BJ34" s="8"/>
      <c r="BK34" s="5"/>
      <c r="BL34" s="6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9"/>
      <c r="CJ34" s="9"/>
      <c r="CK34" s="9"/>
      <c r="CL34" s="5"/>
      <c r="CM34" s="5"/>
      <c r="CN34" s="5"/>
      <c r="CO34" s="5"/>
      <c r="CP34" s="6"/>
      <c r="CQ34" s="7"/>
      <c r="CR34" s="8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26"/>
      <c r="DO34" s="26"/>
      <c r="DP34" s="26"/>
      <c r="DQ34" s="26"/>
      <c r="DR34" s="26"/>
      <c r="DS34" s="26"/>
      <c r="DT34" s="10"/>
      <c r="DU34" s="10"/>
      <c r="DV34" s="14"/>
    </row>
    <row r="35" spans="1:126" ht="38.1" customHeight="1" x14ac:dyDescent="0.2">
      <c r="A35" s="20" t="str">
        <f>Données!V8</f>
        <v>Nom6</v>
      </c>
      <c r="B35" s="21">
        <f t="shared" si="244"/>
        <v>0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9"/>
      <c r="AC35" s="9"/>
      <c r="AD35" s="9"/>
      <c r="AE35" s="5"/>
      <c r="AF35" s="5"/>
      <c r="AG35" s="6"/>
      <c r="AH35" s="7"/>
      <c r="AI35" s="8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9"/>
      <c r="BH35" s="9"/>
      <c r="BI35" s="5"/>
      <c r="BJ35" s="8"/>
      <c r="BK35" s="5"/>
      <c r="BL35" s="6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9"/>
      <c r="CJ35" s="9"/>
      <c r="CK35" s="9"/>
      <c r="CL35" s="5"/>
      <c r="CM35" s="5"/>
      <c r="CN35" s="5"/>
      <c r="CO35" s="5"/>
      <c r="CP35" s="6"/>
      <c r="CQ35" s="7"/>
      <c r="CR35" s="8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26"/>
      <c r="DO35" s="26"/>
      <c r="DP35" s="26"/>
      <c r="DQ35" s="26"/>
      <c r="DR35" s="26"/>
      <c r="DS35" s="26"/>
      <c r="DT35" s="10"/>
      <c r="DU35" s="10"/>
      <c r="DV35" s="14"/>
    </row>
    <row r="36" spans="1:126" ht="38.1" customHeight="1" x14ac:dyDescent="0.2">
      <c r="A36" s="20" t="str">
        <f>Données!V9</f>
        <v>Nom7</v>
      </c>
      <c r="B36" s="21">
        <f t="shared" si="244"/>
        <v>0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9"/>
      <c r="AC36" s="9"/>
      <c r="AD36" s="9"/>
      <c r="AE36" s="5"/>
      <c r="AF36" s="5"/>
      <c r="AG36" s="6"/>
      <c r="AH36" s="7"/>
      <c r="AI36" s="8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9"/>
      <c r="BH36" s="9"/>
      <c r="BI36" s="5"/>
      <c r="BJ36" s="8"/>
      <c r="BK36" s="5"/>
      <c r="BL36" s="6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9"/>
      <c r="CJ36" s="9"/>
      <c r="CK36" s="9"/>
      <c r="CL36" s="5"/>
      <c r="CM36" s="5"/>
      <c r="CN36" s="5"/>
      <c r="CO36" s="5"/>
      <c r="CP36" s="6"/>
      <c r="CQ36" s="7"/>
      <c r="CR36" s="8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26"/>
      <c r="DO36" s="26"/>
      <c r="DP36" s="26"/>
      <c r="DQ36" s="26"/>
      <c r="DR36" s="26"/>
      <c r="DS36" s="26"/>
      <c r="DT36" s="10"/>
      <c r="DU36" s="10"/>
      <c r="DV36" s="14"/>
    </row>
    <row r="37" spans="1:126" ht="38.1" customHeight="1" x14ac:dyDescent="0.2">
      <c r="A37" s="20" t="str">
        <f>Données!V10</f>
        <v>Nom8</v>
      </c>
      <c r="B37" s="21">
        <f t="shared" si="244"/>
        <v>0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9"/>
      <c r="AC37" s="9"/>
      <c r="AD37" s="9"/>
      <c r="AE37" s="5"/>
      <c r="AF37" s="5"/>
      <c r="AG37" s="6"/>
      <c r="AH37" s="7"/>
      <c r="AI37" s="8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9"/>
      <c r="BH37" s="9"/>
      <c r="BI37" s="5"/>
      <c r="BJ37" s="8"/>
      <c r="BK37" s="5"/>
      <c r="BL37" s="6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9"/>
      <c r="CJ37" s="9"/>
      <c r="CK37" s="9"/>
      <c r="CL37" s="5"/>
      <c r="CM37" s="5"/>
      <c r="CN37" s="5"/>
      <c r="CO37" s="5"/>
      <c r="CP37" s="6"/>
      <c r="CQ37" s="7"/>
      <c r="CR37" s="8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26"/>
      <c r="DO37" s="26"/>
      <c r="DP37" s="26"/>
      <c r="DQ37" s="26"/>
      <c r="DR37" s="26"/>
      <c r="DS37" s="26"/>
      <c r="DT37" s="10"/>
      <c r="DU37" s="10"/>
      <c r="DV37" s="14"/>
    </row>
    <row r="38" spans="1:126" ht="38.1" customHeight="1" x14ac:dyDescent="0.2">
      <c r="A38" s="20" t="str">
        <f>Données!V11</f>
        <v>Nom9</v>
      </c>
      <c r="B38" s="21">
        <f t="shared" si="244"/>
        <v>0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9"/>
      <c r="AC38" s="9"/>
      <c r="AD38" s="9"/>
      <c r="AE38" s="5"/>
      <c r="AF38" s="5"/>
      <c r="AG38" s="6"/>
      <c r="AH38" s="7"/>
      <c r="AI38" s="8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9"/>
      <c r="BH38" s="9"/>
      <c r="BI38" s="5"/>
      <c r="BJ38" s="8"/>
      <c r="BK38" s="5"/>
      <c r="BL38" s="6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9"/>
      <c r="CJ38" s="9"/>
      <c r="CK38" s="9"/>
      <c r="CL38" s="5"/>
      <c r="CM38" s="5"/>
      <c r="CN38" s="5"/>
      <c r="CO38" s="5"/>
      <c r="CP38" s="6"/>
      <c r="CQ38" s="7"/>
      <c r="CR38" s="8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26"/>
      <c r="DO38" s="26"/>
      <c r="DP38" s="26"/>
      <c r="DQ38" s="26"/>
      <c r="DR38" s="26"/>
      <c r="DS38" s="26"/>
      <c r="DT38" s="10"/>
      <c r="DU38" s="10"/>
      <c r="DV38" s="14"/>
    </row>
    <row r="39" spans="1:126" ht="38.1" customHeight="1" x14ac:dyDescent="0.2">
      <c r="A39" s="20" t="str">
        <f>Données!V12</f>
        <v>Nom10</v>
      </c>
      <c r="B39" s="21">
        <f t="shared" si="244"/>
        <v>0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9"/>
      <c r="AC39" s="9"/>
      <c r="AD39" s="9"/>
      <c r="AE39" s="5"/>
      <c r="AF39" s="5"/>
      <c r="AG39" s="6"/>
      <c r="AH39" s="7"/>
      <c r="AI39" s="8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9"/>
      <c r="BH39" s="9"/>
      <c r="BI39" s="5"/>
      <c r="BJ39" s="8"/>
      <c r="BK39" s="5"/>
      <c r="BL39" s="6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9"/>
      <c r="CJ39" s="9"/>
      <c r="CK39" s="9"/>
      <c r="CL39" s="5"/>
      <c r="CM39" s="5"/>
      <c r="CN39" s="5"/>
      <c r="CO39" s="5"/>
      <c r="CP39" s="6"/>
      <c r="CQ39" s="7"/>
      <c r="CR39" s="8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26"/>
      <c r="DO39" s="26"/>
      <c r="DP39" s="26"/>
      <c r="DQ39" s="26"/>
      <c r="DR39" s="26"/>
      <c r="DS39" s="26"/>
      <c r="DT39" s="10"/>
      <c r="DU39" s="10"/>
      <c r="DV39" s="14"/>
    </row>
    <row r="40" spans="1:126" ht="38.1" customHeight="1" x14ac:dyDescent="0.2">
      <c r="A40" s="20" t="str">
        <f>Données!V13</f>
        <v>Nom11</v>
      </c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9"/>
      <c r="AC40" s="9"/>
      <c r="AD40" s="9"/>
      <c r="AE40" s="5"/>
      <c r="AF40" s="5"/>
      <c r="AG40" s="6"/>
      <c r="AH40" s="7"/>
      <c r="AI40" s="8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9"/>
      <c r="BH40" s="9"/>
      <c r="BI40" s="5"/>
      <c r="BJ40" s="8"/>
      <c r="BK40" s="5"/>
      <c r="BL40" s="6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9"/>
      <c r="CJ40" s="9"/>
      <c r="CK40" s="9"/>
      <c r="CL40" s="5"/>
      <c r="CM40" s="5"/>
      <c r="CN40" s="5"/>
      <c r="CO40" s="5"/>
      <c r="CP40" s="6"/>
      <c r="CQ40" s="7"/>
      <c r="CR40" s="8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26"/>
      <c r="DO40" s="26"/>
      <c r="DP40" s="26"/>
      <c r="DQ40" s="26"/>
      <c r="DR40" s="26"/>
      <c r="DS40" s="26"/>
      <c r="DT40" s="10"/>
      <c r="DU40" s="10"/>
      <c r="DV40" s="14"/>
    </row>
    <row r="41" spans="1:126" ht="38.1" customHeight="1" x14ac:dyDescent="0.2">
      <c r="A41" s="20" t="str">
        <f>Données!V14</f>
        <v>Nom12</v>
      </c>
      <c r="B41" s="21">
        <f t="shared" ref="B41:B50" si="245">COUNTIF(C41:DR41,"CA")</f>
        <v>0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9"/>
      <c r="AC41" s="9"/>
      <c r="AD41" s="9"/>
      <c r="AE41" s="5"/>
      <c r="AF41" s="5"/>
      <c r="AG41" s="6"/>
      <c r="AH41" s="7"/>
      <c r="AI41" s="8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9"/>
      <c r="BH41" s="9"/>
      <c r="BI41" s="5"/>
      <c r="BJ41" s="8"/>
      <c r="BK41" s="5"/>
      <c r="BL41" s="6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9"/>
      <c r="CJ41" s="9"/>
      <c r="CK41" s="9"/>
      <c r="CL41" s="5"/>
      <c r="CM41" s="5"/>
      <c r="CN41" s="5"/>
      <c r="CO41" s="5"/>
      <c r="CP41" s="6"/>
      <c r="CQ41" s="7"/>
      <c r="CR41" s="8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26"/>
      <c r="DO41" s="26"/>
      <c r="DP41" s="26"/>
      <c r="DQ41" s="26"/>
      <c r="DR41" s="26"/>
      <c r="DS41" s="26"/>
      <c r="DT41" s="10"/>
      <c r="DU41" s="10"/>
      <c r="DV41" s="14"/>
    </row>
    <row r="42" spans="1:126" ht="38.1" customHeight="1" x14ac:dyDescent="0.2">
      <c r="A42" s="20" t="str">
        <f>Données!V15</f>
        <v>Nom13</v>
      </c>
      <c r="B42" s="21">
        <f t="shared" si="245"/>
        <v>0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9"/>
      <c r="AC42" s="9"/>
      <c r="AD42" s="9"/>
      <c r="AE42" s="5"/>
      <c r="AF42" s="5"/>
      <c r="AG42" s="6"/>
      <c r="AH42" s="7"/>
      <c r="AI42" s="8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9"/>
      <c r="BH42" s="9"/>
      <c r="BI42" s="5"/>
      <c r="BJ42" s="8"/>
      <c r="BK42" s="5"/>
      <c r="BL42" s="6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9"/>
      <c r="CJ42" s="9"/>
      <c r="CK42" s="9"/>
      <c r="CL42" s="5"/>
      <c r="CM42" s="5"/>
      <c r="CN42" s="5"/>
      <c r="CO42" s="5"/>
      <c r="CP42" s="6"/>
      <c r="CQ42" s="7"/>
      <c r="CR42" s="8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26"/>
      <c r="DO42" s="26"/>
      <c r="DP42" s="26"/>
      <c r="DQ42" s="26"/>
      <c r="DR42" s="26"/>
      <c r="DS42" s="26"/>
      <c r="DT42" s="10"/>
      <c r="DU42" s="10"/>
      <c r="DV42" s="14"/>
    </row>
    <row r="43" spans="1:126" ht="38.1" customHeight="1" x14ac:dyDescent="0.2">
      <c r="A43" s="20" t="str">
        <f>Données!V16</f>
        <v>Nom14</v>
      </c>
      <c r="B43" s="21">
        <f t="shared" si="245"/>
        <v>0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9"/>
      <c r="AC43" s="9"/>
      <c r="AD43" s="9"/>
      <c r="AE43" s="5"/>
      <c r="AF43" s="5"/>
      <c r="AG43" s="6"/>
      <c r="AH43" s="7"/>
      <c r="AI43" s="8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9"/>
      <c r="BH43" s="9"/>
      <c r="BI43" s="5"/>
      <c r="BJ43" s="8"/>
      <c r="BK43" s="5"/>
      <c r="BL43" s="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9"/>
      <c r="CJ43" s="9"/>
      <c r="CK43" s="9"/>
      <c r="CL43" s="5"/>
      <c r="CM43" s="5"/>
      <c r="CN43" s="5"/>
      <c r="CO43" s="5"/>
      <c r="CP43" s="6"/>
      <c r="CQ43" s="7"/>
      <c r="CR43" s="8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26"/>
      <c r="DO43" s="26"/>
      <c r="DP43" s="26"/>
      <c r="DQ43" s="26"/>
      <c r="DR43" s="26"/>
      <c r="DS43" s="26"/>
      <c r="DT43" s="10"/>
      <c r="DU43" s="10"/>
      <c r="DV43" s="14"/>
    </row>
    <row r="44" spans="1:126" ht="38.1" customHeight="1" x14ac:dyDescent="0.2">
      <c r="A44" s="20" t="str">
        <f>Données!V17</f>
        <v>Nom15</v>
      </c>
      <c r="B44" s="21">
        <f t="shared" si="245"/>
        <v>0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9"/>
      <c r="AC44" s="9"/>
      <c r="AD44" s="9"/>
      <c r="AE44" s="5"/>
      <c r="AF44" s="5"/>
      <c r="AG44" s="6"/>
      <c r="AH44" s="7"/>
      <c r="AI44" s="8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9"/>
      <c r="BH44" s="9"/>
      <c r="BI44" s="5"/>
      <c r="BJ44" s="8"/>
      <c r="BK44" s="5"/>
      <c r="BL44" s="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9"/>
      <c r="CJ44" s="9"/>
      <c r="CK44" s="9"/>
      <c r="CL44" s="5"/>
      <c r="CM44" s="5"/>
      <c r="CN44" s="5"/>
      <c r="CO44" s="5"/>
      <c r="CP44" s="6"/>
      <c r="CQ44" s="7"/>
      <c r="CR44" s="8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26"/>
      <c r="DO44" s="26"/>
      <c r="DP44" s="26"/>
      <c r="DQ44" s="26"/>
      <c r="DR44" s="26"/>
      <c r="DS44" s="26"/>
      <c r="DT44" s="10"/>
      <c r="DU44" s="10"/>
      <c r="DV44" s="14"/>
    </row>
    <row r="45" spans="1:126" ht="38.1" customHeight="1" x14ac:dyDescent="0.2">
      <c r="A45" s="20">
        <f>Données!V18</f>
        <v>0</v>
      </c>
      <c r="B45" s="21">
        <f t="shared" si="245"/>
        <v>0</v>
      </c>
      <c r="C45" s="25"/>
      <c r="D45" s="25"/>
      <c r="E45" s="25"/>
      <c r="F45" s="25"/>
      <c r="G45" s="25"/>
      <c r="H45" s="25"/>
      <c r="I45" s="25"/>
      <c r="J45" s="25"/>
      <c r="K45" s="25"/>
      <c r="L45" s="27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9"/>
      <c r="AC45" s="9"/>
      <c r="AD45" s="9"/>
      <c r="AE45" s="5"/>
      <c r="AF45" s="5"/>
      <c r="AG45" s="6"/>
      <c r="AH45" s="7"/>
      <c r="AI45" s="8"/>
      <c r="AJ45" s="25"/>
      <c r="AK45" s="25"/>
      <c r="AL45" s="25"/>
      <c r="AM45" s="25"/>
      <c r="AN45" s="25"/>
      <c r="AO45" s="25"/>
      <c r="AP45" s="25"/>
      <c r="AQ45" s="27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9"/>
      <c r="BH45" s="9"/>
      <c r="BI45" s="5"/>
      <c r="BJ45" s="8"/>
      <c r="BK45" s="5"/>
      <c r="BL45" s="6"/>
      <c r="BM45" s="25"/>
      <c r="BN45" s="25"/>
      <c r="BO45" s="25"/>
      <c r="BP45" s="25"/>
      <c r="BQ45" s="25"/>
      <c r="BR45" s="25"/>
      <c r="BS45" s="24"/>
      <c r="BT45" s="24"/>
      <c r="BU45" s="10"/>
      <c r="BV45" s="10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9"/>
      <c r="CJ45" s="9"/>
      <c r="CK45" s="9"/>
      <c r="CL45" s="5"/>
      <c r="CM45" s="5"/>
      <c r="CN45" s="5"/>
      <c r="CO45" s="5"/>
      <c r="CP45" s="6"/>
      <c r="CQ45" s="7"/>
      <c r="CR45" s="8"/>
      <c r="CS45" s="10"/>
      <c r="CT45" s="10"/>
      <c r="CU45" s="10"/>
      <c r="CV45" s="10"/>
      <c r="CW45" s="10"/>
      <c r="CX45" s="24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26"/>
      <c r="DO45" s="26"/>
      <c r="DP45" s="26"/>
      <c r="DQ45" s="26"/>
      <c r="DR45" s="26"/>
      <c r="DS45" s="26"/>
      <c r="DT45" s="10"/>
      <c r="DU45" s="10"/>
      <c r="DV45" s="14"/>
    </row>
    <row r="46" spans="1:126" ht="38.1" customHeight="1" x14ac:dyDescent="0.2">
      <c r="A46" s="20">
        <f>Données!V19</f>
        <v>0</v>
      </c>
      <c r="B46" s="21">
        <f t="shared" si="245"/>
        <v>0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7"/>
      <c r="T46" s="25"/>
      <c r="U46" s="25"/>
      <c r="V46" s="25"/>
      <c r="W46" s="25"/>
      <c r="X46" s="25"/>
      <c r="Y46" s="25"/>
      <c r="Z46" s="25"/>
      <c r="AA46" s="25"/>
      <c r="AB46" s="9"/>
      <c r="AC46" s="9"/>
      <c r="AD46" s="9"/>
      <c r="AE46" s="5"/>
      <c r="AF46" s="5"/>
      <c r="AG46" s="6"/>
      <c r="AH46" s="7"/>
      <c r="AI46" s="8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7"/>
      <c r="AY46" s="25"/>
      <c r="AZ46" s="25"/>
      <c r="BA46" s="25"/>
      <c r="BB46" s="25"/>
      <c r="BC46" s="25"/>
      <c r="BD46" s="25"/>
      <c r="BE46" s="25"/>
      <c r="BF46" s="25"/>
      <c r="BG46" s="9"/>
      <c r="BH46" s="9"/>
      <c r="BI46" s="5"/>
      <c r="BJ46" s="8"/>
      <c r="BK46" s="5"/>
      <c r="BL46" s="6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7"/>
      <c r="CA46" s="25"/>
      <c r="CB46" s="25"/>
      <c r="CC46" s="25"/>
      <c r="CD46" s="25"/>
      <c r="CE46" s="25"/>
      <c r="CF46" s="25"/>
      <c r="CG46" s="25"/>
      <c r="CH46" s="25"/>
      <c r="CI46" s="9"/>
      <c r="CJ46" s="9"/>
      <c r="CK46" s="9"/>
      <c r="CL46" s="5"/>
      <c r="CM46" s="5"/>
      <c r="CN46" s="5"/>
      <c r="CO46" s="5"/>
      <c r="CP46" s="6"/>
      <c r="CQ46" s="7"/>
      <c r="CR46" s="8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24"/>
      <c r="DF46" s="10"/>
      <c r="DG46" s="10"/>
      <c r="DH46" s="10"/>
      <c r="DI46" s="10"/>
      <c r="DJ46" s="10"/>
      <c r="DK46" s="10"/>
      <c r="DL46" s="10"/>
      <c r="DM46" s="10"/>
      <c r="DN46" s="26"/>
      <c r="DO46" s="26"/>
      <c r="DP46" s="26"/>
      <c r="DQ46" s="26"/>
      <c r="DR46" s="26"/>
      <c r="DS46" s="26"/>
      <c r="DT46" s="10"/>
      <c r="DU46" s="10"/>
      <c r="DV46" s="14"/>
    </row>
    <row r="47" spans="1:126" ht="38.1" customHeight="1" x14ac:dyDescent="0.2">
      <c r="A47" s="20">
        <f>Données!V20</f>
        <v>0</v>
      </c>
      <c r="B47" s="21">
        <f t="shared" si="245"/>
        <v>0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9"/>
      <c r="AC47" s="9"/>
      <c r="AD47" s="9"/>
      <c r="AE47" s="5"/>
      <c r="AF47" s="5"/>
      <c r="AG47" s="6"/>
      <c r="AH47" s="7"/>
      <c r="AI47" s="8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9"/>
      <c r="BH47" s="9"/>
      <c r="BI47" s="5"/>
      <c r="BJ47" s="8"/>
      <c r="BK47" s="5"/>
      <c r="BL47" s="6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9"/>
      <c r="CJ47" s="9"/>
      <c r="CK47" s="9"/>
      <c r="CL47" s="5"/>
      <c r="CM47" s="5"/>
      <c r="CN47" s="5"/>
      <c r="CO47" s="5"/>
      <c r="CP47" s="6"/>
      <c r="CQ47" s="7"/>
      <c r="CR47" s="8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26"/>
      <c r="DO47" s="26"/>
      <c r="DP47" s="26"/>
      <c r="DQ47" s="26"/>
      <c r="DR47" s="26"/>
      <c r="DS47" s="26"/>
      <c r="DT47" s="10"/>
      <c r="DU47" s="10"/>
      <c r="DV47" s="14"/>
    </row>
    <row r="48" spans="1:126" ht="38.1" customHeight="1" x14ac:dyDescent="0.2">
      <c r="A48" s="20">
        <f>Données!V21</f>
        <v>0</v>
      </c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9"/>
      <c r="AC48" s="9"/>
      <c r="AD48" s="9"/>
      <c r="AE48" s="5"/>
      <c r="AF48" s="5"/>
      <c r="AG48" s="6"/>
      <c r="AH48" s="7"/>
      <c r="AI48" s="8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9"/>
      <c r="BH48" s="9"/>
      <c r="BI48" s="5"/>
      <c r="BJ48" s="8"/>
      <c r="BK48" s="5"/>
      <c r="BL48" s="6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9"/>
      <c r="CJ48" s="9"/>
      <c r="CK48" s="9"/>
      <c r="CL48" s="5"/>
      <c r="CM48" s="5"/>
      <c r="CN48" s="5"/>
      <c r="CO48" s="5"/>
      <c r="CP48" s="6"/>
      <c r="CQ48" s="7"/>
      <c r="CR48" s="8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26"/>
      <c r="DO48" s="26"/>
      <c r="DP48" s="26"/>
      <c r="DQ48" s="26"/>
      <c r="DR48" s="26"/>
      <c r="DS48" s="26"/>
      <c r="DT48" s="10"/>
      <c r="DU48" s="10"/>
      <c r="DV48" s="14"/>
    </row>
    <row r="49" spans="1:126" ht="38.1" customHeight="1" x14ac:dyDescent="0.2">
      <c r="A49" s="20">
        <f>Données!V22</f>
        <v>0</v>
      </c>
      <c r="B49" s="21">
        <f t="shared" si="245"/>
        <v>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9"/>
      <c r="AC49" s="9"/>
      <c r="AD49" s="9"/>
      <c r="AE49" s="5"/>
      <c r="AF49" s="5"/>
      <c r="AG49" s="6"/>
      <c r="AH49" s="7"/>
      <c r="AI49" s="8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9"/>
      <c r="BH49" s="9"/>
      <c r="BI49" s="5"/>
      <c r="BJ49" s="8"/>
      <c r="BK49" s="5"/>
      <c r="BL49" s="6"/>
      <c r="BM49" s="25"/>
      <c r="BN49" s="25"/>
      <c r="BO49" s="10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9"/>
      <c r="CJ49" s="9"/>
      <c r="CK49" s="9"/>
      <c r="CL49" s="5"/>
      <c r="CM49" s="5"/>
      <c r="CN49" s="5"/>
      <c r="CO49" s="5"/>
      <c r="CP49" s="6"/>
      <c r="CQ49" s="7"/>
      <c r="CR49" s="8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26"/>
      <c r="DO49" s="26"/>
      <c r="DP49" s="26"/>
      <c r="DQ49" s="26"/>
      <c r="DR49" s="26"/>
      <c r="DS49" s="26"/>
      <c r="DT49" s="10"/>
      <c r="DU49" s="10"/>
      <c r="DV49" s="14"/>
    </row>
    <row r="50" spans="1:126" ht="38.1" customHeight="1" x14ac:dyDescent="0.2">
      <c r="A50" s="20">
        <f>Données!V23</f>
        <v>0</v>
      </c>
      <c r="B50" s="21">
        <f t="shared" si="245"/>
        <v>0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9"/>
      <c r="AC50" s="9"/>
      <c r="AD50" s="9"/>
      <c r="AE50" s="5"/>
      <c r="AF50" s="5"/>
      <c r="AG50" s="6"/>
      <c r="AH50" s="7"/>
      <c r="AI50" s="8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6"/>
      <c r="BH50" s="26"/>
      <c r="BI50" s="5"/>
      <c r="BJ50" s="8"/>
      <c r="BK50" s="5"/>
      <c r="BL50" s="6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25"/>
      <c r="CI50" s="9"/>
      <c r="CJ50" s="9"/>
      <c r="CK50" s="9"/>
      <c r="CL50" s="5"/>
      <c r="CM50" s="5"/>
      <c r="CN50" s="5"/>
      <c r="CO50" s="5"/>
      <c r="CP50" s="6"/>
      <c r="CQ50" s="7"/>
      <c r="CR50" s="8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26"/>
      <c r="DO50" s="26"/>
      <c r="DP50" s="26"/>
      <c r="DQ50" s="26"/>
      <c r="DR50" s="26"/>
      <c r="DS50" s="26"/>
      <c r="DT50" s="10"/>
      <c r="DU50" s="10"/>
      <c r="DV50" s="14"/>
    </row>
    <row r="51" spans="1:126" ht="38.1" customHeight="1" x14ac:dyDescent="0.2">
      <c r="A51" s="29"/>
      <c r="B51" s="29"/>
      <c r="C51" s="29">
        <f t="shared" ref="C51:AH51" si="246">COUNTIF(C30:C33,"CA")</f>
        <v>0</v>
      </c>
      <c r="D51" s="29">
        <f t="shared" si="246"/>
        <v>0</v>
      </c>
      <c r="E51" s="29">
        <f t="shared" si="246"/>
        <v>0</v>
      </c>
      <c r="F51" s="29">
        <f t="shared" si="246"/>
        <v>0</v>
      </c>
      <c r="G51" s="29">
        <f t="shared" si="246"/>
        <v>0</v>
      </c>
      <c r="H51" s="29">
        <f t="shared" si="246"/>
        <v>0</v>
      </c>
      <c r="I51" s="29">
        <f t="shared" si="246"/>
        <v>0</v>
      </c>
      <c r="J51" s="29">
        <f t="shared" si="246"/>
        <v>0</v>
      </c>
      <c r="K51" s="29">
        <f t="shared" si="246"/>
        <v>0</v>
      </c>
      <c r="L51" s="29">
        <f t="shared" si="246"/>
        <v>0</v>
      </c>
      <c r="M51" s="29">
        <f t="shared" si="246"/>
        <v>0</v>
      </c>
      <c r="N51" s="29">
        <f t="shared" si="246"/>
        <v>0</v>
      </c>
      <c r="O51" s="29">
        <f t="shared" si="246"/>
        <v>0</v>
      </c>
      <c r="P51" s="29">
        <f t="shared" si="246"/>
        <v>0</v>
      </c>
      <c r="Q51" s="29">
        <f t="shared" si="246"/>
        <v>0</v>
      </c>
      <c r="R51" s="29">
        <f t="shared" si="246"/>
        <v>0</v>
      </c>
      <c r="S51" s="29">
        <f t="shared" si="246"/>
        <v>0</v>
      </c>
      <c r="T51" s="29">
        <f t="shared" si="246"/>
        <v>0</v>
      </c>
      <c r="U51" s="29">
        <f t="shared" si="246"/>
        <v>0</v>
      </c>
      <c r="V51" s="29">
        <f t="shared" si="246"/>
        <v>0</v>
      </c>
      <c r="W51" s="29">
        <f t="shared" si="246"/>
        <v>0</v>
      </c>
      <c r="X51" s="29">
        <f t="shared" si="246"/>
        <v>0</v>
      </c>
      <c r="Y51" s="29">
        <f t="shared" si="246"/>
        <v>0</v>
      </c>
      <c r="Z51" s="29">
        <f t="shared" si="246"/>
        <v>0</v>
      </c>
      <c r="AA51" s="29">
        <f t="shared" si="246"/>
        <v>0</v>
      </c>
      <c r="AB51" s="29">
        <f t="shared" si="246"/>
        <v>0</v>
      </c>
      <c r="AC51" s="29">
        <f t="shared" si="246"/>
        <v>0</v>
      </c>
      <c r="AD51" s="29">
        <f t="shared" si="246"/>
        <v>0</v>
      </c>
      <c r="AE51" s="29">
        <f t="shared" si="246"/>
        <v>0</v>
      </c>
      <c r="AF51" s="29">
        <f t="shared" si="246"/>
        <v>0</v>
      </c>
      <c r="AG51" s="29">
        <f t="shared" si="246"/>
        <v>0</v>
      </c>
      <c r="AH51" s="29">
        <f t="shared" si="246"/>
        <v>0</v>
      </c>
      <c r="AI51" s="29">
        <f t="shared" ref="AI51:BN51" si="247">COUNTIF(AI30:AI33,"CA")</f>
        <v>0</v>
      </c>
      <c r="AJ51" s="29">
        <f t="shared" si="247"/>
        <v>0</v>
      </c>
      <c r="AK51" s="29">
        <f t="shared" si="247"/>
        <v>0</v>
      </c>
      <c r="AL51" s="29">
        <f t="shared" si="247"/>
        <v>0</v>
      </c>
      <c r="AM51" s="29">
        <f t="shared" si="247"/>
        <v>0</v>
      </c>
      <c r="AN51" s="29">
        <f t="shared" si="247"/>
        <v>0</v>
      </c>
      <c r="AO51" s="29">
        <f t="shared" si="247"/>
        <v>0</v>
      </c>
      <c r="AP51" s="29">
        <f t="shared" si="247"/>
        <v>0</v>
      </c>
      <c r="AQ51" s="29">
        <f t="shared" si="247"/>
        <v>0</v>
      </c>
      <c r="AR51" s="29">
        <f t="shared" si="247"/>
        <v>0</v>
      </c>
      <c r="AS51" s="29">
        <f t="shared" si="247"/>
        <v>0</v>
      </c>
      <c r="AT51" s="29">
        <f t="shared" si="247"/>
        <v>0</v>
      </c>
      <c r="AU51" s="29">
        <f t="shared" si="247"/>
        <v>0</v>
      </c>
      <c r="AV51" s="29">
        <f t="shared" si="247"/>
        <v>0</v>
      </c>
      <c r="AW51" s="29">
        <f t="shared" si="247"/>
        <v>0</v>
      </c>
      <c r="AX51" s="29">
        <f t="shared" si="247"/>
        <v>0</v>
      </c>
      <c r="AY51" s="29">
        <f t="shared" si="247"/>
        <v>0</v>
      </c>
      <c r="AZ51" s="29">
        <f t="shared" si="247"/>
        <v>0</v>
      </c>
      <c r="BA51" s="29">
        <f t="shared" si="247"/>
        <v>0</v>
      </c>
      <c r="BB51" s="29">
        <f t="shared" si="247"/>
        <v>0</v>
      </c>
      <c r="BC51" s="29">
        <f t="shared" si="247"/>
        <v>0</v>
      </c>
      <c r="BD51" s="29">
        <f t="shared" si="247"/>
        <v>0</v>
      </c>
      <c r="BE51" s="29">
        <f t="shared" si="247"/>
        <v>0</v>
      </c>
      <c r="BF51" s="29">
        <f t="shared" si="247"/>
        <v>0</v>
      </c>
      <c r="BG51" s="29">
        <f t="shared" si="247"/>
        <v>0</v>
      </c>
      <c r="BH51" s="29">
        <f t="shared" si="247"/>
        <v>0</v>
      </c>
      <c r="BI51" s="29">
        <f t="shared" si="247"/>
        <v>0</v>
      </c>
      <c r="BJ51" s="29">
        <f t="shared" si="247"/>
        <v>0</v>
      </c>
      <c r="BK51" s="29">
        <f t="shared" si="247"/>
        <v>0</v>
      </c>
      <c r="BL51" s="29">
        <f t="shared" si="247"/>
        <v>0</v>
      </c>
      <c r="BM51" s="29">
        <f t="shared" si="247"/>
        <v>0</v>
      </c>
      <c r="BN51" s="29">
        <f t="shared" si="247"/>
        <v>0</v>
      </c>
      <c r="BO51" s="29">
        <f t="shared" ref="BO51:CT51" si="248">COUNTIF(BO30:BO33,"CA")</f>
        <v>0</v>
      </c>
      <c r="BP51" s="29">
        <f t="shared" si="248"/>
        <v>0</v>
      </c>
      <c r="BQ51" s="29">
        <f t="shared" si="248"/>
        <v>0</v>
      </c>
      <c r="BR51" s="29">
        <f t="shared" si="248"/>
        <v>0</v>
      </c>
      <c r="BS51" s="29">
        <f t="shared" si="248"/>
        <v>0</v>
      </c>
      <c r="BT51" s="29">
        <f t="shared" si="248"/>
        <v>0</v>
      </c>
      <c r="BU51" s="29">
        <f t="shared" si="248"/>
        <v>0</v>
      </c>
      <c r="BV51" s="29">
        <f t="shared" si="248"/>
        <v>0</v>
      </c>
      <c r="BW51" s="29">
        <f t="shared" si="248"/>
        <v>0</v>
      </c>
      <c r="BX51" s="29">
        <f t="shared" si="248"/>
        <v>0</v>
      </c>
      <c r="BY51" s="29">
        <f t="shared" si="248"/>
        <v>0</v>
      </c>
      <c r="BZ51" s="29">
        <f t="shared" si="248"/>
        <v>0</v>
      </c>
      <c r="CA51" s="29">
        <f t="shared" si="248"/>
        <v>0</v>
      </c>
      <c r="CB51" s="29">
        <f t="shared" si="248"/>
        <v>0</v>
      </c>
      <c r="CC51" s="29">
        <f t="shared" si="248"/>
        <v>0</v>
      </c>
      <c r="CD51" s="29">
        <f t="shared" si="248"/>
        <v>0</v>
      </c>
      <c r="CE51" s="29">
        <f t="shared" si="248"/>
        <v>0</v>
      </c>
      <c r="CF51" s="29">
        <f t="shared" si="248"/>
        <v>0</v>
      </c>
      <c r="CG51" s="29">
        <f t="shared" si="248"/>
        <v>0</v>
      </c>
      <c r="CH51" s="29">
        <f t="shared" si="248"/>
        <v>0</v>
      </c>
      <c r="CI51" s="29">
        <f t="shared" si="248"/>
        <v>0</v>
      </c>
      <c r="CJ51" s="29">
        <f t="shared" si="248"/>
        <v>0</v>
      </c>
      <c r="CK51" s="29">
        <f t="shared" si="248"/>
        <v>0</v>
      </c>
      <c r="CL51" s="29">
        <f t="shared" si="248"/>
        <v>0</v>
      </c>
      <c r="CM51" s="29">
        <f t="shared" si="248"/>
        <v>0</v>
      </c>
      <c r="CN51" s="29">
        <f t="shared" si="248"/>
        <v>0</v>
      </c>
      <c r="CO51" s="29">
        <f t="shared" si="248"/>
        <v>0</v>
      </c>
      <c r="CP51" s="29">
        <f t="shared" si="248"/>
        <v>0</v>
      </c>
      <c r="CQ51" s="29">
        <f t="shared" si="248"/>
        <v>0</v>
      </c>
      <c r="CR51" s="29">
        <f t="shared" si="248"/>
        <v>0</v>
      </c>
      <c r="CS51" s="29">
        <f t="shared" si="248"/>
        <v>0</v>
      </c>
      <c r="CT51" s="29">
        <f t="shared" si="248"/>
        <v>0</v>
      </c>
      <c r="CU51" s="29">
        <f t="shared" ref="CU51:DU51" si="249">COUNTIF(CU30:CU33,"CA")</f>
        <v>0</v>
      </c>
      <c r="CV51" s="29">
        <f t="shared" si="249"/>
        <v>0</v>
      </c>
      <c r="CW51" s="29">
        <f t="shared" si="249"/>
        <v>0</v>
      </c>
      <c r="CX51" s="29">
        <f t="shared" si="249"/>
        <v>0</v>
      </c>
      <c r="CY51" s="29">
        <f t="shared" si="249"/>
        <v>0</v>
      </c>
      <c r="CZ51" s="29">
        <f t="shared" si="249"/>
        <v>0</v>
      </c>
      <c r="DA51" s="29">
        <f t="shared" si="249"/>
        <v>0</v>
      </c>
      <c r="DB51" s="29">
        <f t="shared" si="249"/>
        <v>0</v>
      </c>
      <c r="DC51" s="29">
        <f t="shared" si="249"/>
        <v>0</v>
      </c>
      <c r="DD51" s="29">
        <f t="shared" si="249"/>
        <v>0</v>
      </c>
      <c r="DE51" s="29">
        <f t="shared" si="249"/>
        <v>0</v>
      </c>
      <c r="DF51" s="29">
        <f t="shared" si="249"/>
        <v>0</v>
      </c>
      <c r="DG51" s="29">
        <f t="shared" si="249"/>
        <v>0</v>
      </c>
      <c r="DH51" s="29">
        <f t="shared" si="249"/>
        <v>0</v>
      </c>
      <c r="DI51" s="29">
        <f t="shared" si="249"/>
        <v>0</v>
      </c>
      <c r="DJ51" s="29">
        <f t="shared" si="249"/>
        <v>0</v>
      </c>
      <c r="DK51" s="29">
        <f t="shared" si="249"/>
        <v>0</v>
      </c>
      <c r="DL51" s="29">
        <f t="shared" si="249"/>
        <v>0</v>
      </c>
      <c r="DM51" s="29">
        <f t="shared" si="249"/>
        <v>0</v>
      </c>
      <c r="DN51" s="29">
        <f t="shared" si="249"/>
        <v>0</v>
      </c>
      <c r="DO51" s="29">
        <f t="shared" si="249"/>
        <v>0</v>
      </c>
      <c r="DP51" s="29">
        <f t="shared" si="249"/>
        <v>0</v>
      </c>
      <c r="DQ51" s="29">
        <f t="shared" si="249"/>
        <v>0</v>
      </c>
      <c r="DR51" s="29">
        <f t="shared" si="249"/>
        <v>0</v>
      </c>
      <c r="DS51" s="29">
        <f t="shared" si="249"/>
        <v>0</v>
      </c>
      <c r="DT51" s="29">
        <f t="shared" si="249"/>
        <v>0</v>
      </c>
      <c r="DU51" s="29">
        <f t="shared" si="249"/>
        <v>0</v>
      </c>
    </row>
    <row r="52" spans="1:126" ht="38.1" customHeight="1" thickBot="1" x14ac:dyDescent="0.25"/>
    <row r="53" spans="1:126" ht="38.1" customHeight="1" thickBot="1" x14ac:dyDescent="0.25">
      <c r="A53" s="32"/>
      <c r="B53" s="14"/>
      <c r="C53" s="33" t="s">
        <v>14</v>
      </c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3" t="s">
        <v>15</v>
      </c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5"/>
      <c r="BL53" s="33" t="s">
        <v>16</v>
      </c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 t="s">
        <v>17</v>
      </c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5"/>
      <c r="DU53" s="15"/>
    </row>
    <row r="54" spans="1:126" ht="38.1" customHeight="1" thickBot="1" x14ac:dyDescent="0.25">
      <c r="A54" s="16" t="s">
        <v>9</v>
      </c>
      <c r="B54" s="17"/>
      <c r="C54" s="18">
        <v>45901</v>
      </c>
      <c r="D54" s="18">
        <f t="shared" ref="D54:BO54" si="250">C54+1</f>
        <v>45902</v>
      </c>
      <c r="E54" s="18">
        <f t="shared" si="250"/>
        <v>45903</v>
      </c>
      <c r="F54" s="18">
        <f t="shared" si="250"/>
        <v>45904</v>
      </c>
      <c r="G54" s="18">
        <f t="shared" si="250"/>
        <v>45905</v>
      </c>
      <c r="H54" s="18">
        <f t="shared" si="250"/>
        <v>45906</v>
      </c>
      <c r="I54" s="18">
        <f t="shared" si="250"/>
        <v>45907</v>
      </c>
      <c r="J54" s="18">
        <f t="shared" si="250"/>
        <v>45908</v>
      </c>
      <c r="K54" s="18">
        <f t="shared" si="250"/>
        <v>45909</v>
      </c>
      <c r="L54" s="18">
        <f t="shared" si="250"/>
        <v>45910</v>
      </c>
      <c r="M54" s="18">
        <f t="shared" si="250"/>
        <v>45911</v>
      </c>
      <c r="N54" s="18">
        <f t="shared" si="250"/>
        <v>45912</v>
      </c>
      <c r="O54" s="18">
        <f t="shared" si="250"/>
        <v>45913</v>
      </c>
      <c r="P54" s="18">
        <f t="shared" si="250"/>
        <v>45914</v>
      </c>
      <c r="Q54" s="18">
        <f t="shared" si="250"/>
        <v>45915</v>
      </c>
      <c r="R54" s="18">
        <f t="shared" si="250"/>
        <v>45916</v>
      </c>
      <c r="S54" s="18">
        <f t="shared" si="250"/>
        <v>45917</v>
      </c>
      <c r="T54" s="18">
        <f t="shared" si="250"/>
        <v>45918</v>
      </c>
      <c r="U54" s="18">
        <f t="shared" si="250"/>
        <v>45919</v>
      </c>
      <c r="V54" s="18">
        <f t="shared" si="250"/>
        <v>45920</v>
      </c>
      <c r="W54" s="18">
        <f t="shared" si="250"/>
        <v>45921</v>
      </c>
      <c r="X54" s="18">
        <f t="shared" si="250"/>
        <v>45922</v>
      </c>
      <c r="Y54" s="18">
        <f t="shared" si="250"/>
        <v>45923</v>
      </c>
      <c r="Z54" s="18">
        <f t="shared" si="250"/>
        <v>45924</v>
      </c>
      <c r="AA54" s="18">
        <f t="shared" si="250"/>
        <v>45925</v>
      </c>
      <c r="AB54" s="18">
        <f t="shared" si="250"/>
        <v>45926</v>
      </c>
      <c r="AC54" s="18">
        <f t="shared" si="250"/>
        <v>45927</v>
      </c>
      <c r="AD54" s="18">
        <f t="shared" si="250"/>
        <v>45928</v>
      </c>
      <c r="AE54" s="18">
        <f t="shared" si="250"/>
        <v>45929</v>
      </c>
      <c r="AF54" s="18">
        <f t="shared" si="250"/>
        <v>45930</v>
      </c>
      <c r="AG54" s="18">
        <f t="shared" si="250"/>
        <v>45931</v>
      </c>
      <c r="AH54" s="18">
        <f t="shared" si="250"/>
        <v>45932</v>
      </c>
      <c r="AI54" s="18">
        <f t="shared" si="250"/>
        <v>45933</v>
      </c>
      <c r="AJ54" s="18">
        <f t="shared" si="250"/>
        <v>45934</v>
      </c>
      <c r="AK54" s="18">
        <f t="shared" si="250"/>
        <v>45935</v>
      </c>
      <c r="AL54" s="18">
        <f t="shared" si="250"/>
        <v>45936</v>
      </c>
      <c r="AM54" s="18">
        <f t="shared" si="250"/>
        <v>45937</v>
      </c>
      <c r="AN54" s="18">
        <f t="shared" si="250"/>
        <v>45938</v>
      </c>
      <c r="AO54" s="18">
        <f t="shared" si="250"/>
        <v>45939</v>
      </c>
      <c r="AP54" s="18">
        <f t="shared" si="250"/>
        <v>45940</v>
      </c>
      <c r="AQ54" s="18">
        <f t="shared" si="250"/>
        <v>45941</v>
      </c>
      <c r="AR54" s="18">
        <f t="shared" si="250"/>
        <v>45942</v>
      </c>
      <c r="AS54" s="18">
        <f t="shared" si="250"/>
        <v>45943</v>
      </c>
      <c r="AT54" s="18">
        <f t="shared" si="250"/>
        <v>45944</v>
      </c>
      <c r="AU54" s="18">
        <f t="shared" si="250"/>
        <v>45945</v>
      </c>
      <c r="AV54" s="18">
        <f t="shared" si="250"/>
        <v>45946</v>
      </c>
      <c r="AW54" s="18">
        <f t="shared" si="250"/>
        <v>45947</v>
      </c>
      <c r="AX54" s="18">
        <f t="shared" si="250"/>
        <v>45948</v>
      </c>
      <c r="AY54" s="18">
        <f t="shared" si="250"/>
        <v>45949</v>
      </c>
      <c r="AZ54" s="18">
        <f t="shared" si="250"/>
        <v>45950</v>
      </c>
      <c r="BA54" s="18">
        <f t="shared" si="250"/>
        <v>45951</v>
      </c>
      <c r="BB54" s="18">
        <f t="shared" si="250"/>
        <v>45952</v>
      </c>
      <c r="BC54" s="18">
        <f t="shared" si="250"/>
        <v>45953</v>
      </c>
      <c r="BD54" s="18">
        <f t="shared" si="250"/>
        <v>45954</v>
      </c>
      <c r="BE54" s="18">
        <f t="shared" si="250"/>
        <v>45955</v>
      </c>
      <c r="BF54" s="18">
        <f t="shared" si="250"/>
        <v>45956</v>
      </c>
      <c r="BG54" s="18">
        <f t="shared" si="250"/>
        <v>45957</v>
      </c>
      <c r="BH54" s="18">
        <f t="shared" si="250"/>
        <v>45958</v>
      </c>
      <c r="BI54" s="18">
        <f t="shared" si="250"/>
        <v>45959</v>
      </c>
      <c r="BJ54" s="18">
        <f t="shared" si="250"/>
        <v>45960</v>
      </c>
      <c r="BK54" s="18">
        <f t="shared" si="250"/>
        <v>45961</v>
      </c>
      <c r="BL54" s="18">
        <f t="shared" si="250"/>
        <v>45962</v>
      </c>
      <c r="BM54" s="18">
        <f t="shared" si="250"/>
        <v>45963</v>
      </c>
      <c r="BN54" s="18">
        <f t="shared" si="250"/>
        <v>45964</v>
      </c>
      <c r="BO54" s="18">
        <f t="shared" si="250"/>
        <v>45965</v>
      </c>
      <c r="BP54" s="18">
        <f t="shared" ref="BP54:DT54" si="251">BO54+1</f>
        <v>45966</v>
      </c>
      <c r="BQ54" s="18">
        <f t="shared" si="251"/>
        <v>45967</v>
      </c>
      <c r="BR54" s="18">
        <f t="shared" si="251"/>
        <v>45968</v>
      </c>
      <c r="BS54" s="18">
        <f t="shared" si="251"/>
        <v>45969</v>
      </c>
      <c r="BT54" s="18">
        <f t="shared" si="251"/>
        <v>45970</v>
      </c>
      <c r="BU54" s="18">
        <f t="shared" si="251"/>
        <v>45971</v>
      </c>
      <c r="BV54" s="18">
        <f t="shared" si="251"/>
        <v>45972</v>
      </c>
      <c r="BW54" s="18">
        <f t="shared" si="251"/>
        <v>45973</v>
      </c>
      <c r="BX54" s="18">
        <f t="shared" si="251"/>
        <v>45974</v>
      </c>
      <c r="BY54" s="18">
        <f t="shared" si="251"/>
        <v>45975</v>
      </c>
      <c r="BZ54" s="18">
        <f t="shared" si="251"/>
        <v>45976</v>
      </c>
      <c r="CA54" s="18">
        <f t="shared" si="251"/>
        <v>45977</v>
      </c>
      <c r="CB54" s="18">
        <f t="shared" si="251"/>
        <v>45978</v>
      </c>
      <c r="CC54" s="18">
        <f t="shared" si="251"/>
        <v>45979</v>
      </c>
      <c r="CD54" s="18">
        <f t="shared" si="251"/>
        <v>45980</v>
      </c>
      <c r="CE54" s="18">
        <f t="shared" si="251"/>
        <v>45981</v>
      </c>
      <c r="CF54" s="18">
        <f t="shared" si="251"/>
        <v>45982</v>
      </c>
      <c r="CG54" s="18">
        <f t="shared" si="251"/>
        <v>45983</v>
      </c>
      <c r="CH54" s="18">
        <f t="shared" si="251"/>
        <v>45984</v>
      </c>
      <c r="CI54" s="18">
        <f t="shared" si="251"/>
        <v>45985</v>
      </c>
      <c r="CJ54" s="18">
        <f t="shared" si="251"/>
        <v>45986</v>
      </c>
      <c r="CK54" s="18">
        <f t="shared" si="251"/>
        <v>45987</v>
      </c>
      <c r="CL54" s="18">
        <f t="shared" si="251"/>
        <v>45988</v>
      </c>
      <c r="CM54" s="18">
        <f t="shared" si="251"/>
        <v>45989</v>
      </c>
      <c r="CN54" s="18">
        <f t="shared" si="251"/>
        <v>45990</v>
      </c>
      <c r="CO54" s="18">
        <f t="shared" si="251"/>
        <v>45991</v>
      </c>
      <c r="CP54" s="18">
        <f t="shared" si="251"/>
        <v>45992</v>
      </c>
      <c r="CQ54" s="18">
        <f t="shared" si="251"/>
        <v>45993</v>
      </c>
      <c r="CR54" s="18">
        <f t="shared" si="251"/>
        <v>45994</v>
      </c>
      <c r="CS54" s="18">
        <f t="shared" si="251"/>
        <v>45995</v>
      </c>
      <c r="CT54" s="18">
        <f t="shared" si="251"/>
        <v>45996</v>
      </c>
      <c r="CU54" s="18">
        <f t="shared" si="251"/>
        <v>45997</v>
      </c>
      <c r="CV54" s="18">
        <f t="shared" si="251"/>
        <v>45998</v>
      </c>
      <c r="CW54" s="18">
        <f t="shared" si="251"/>
        <v>45999</v>
      </c>
      <c r="CX54" s="18">
        <f t="shared" si="251"/>
        <v>46000</v>
      </c>
      <c r="CY54" s="18">
        <f t="shared" si="251"/>
        <v>46001</v>
      </c>
      <c r="CZ54" s="18">
        <f t="shared" si="251"/>
        <v>46002</v>
      </c>
      <c r="DA54" s="18">
        <f t="shared" si="251"/>
        <v>46003</v>
      </c>
      <c r="DB54" s="18">
        <f t="shared" si="251"/>
        <v>46004</v>
      </c>
      <c r="DC54" s="18">
        <f t="shared" si="251"/>
        <v>46005</v>
      </c>
      <c r="DD54" s="18">
        <f t="shared" si="251"/>
        <v>46006</v>
      </c>
      <c r="DE54" s="18">
        <f t="shared" si="251"/>
        <v>46007</v>
      </c>
      <c r="DF54" s="18">
        <f t="shared" si="251"/>
        <v>46008</v>
      </c>
      <c r="DG54" s="18">
        <f t="shared" si="251"/>
        <v>46009</v>
      </c>
      <c r="DH54" s="18">
        <f t="shared" si="251"/>
        <v>46010</v>
      </c>
      <c r="DI54" s="18">
        <f t="shared" si="251"/>
        <v>46011</v>
      </c>
      <c r="DJ54" s="18">
        <f t="shared" si="251"/>
        <v>46012</v>
      </c>
      <c r="DK54" s="18">
        <f t="shared" si="251"/>
        <v>46013</v>
      </c>
      <c r="DL54" s="18">
        <f t="shared" si="251"/>
        <v>46014</v>
      </c>
      <c r="DM54" s="18">
        <f t="shared" si="251"/>
        <v>46015</v>
      </c>
      <c r="DN54" s="18">
        <f t="shared" si="251"/>
        <v>46016</v>
      </c>
      <c r="DO54" s="18">
        <f t="shared" si="251"/>
        <v>46017</v>
      </c>
      <c r="DP54" s="18">
        <f t="shared" si="251"/>
        <v>46018</v>
      </c>
      <c r="DQ54" s="18">
        <f t="shared" si="251"/>
        <v>46019</v>
      </c>
      <c r="DR54" s="18">
        <f t="shared" si="251"/>
        <v>46020</v>
      </c>
      <c r="DS54" s="18">
        <f t="shared" si="251"/>
        <v>46021</v>
      </c>
      <c r="DT54" s="19">
        <f t="shared" si="251"/>
        <v>46022</v>
      </c>
    </row>
    <row r="55" spans="1:126" ht="38.1" customHeight="1" x14ac:dyDescent="0.2">
      <c r="A55" s="20" t="str">
        <f>Données!V3</f>
        <v>Nom1</v>
      </c>
      <c r="B55" s="21">
        <f>COUNTIF(C55:DT55,"CA")</f>
        <v>0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"/>
      <c r="AC55" s="5"/>
      <c r="AD55" s="5"/>
      <c r="AE55" s="5"/>
      <c r="AF55" s="5"/>
      <c r="AG55" s="6"/>
      <c r="AH55" s="7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5"/>
      <c r="BH55" s="5"/>
      <c r="BI55" s="5"/>
      <c r="BJ55" s="8"/>
      <c r="BK55" s="5"/>
      <c r="BL55" s="6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5"/>
      <c r="CJ55" s="5"/>
      <c r="CK55" s="5"/>
      <c r="CL55" s="5"/>
      <c r="CM55" s="5"/>
      <c r="CN55" s="5"/>
      <c r="CO55" s="5"/>
      <c r="CP55" s="6"/>
      <c r="CQ55" s="7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5"/>
      <c r="DO55" s="5"/>
      <c r="DP55" s="5"/>
      <c r="DQ55" s="5"/>
      <c r="DR55" s="5"/>
      <c r="DS55" s="5"/>
      <c r="DT55" s="8"/>
    </row>
    <row r="56" spans="1:126" ht="38.1" customHeight="1" x14ac:dyDescent="0.2">
      <c r="A56" s="20" t="str">
        <f>Données!V4</f>
        <v>Nom2</v>
      </c>
      <c r="B56" s="21">
        <f>COUNTIF(C56:DT56,"CA")</f>
        <v>0</v>
      </c>
      <c r="C56" s="8"/>
      <c r="D56" s="8"/>
      <c r="E56" s="8"/>
      <c r="F56" s="8"/>
      <c r="G56" s="8"/>
      <c r="H56" s="8"/>
      <c r="I56" s="8"/>
      <c r="J56" s="8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"/>
      <c r="AC56" s="5"/>
      <c r="AD56" s="5"/>
      <c r="AE56" s="5"/>
      <c r="AF56" s="5"/>
      <c r="AG56" s="6"/>
      <c r="AH56" s="7"/>
      <c r="AI56" s="8"/>
      <c r="AJ56" s="8"/>
      <c r="AK56" s="8"/>
      <c r="AL56" s="8"/>
      <c r="AM56" s="8"/>
      <c r="AN56" s="8"/>
      <c r="AO56" s="8"/>
      <c r="AP56" s="8"/>
      <c r="AQ56" s="24"/>
      <c r="AR56" s="10"/>
      <c r="AS56" s="10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5"/>
      <c r="BH56" s="5"/>
      <c r="BI56" s="5"/>
      <c r="BJ56" s="8"/>
      <c r="BK56" s="5"/>
      <c r="BL56" s="6"/>
      <c r="BM56" s="8"/>
      <c r="BN56" s="8"/>
      <c r="BO56" s="8"/>
      <c r="BP56" s="8"/>
      <c r="BQ56" s="8"/>
      <c r="BR56" s="8"/>
      <c r="BS56" s="24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5"/>
      <c r="CJ56" s="5"/>
      <c r="CK56" s="5"/>
      <c r="CL56" s="5"/>
      <c r="CM56" s="5"/>
      <c r="CN56" s="5"/>
      <c r="CO56" s="5"/>
      <c r="CP56" s="6"/>
      <c r="CQ56" s="7"/>
      <c r="CR56" s="8"/>
      <c r="CS56" s="8"/>
      <c r="CT56" s="8"/>
      <c r="CU56" s="8"/>
      <c r="CV56" s="8"/>
      <c r="CW56" s="8"/>
      <c r="CX56" s="24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5"/>
      <c r="DO56" s="5"/>
      <c r="DP56" s="5"/>
      <c r="DQ56" s="5"/>
      <c r="DR56" s="5"/>
      <c r="DS56" s="5"/>
      <c r="DT56" s="8"/>
    </row>
    <row r="57" spans="1:126" ht="38.1" customHeight="1" x14ac:dyDescent="0.2">
      <c r="A57" s="20" t="str">
        <f>Données!V5</f>
        <v>Nom3</v>
      </c>
      <c r="B57" s="21">
        <f>COUNTIF(C57:DT57,"CA")</f>
        <v>0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24"/>
      <c r="T57" s="8"/>
      <c r="U57" s="8"/>
      <c r="V57" s="8"/>
      <c r="W57" s="8"/>
      <c r="X57" s="8"/>
      <c r="Y57" s="8"/>
      <c r="Z57" s="8"/>
      <c r="AA57" s="8"/>
      <c r="AB57" s="5"/>
      <c r="AC57" s="5"/>
      <c r="AD57" s="5"/>
      <c r="AE57" s="5"/>
      <c r="AF57" s="5"/>
      <c r="AG57" s="6"/>
      <c r="AH57" s="7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24"/>
      <c r="AY57" s="8"/>
      <c r="AZ57" s="8"/>
      <c r="BA57" s="8"/>
      <c r="BB57" s="8"/>
      <c r="BC57" s="8"/>
      <c r="BD57" s="8"/>
      <c r="BE57" s="8"/>
      <c r="BF57" s="8"/>
      <c r="BG57" s="5"/>
      <c r="BH57" s="5"/>
      <c r="BI57" s="5"/>
      <c r="BJ57" s="8"/>
      <c r="BK57" s="5"/>
      <c r="BL57" s="6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24"/>
      <c r="CA57" s="8"/>
      <c r="CB57" s="8"/>
      <c r="CC57" s="8"/>
      <c r="CD57" s="8"/>
      <c r="CE57" s="8"/>
      <c r="CF57" s="8"/>
      <c r="CG57" s="8"/>
      <c r="CH57" s="8"/>
      <c r="CI57" s="5"/>
      <c r="CJ57" s="5"/>
      <c r="CK57" s="5"/>
      <c r="CL57" s="5"/>
      <c r="CM57" s="5"/>
      <c r="CN57" s="5"/>
      <c r="CO57" s="5"/>
      <c r="CP57" s="6"/>
      <c r="CQ57" s="7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24"/>
      <c r="DF57" s="8"/>
      <c r="DG57" s="8"/>
      <c r="DH57" s="8"/>
      <c r="DI57" s="8"/>
      <c r="DJ57" s="8"/>
      <c r="DK57" s="8"/>
      <c r="DL57" s="8"/>
      <c r="DM57" s="8"/>
      <c r="DN57" s="5"/>
      <c r="DO57" s="5"/>
      <c r="DP57" s="5"/>
      <c r="DQ57" s="5"/>
      <c r="DR57" s="5"/>
      <c r="DS57" s="5"/>
      <c r="DT57" s="8"/>
    </row>
    <row r="58" spans="1:126" ht="38.1" customHeight="1" x14ac:dyDescent="0.2">
      <c r="A58" s="20" t="str">
        <f>Données!V6</f>
        <v>Nom4</v>
      </c>
      <c r="B58" s="21">
        <f>COUNTIF(C58:DT58,"CA")</f>
        <v>0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"/>
      <c r="AC58" s="5"/>
      <c r="AD58" s="5"/>
      <c r="AE58" s="5"/>
      <c r="AF58" s="5"/>
      <c r="AG58" s="6"/>
      <c r="AH58" s="7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5"/>
      <c r="BH58" s="5"/>
      <c r="BI58" s="5"/>
      <c r="BJ58" s="8"/>
      <c r="BK58" s="5"/>
      <c r="BL58" s="6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5"/>
      <c r="CJ58" s="5"/>
      <c r="CK58" s="5"/>
      <c r="CL58" s="5"/>
      <c r="CM58" s="5"/>
      <c r="CN58" s="5"/>
      <c r="CO58" s="5"/>
      <c r="CP58" s="6"/>
      <c r="CQ58" s="7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5"/>
      <c r="DO58" s="5"/>
      <c r="DP58" s="5"/>
      <c r="DQ58" s="5"/>
      <c r="DR58" s="5"/>
      <c r="DS58" s="5"/>
      <c r="DT58" s="8"/>
    </row>
    <row r="59" spans="1:126" ht="38.1" customHeight="1" x14ac:dyDescent="0.2">
      <c r="A59" s="20" t="str">
        <f>Données!V7</f>
        <v>Nom5</v>
      </c>
      <c r="B59" s="21">
        <f t="shared" ref="B59:B64" si="252">COUNTIF(C59:DR59,"CA")</f>
        <v>0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9"/>
      <c r="AC59" s="9"/>
      <c r="AD59" s="9"/>
      <c r="AE59" s="5"/>
      <c r="AF59" s="5"/>
      <c r="AG59" s="6"/>
      <c r="AH59" s="7"/>
      <c r="AI59" s="8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9"/>
      <c r="BH59" s="9"/>
      <c r="BI59" s="5"/>
      <c r="BJ59" s="8"/>
      <c r="BK59" s="5"/>
      <c r="BL59" s="6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9"/>
      <c r="CJ59" s="9"/>
      <c r="CK59" s="9"/>
      <c r="CL59" s="5"/>
      <c r="CM59" s="5"/>
      <c r="CN59" s="5"/>
      <c r="CO59" s="5"/>
      <c r="CP59" s="6"/>
      <c r="CQ59" s="7"/>
      <c r="CR59" s="8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26"/>
      <c r="DO59" s="26"/>
      <c r="DP59" s="26"/>
      <c r="DQ59" s="26"/>
      <c r="DR59" s="26"/>
      <c r="DS59" s="26"/>
      <c r="DT59" s="10"/>
      <c r="DU59" s="14"/>
      <c r="DV59" s="14"/>
    </row>
    <row r="60" spans="1:126" ht="38.1" customHeight="1" x14ac:dyDescent="0.2">
      <c r="A60" s="20" t="str">
        <f>Données!V8</f>
        <v>Nom6</v>
      </c>
      <c r="B60" s="21">
        <f t="shared" si="252"/>
        <v>0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9"/>
      <c r="AC60" s="9"/>
      <c r="AD60" s="9"/>
      <c r="AE60" s="5"/>
      <c r="AF60" s="5"/>
      <c r="AG60" s="6"/>
      <c r="AH60" s="7"/>
      <c r="AI60" s="8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9"/>
      <c r="BH60" s="9"/>
      <c r="BI60" s="5"/>
      <c r="BJ60" s="8"/>
      <c r="BK60" s="5"/>
      <c r="BL60" s="6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9"/>
      <c r="CJ60" s="9"/>
      <c r="CK60" s="9"/>
      <c r="CL60" s="5"/>
      <c r="CM60" s="5"/>
      <c r="CN60" s="5"/>
      <c r="CO60" s="5"/>
      <c r="CP60" s="6"/>
      <c r="CQ60" s="7"/>
      <c r="CR60" s="8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26"/>
      <c r="DO60" s="26"/>
      <c r="DP60" s="26"/>
      <c r="DQ60" s="26"/>
      <c r="DR60" s="26"/>
      <c r="DS60" s="26"/>
      <c r="DT60" s="10"/>
      <c r="DU60" s="14"/>
      <c r="DV60" s="14"/>
    </row>
    <row r="61" spans="1:126" ht="38.1" customHeight="1" x14ac:dyDescent="0.2">
      <c r="A61" s="20" t="str">
        <f>Données!V9</f>
        <v>Nom7</v>
      </c>
      <c r="B61" s="21">
        <f t="shared" si="252"/>
        <v>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9"/>
      <c r="AC61" s="9"/>
      <c r="AD61" s="9"/>
      <c r="AE61" s="5"/>
      <c r="AF61" s="5"/>
      <c r="AG61" s="6"/>
      <c r="AH61" s="7"/>
      <c r="AI61" s="8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9"/>
      <c r="BH61" s="9"/>
      <c r="BI61" s="5"/>
      <c r="BJ61" s="8"/>
      <c r="BK61" s="5"/>
      <c r="BL61" s="6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9"/>
      <c r="CJ61" s="9"/>
      <c r="CK61" s="9"/>
      <c r="CL61" s="5"/>
      <c r="CM61" s="5"/>
      <c r="CN61" s="5"/>
      <c r="CO61" s="5"/>
      <c r="CP61" s="6"/>
      <c r="CQ61" s="7"/>
      <c r="CR61" s="8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26"/>
      <c r="DO61" s="26"/>
      <c r="DP61" s="26"/>
      <c r="DQ61" s="26"/>
      <c r="DR61" s="26"/>
      <c r="DS61" s="26"/>
      <c r="DT61" s="10"/>
      <c r="DU61" s="14"/>
      <c r="DV61" s="14"/>
    </row>
    <row r="62" spans="1:126" ht="38.1" customHeight="1" x14ac:dyDescent="0.2">
      <c r="A62" s="20" t="str">
        <f>Données!V10</f>
        <v>Nom8</v>
      </c>
      <c r="B62" s="21">
        <f t="shared" si="252"/>
        <v>0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9"/>
      <c r="AC62" s="9"/>
      <c r="AD62" s="9"/>
      <c r="AE62" s="5"/>
      <c r="AF62" s="5"/>
      <c r="AG62" s="6"/>
      <c r="AH62" s="7"/>
      <c r="AI62" s="8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9"/>
      <c r="BH62" s="9"/>
      <c r="BI62" s="5"/>
      <c r="BJ62" s="8"/>
      <c r="BK62" s="5"/>
      <c r="BL62" s="6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9"/>
      <c r="CJ62" s="9"/>
      <c r="CK62" s="9"/>
      <c r="CL62" s="5"/>
      <c r="CM62" s="5"/>
      <c r="CN62" s="5"/>
      <c r="CO62" s="5"/>
      <c r="CP62" s="6"/>
      <c r="CQ62" s="7"/>
      <c r="CR62" s="8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26"/>
      <c r="DO62" s="26"/>
      <c r="DP62" s="26"/>
      <c r="DQ62" s="26"/>
      <c r="DR62" s="26"/>
      <c r="DS62" s="26"/>
      <c r="DT62" s="10"/>
      <c r="DU62" s="14"/>
      <c r="DV62" s="14"/>
    </row>
    <row r="63" spans="1:126" ht="38.1" customHeight="1" x14ac:dyDescent="0.2">
      <c r="A63" s="20" t="str">
        <f>Données!V11</f>
        <v>Nom9</v>
      </c>
      <c r="B63" s="21">
        <f t="shared" si="252"/>
        <v>0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9"/>
      <c r="AC63" s="9"/>
      <c r="AD63" s="9"/>
      <c r="AE63" s="5"/>
      <c r="AF63" s="5"/>
      <c r="AG63" s="6"/>
      <c r="AH63" s="7"/>
      <c r="AI63" s="8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9"/>
      <c r="BH63" s="9"/>
      <c r="BI63" s="5"/>
      <c r="BJ63" s="8"/>
      <c r="BK63" s="5"/>
      <c r="BL63" s="6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9"/>
      <c r="CJ63" s="9"/>
      <c r="CK63" s="9"/>
      <c r="CL63" s="5"/>
      <c r="CM63" s="5"/>
      <c r="CN63" s="5"/>
      <c r="CO63" s="5"/>
      <c r="CP63" s="6"/>
      <c r="CQ63" s="7"/>
      <c r="CR63" s="8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26"/>
      <c r="DO63" s="26"/>
      <c r="DP63" s="26"/>
      <c r="DQ63" s="26"/>
      <c r="DR63" s="26"/>
      <c r="DS63" s="26"/>
      <c r="DT63" s="10"/>
      <c r="DU63" s="14"/>
      <c r="DV63" s="14"/>
    </row>
    <row r="64" spans="1:126" ht="38.1" customHeight="1" x14ac:dyDescent="0.2">
      <c r="A64" s="20" t="str">
        <f>Données!V12</f>
        <v>Nom10</v>
      </c>
      <c r="B64" s="21">
        <f t="shared" si="252"/>
        <v>0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9"/>
      <c r="AC64" s="9"/>
      <c r="AD64" s="9"/>
      <c r="AE64" s="5"/>
      <c r="AF64" s="5"/>
      <c r="AG64" s="6"/>
      <c r="AH64" s="7"/>
      <c r="AI64" s="8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9"/>
      <c r="BH64" s="9"/>
      <c r="BI64" s="5"/>
      <c r="BJ64" s="8"/>
      <c r="BK64" s="5"/>
      <c r="BL64" s="6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9"/>
      <c r="CJ64" s="9"/>
      <c r="CK64" s="9"/>
      <c r="CL64" s="5"/>
      <c r="CM64" s="5"/>
      <c r="CN64" s="5"/>
      <c r="CO64" s="5"/>
      <c r="CP64" s="6"/>
      <c r="CQ64" s="7"/>
      <c r="CR64" s="8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26"/>
      <c r="DO64" s="26"/>
      <c r="DP64" s="26"/>
      <c r="DQ64" s="26"/>
      <c r="DR64" s="26"/>
      <c r="DS64" s="26"/>
      <c r="DT64" s="10"/>
      <c r="DU64" s="14"/>
      <c r="DV64" s="14"/>
    </row>
    <row r="65" spans="1:126" ht="38.1" customHeight="1" x14ac:dyDescent="0.2">
      <c r="A65" s="20" t="str">
        <f>Données!V13</f>
        <v>Nom11</v>
      </c>
      <c r="B65" s="21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9"/>
      <c r="AC65" s="9"/>
      <c r="AD65" s="9"/>
      <c r="AE65" s="5"/>
      <c r="AF65" s="5"/>
      <c r="AG65" s="6"/>
      <c r="AH65" s="7"/>
      <c r="AI65" s="8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9"/>
      <c r="BH65" s="9"/>
      <c r="BI65" s="5"/>
      <c r="BJ65" s="8"/>
      <c r="BK65" s="5"/>
      <c r="BL65" s="6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9"/>
      <c r="CJ65" s="9"/>
      <c r="CK65" s="9"/>
      <c r="CL65" s="5"/>
      <c r="CM65" s="5"/>
      <c r="CN65" s="5"/>
      <c r="CO65" s="5"/>
      <c r="CP65" s="6"/>
      <c r="CQ65" s="7"/>
      <c r="CR65" s="8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26"/>
      <c r="DO65" s="26"/>
      <c r="DP65" s="26"/>
      <c r="DQ65" s="26"/>
      <c r="DR65" s="26"/>
      <c r="DS65" s="26"/>
      <c r="DT65" s="10"/>
      <c r="DU65" s="14"/>
      <c r="DV65" s="14"/>
    </row>
    <row r="66" spans="1:126" ht="38.1" customHeight="1" x14ac:dyDescent="0.2">
      <c r="A66" s="20" t="str">
        <f>Données!V14</f>
        <v>Nom12</v>
      </c>
      <c r="B66" s="21">
        <f t="shared" ref="B66:B75" si="253">COUNTIF(C66:DR66,"CA")</f>
        <v>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9"/>
      <c r="AC66" s="9"/>
      <c r="AD66" s="9"/>
      <c r="AE66" s="5"/>
      <c r="AF66" s="5"/>
      <c r="AG66" s="6"/>
      <c r="AH66" s="7"/>
      <c r="AI66" s="8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9"/>
      <c r="BH66" s="9"/>
      <c r="BI66" s="5"/>
      <c r="BJ66" s="8"/>
      <c r="BK66" s="5"/>
      <c r="BL66" s="6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9"/>
      <c r="CJ66" s="9"/>
      <c r="CK66" s="9"/>
      <c r="CL66" s="5"/>
      <c r="CM66" s="5"/>
      <c r="CN66" s="5"/>
      <c r="CO66" s="5"/>
      <c r="CP66" s="6"/>
      <c r="CQ66" s="7"/>
      <c r="CR66" s="8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26"/>
      <c r="DO66" s="26"/>
      <c r="DP66" s="26"/>
      <c r="DQ66" s="26"/>
      <c r="DR66" s="26"/>
      <c r="DS66" s="26"/>
      <c r="DT66" s="10"/>
      <c r="DU66" s="14"/>
      <c r="DV66" s="14"/>
    </row>
    <row r="67" spans="1:126" ht="38.1" customHeight="1" x14ac:dyDescent="0.2">
      <c r="A67" s="20" t="str">
        <f>Données!V15</f>
        <v>Nom13</v>
      </c>
      <c r="B67" s="21">
        <f t="shared" si="253"/>
        <v>0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9"/>
      <c r="AC67" s="9"/>
      <c r="AD67" s="9"/>
      <c r="AE67" s="5"/>
      <c r="AF67" s="5"/>
      <c r="AG67" s="6"/>
      <c r="AH67" s="7"/>
      <c r="AI67" s="8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9"/>
      <c r="BH67" s="9"/>
      <c r="BI67" s="5"/>
      <c r="BJ67" s="8"/>
      <c r="BK67" s="5"/>
      <c r="BL67" s="6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9"/>
      <c r="CJ67" s="9"/>
      <c r="CK67" s="9"/>
      <c r="CL67" s="5"/>
      <c r="CM67" s="5"/>
      <c r="CN67" s="5"/>
      <c r="CO67" s="5"/>
      <c r="CP67" s="6"/>
      <c r="CQ67" s="7"/>
      <c r="CR67" s="8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26"/>
      <c r="DO67" s="26"/>
      <c r="DP67" s="26"/>
      <c r="DQ67" s="26"/>
      <c r="DR67" s="26"/>
      <c r="DS67" s="26"/>
      <c r="DT67" s="10"/>
      <c r="DU67" s="14"/>
      <c r="DV67" s="14"/>
    </row>
    <row r="68" spans="1:126" ht="38.1" customHeight="1" x14ac:dyDescent="0.2">
      <c r="A68" s="20" t="str">
        <f>Données!V16</f>
        <v>Nom14</v>
      </c>
      <c r="B68" s="21">
        <f t="shared" si="253"/>
        <v>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9"/>
      <c r="AC68" s="9"/>
      <c r="AD68" s="9"/>
      <c r="AE68" s="5"/>
      <c r="AF68" s="5"/>
      <c r="AG68" s="6"/>
      <c r="AH68" s="7"/>
      <c r="AI68" s="8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9"/>
      <c r="BH68" s="9"/>
      <c r="BI68" s="5"/>
      <c r="BJ68" s="8"/>
      <c r="BK68" s="5"/>
      <c r="BL68" s="6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9"/>
      <c r="CJ68" s="9"/>
      <c r="CK68" s="9"/>
      <c r="CL68" s="5"/>
      <c r="CM68" s="5"/>
      <c r="CN68" s="5"/>
      <c r="CO68" s="5"/>
      <c r="CP68" s="6"/>
      <c r="CQ68" s="7"/>
      <c r="CR68" s="8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26"/>
      <c r="DO68" s="26"/>
      <c r="DP68" s="26"/>
      <c r="DQ68" s="26"/>
      <c r="DR68" s="26"/>
      <c r="DS68" s="26"/>
      <c r="DT68" s="10"/>
      <c r="DU68" s="14"/>
      <c r="DV68" s="14"/>
    </row>
    <row r="69" spans="1:126" ht="38.1" customHeight="1" x14ac:dyDescent="0.2">
      <c r="A69" s="20" t="str">
        <f>Données!V17</f>
        <v>Nom15</v>
      </c>
      <c r="B69" s="21">
        <f t="shared" si="253"/>
        <v>0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9"/>
      <c r="AC69" s="9"/>
      <c r="AD69" s="9"/>
      <c r="AE69" s="5"/>
      <c r="AF69" s="5"/>
      <c r="AG69" s="6"/>
      <c r="AH69" s="7"/>
      <c r="AI69" s="8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9"/>
      <c r="BH69" s="9"/>
      <c r="BI69" s="5"/>
      <c r="BJ69" s="8"/>
      <c r="BK69" s="5"/>
      <c r="BL69" s="6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9"/>
      <c r="CJ69" s="9"/>
      <c r="CK69" s="9"/>
      <c r="CL69" s="5"/>
      <c r="CM69" s="5"/>
      <c r="CN69" s="5"/>
      <c r="CO69" s="5"/>
      <c r="CP69" s="6"/>
      <c r="CQ69" s="7"/>
      <c r="CR69" s="8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26"/>
      <c r="DO69" s="26"/>
      <c r="DP69" s="26"/>
      <c r="DQ69" s="26"/>
      <c r="DR69" s="26"/>
      <c r="DS69" s="26"/>
      <c r="DT69" s="10"/>
      <c r="DU69" s="14"/>
      <c r="DV69" s="14"/>
    </row>
    <row r="70" spans="1:126" ht="38.1" customHeight="1" x14ac:dyDescent="0.2">
      <c r="A70" s="20">
        <f>Données!V18</f>
        <v>0</v>
      </c>
      <c r="B70" s="21">
        <f t="shared" si="253"/>
        <v>0</v>
      </c>
      <c r="C70" s="25"/>
      <c r="D70" s="25"/>
      <c r="E70" s="25"/>
      <c r="F70" s="25"/>
      <c r="G70" s="25"/>
      <c r="H70" s="25"/>
      <c r="I70" s="25"/>
      <c r="J70" s="25"/>
      <c r="K70" s="25"/>
      <c r="L70" s="27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9"/>
      <c r="AC70" s="9"/>
      <c r="AD70" s="9"/>
      <c r="AE70" s="5"/>
      <c r="AF70" s="5"/>
      <c r="AG70" s="6"/>
      <c r="AH70" s="7"/>
      <c r="AI70" s="8"/>
      <c r="AJ70" s="25"/>
      <c r="AK70" s="25"/>
      <c r="AL70" s="25"/>
      <c r="AM70" s="25"/>
      <c r="AN70" s="25"/>
      <c r="AO70" s="25"/>
      <c r="AP70" s="25"/>
      <c r="AQ70" s="27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9"/>
      <c r="BH70" s="9"/>
      <c r="BI70" s="5"/>
      <c r="BJ70" s="8"/>
      <c r="BK70" s="5"/>
      <c r="BL70" s="6"/>
      <c r="BM70" s="25"/>
      <c r="BN70" s="25"/>
      <c r="BO70" s="25"/>
      <c r="BP70" s="25"/>
      <c r="BQ70" s="25"/>
      <c r="BR70" s="25"/>
      <c r="BS70" s="24"/>
      <c r="BT70" s="24"/>
      <c r="BU70" s="10"/>
      <c r="BV70" s="10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9"/>
      <c r="CJ70" s="9"/>
      <c r="CK70" s="9"/>
      <c r="CL70" s="5"/>
      <c r="CM70" s="5"/>
      <c r="CN70" s="5"/>
      <c r="CO70" s="5"/>
      <c r="CP70" s="6"/>
      <c r="CQ70" s="7"/>
      <c r="CR70" s="8"/>
      <c r="CS70" s="10"/>
      <c r="CT70" s="10"/>
      <c r="CU70" s="10"/>
      <c r="CV70" s="10"/>
      <c r="CW70" s="10"/>
      <c r="CX70" s="24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26"/>
      <c r="DO70" s="26"/>
      <c r="DP70" s="26"/>
      <c r="DQ70" s="26"/>
      <c r="DR70" s="26"/>
      <c r="DS70" s="26"/>
      <c r="DT70" s="10"/>
      <c r="DU70" s="14"/>
      <c r="DV70" s="14"/>
    </row>
    <row r="71" spans="1:126" ht="38.1" customHeight="1" x14ac:dyDescent="0.2">
      <c r="A71" s="20">
        <f>Données!V19</f>
        <v>0</v>
      </c>
      <c r="B71" s="21">
        <f t="shared" si="253"/>
        <v>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7"/>
      <c r="T71" s="25"/>
      <c r="U71" s="25"/>
      <c r="V71" s="25"/>
      <c r="W71" s="25"/>
      <c r="X71" s="25"/>
      <c r="Y71" s="25"/>
      <c r="Z71" s="25"/>
      <c r="AA71" s="25"/>
      <c r="AB71" s="9"/>
      <c r="AC71" s="9"/>
      <c r="AD71" s="9"/>
      <c r="AE71" s="5"/>
      <c r="AF71" s="5"/>
      <c r="AG71" s="6"/>
      <c r="AH71" s="7"/>
      <c r="AI71" s="8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7"/>
      <c r="AY71" s="25"/>
      <c r="AZ71" s="25"/>
      <c r="BA71" s="25"/>
      <c r="BB71" s="25"/>
      <c r="BC71" s="25"/>
      <c r="BD71" s="25"/>
      <c r="BE71" s="25"/>
      <c r="BF71" s="25"/>
      <c r="BG71" s="9"/>
      <c r="BH71" s="9"/>
      <c r="BI71" s="5"/>
      <c r="BJ71" s="8"/>
      <c r="BK71" s="5"/>
      <c r="BL71" s="6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7"/>
      <c r="CA71" s="25"/>
      <c r="CB71" s="25"/>
      <c r="CC71" s="25"/>
      <c r="CD71" s="25"/>
      <c r="CE71" s="25"/>
      <c r="CF71" s="25"/>
      <c r="CG71" s="25"/>
      <c r="CH71" s="25"/>
      <c r="CI71" s="9"/>
      <c r="CJ71" s="9"/>
      <c r="CK71" s="9"/>
      <c r="CL71" s="5"/>
      <c r="CM71" s="5"/>
      <c r="CN71" s="5"/>
      <c r="CO71" s="5"/>
      <c r="CP71" s="6"/>
      <c r="CQ71" s="7"/>
      <c r="CR71" s="8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24"/>
      <c r="DF71" s="10"/>
      <c r="DG71" s="10"/>
      <c r="DH71" s="10"/>
      <c r="DI71" s="10"/>
      <c r="DJ71" s="10"/>
      <c r="DK71" s="10"/>
      <c r="DL71" s="10"/>
      <c r="DM71" s="10"/>
      <c r="DN71" s="26"/>
      <c r="DO71" s="26"/>
      <c r="DP71" s="26"/>
      <c r="DQ71" s="26"/>
      <c r="DR71" s="26"/>
      <c r="DS71" s="26"/>
      <c r="DT71" s="10"/>
      <c r="DU71" s="14"/>
      <c r="DV71" s="14"/>
    </row>
    <row r="72" spans="1:126" ht="38.1" customHeight="1" x14ac:dyDescent="0.2">
      <c r="A72" s="20">
        <f>Données!V20</f>
        <v>0</v>
      </c>
      <c r="B72" s="21">
        <f t="shared" si="253"/>
        <v>0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9"/>
      <c r="AC72" s="9"/>
      <c r="AD72" s="9"/>
      <c r="AE72" s="5"/>
      <c r="AF72" s="5"/>
      <c r="AG72" s="6"/>
      <c r="AH72" s="7"/>
      <c r="AI72" s="8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9"/>
      <c r="BH72" s="9"/>
      <c r="BI72" s="5"/>
      <c r="BJ72" s="8"/>
      <c r="BK72" s="5"/>
      <c r="BL72" s="6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9"/>
      <c r="CJ72" s="9"/>
      <c r="CK72" s="9"/>
      <c r="CL72" s="5"/>
      <c r="CM72" s="5"/>
      <c r="CN72" s="5"/>
      <c r="CO72" s="5"/>
      <c r="CP72" s="6"/>
      <c r="CQ72" s="7"/>
      <c r="CR72" s="8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26"/>
      <c r="DO72" s="26"/>
      <c r="DP72" s="26"/>
      <c r="DQ72" s="26"/>
      <c r="DR72" s="26"/>
      <c r="DS72" s="26"/>
      <c r="DT72" s="10"/>
      <c r="DU72" s="14"/>
      <c r="DV72" s="14"/>
    </row>
    <row r="73" spans="1:126" ht="38.1" customHeight="1" x14ac:dyDescent="0.2">
      <c r="A73" s="20">
        <f>Données!V21</f>
        <v>0</v>
      </c>
      <c r="B73" s="21">
        <f t="shared" si="253"/>
        <v>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9"/>
      <c r="AC73" s="9"/>
      <c r="AD73" s="9"/>
      <c r="AE73" s="5"/>
      <c r="AF73" s="5"/>
      <c r="AG73" s="6"/>
      <c r="AH73" s="7"/>
      <c r="AI73" s="8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9"/>
      <c r="BH73" s="9"/>
      <c r="BI73" s="5"/>
      <c r="BJ73" s="8"/>
      <c r="BK73" s="5"/>
      <c r="BL73" s="6"/>
      <c r="BM73" s="25"/>
      <c r="BN73" s="25"/>
      <c r="BO73" s="10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9"/>
      <c r="CJ73" s="9"/>
      <c r="CK73" s="9"/>
      <c r="CL73" s="5"/>
      <c r="CM73" s="5"/>
      <c r="CN73" s="5"/>
      <c r="CO73" s="5"/>
      <c r="CP73" s="6"/>
      <c r="CQ73" s="7"/>
      <c r="CR73" s="8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26"/>
      <c r="DO73" s="26"/>
      <c r="DP73" s="26"/>
      <c r="DQ73" s="26"/>
      <c r="DR73" s="26"/>
      <c r="DS73" s="26"/>
      <c r="DT73" s="10"/>
      <c r="DU73" s="14"/>
      <c r="DV73" s="14"/>
    </row>
    <row r="74" spans="1:126" ht="38.1" customHeight="1" x14ac:dyDescent="0.2">
      <c r="A74" s="20">
        <f>Données!V22</f>
        <v>0</v>
      </c>
      <c r="B74" s="21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9"/>
      <c r="AC74" s="9"/>
      <c r="AD74" s="9"/>
      <c r="AE74" s="5"/>
      <c r="AF74" s="5"/>
      <c r="AG74" s="6"/>
      <c r="AH74" s="7"/>
      <c r="AI74" s="8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9"/>
      <c r="BH74" s="9"/>
      <c r="BI74" s="5"/>
      <c r="BJ74" s="8"/>
      <c r="BK74" s="5"/>
      <c r="BL74" s="6"/>
      <c r="BM74" s="25"/>
      <c r="BN74" s="25"/>
      <c r="BO74" s="10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9"/>
      <c r="CJ74" s="9"/>
      <c r="CK74" s="9"/>
      <c r="CL74" s="5"/>
      <c r="CM74" s="5"/>
      <c r="CN74" s="5"/>
      <c r="CO74" s="5"/>
      <c r="CP74" s="6"/>
      <c r="CQ74" s="7"/>
      <c r="CR74" s="8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26"/>
      <c r="DO74" s="26"/>
      <c r="DP74" s="26"/>
      <c r="DQ74" s="26"/>
      <c r="DR74" s="26"/>
      <c r="DS74" s="26"/>
      <c r="DT74" s="10"/>
      <c r="DU74" s="14"/>
      <c r="DV74" s="14"/>
    </row>
    <row r="75" spans="1:126" ht="38.1" customHeight="1" x14ac:dyDescent="0.2">
      <c r="A75" s="20">
        <f>Données!V23</f>
        <v>0</v>
      </c>
      <c r="B75" s="21">
        <f t="shared" si="253"/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9"/>
      <c r="AC75" s="9"/>
      <c r="AD75" s="9"/>
      <c r="AE75" s="5"/>
      <c r="AF75" s="5"/>
      <c r="AG75" s="6"/>
      <c r="AH75" s="7"/>
      <c r="AI75" s="8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6"/>
      <c r="BH75" s="26"/>
      <c r="BI75" s="5"/>
      <c r="BJ75" s="8"/>
      <c r="BK75" s="5"/>
      <c r="BL75" s="6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25"/>
      <c r="CI75" s="9"/>
      <c r="CJ75" s="9"/>
      <c r="CK75" s="9"/>
      <c r="CL75" s="5"/>
      <c r="CM75" s="5"/>
      <c r="CN75" s="5"/>
      <c r="CO75" s="5"/>
      <c r="CP75" s="6"/>
      <c r="CQ75" s="7"/>
      <c r="CR75" s="8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26"/>
      <c r="DO75" s="26"/>
      <c r="DP75" s="26"/>
      <c r="DQ75" s="26"/>
      <c r="DR75" s="26"/>
      <c r="DS75" s="26"/>
      <c r="DT75" s="10"/>
      <c r="DU75" s="14"/>
      <c r="DV75" s="14"/>
    </row>
    <row r="76" spans="1:126" ht="38.1" customHeight="1" x14ac:dyDescent="0.2">
      <c r="A76" s="29"/>
      <c r="B76" s="29"/>
      <c r="C76" s="29">
        <f t="shared" ref="C76:BN76" si="254">COUNTIF(C55:C58,"CA")</f>
        <v>0</v>
      </c>
      <c r="D76" s="29">
        <f t="shared" si="254"/>
        <v>0</v>
      </c>
      <c r="E76" s="29">
        <f t="shared" si="254"/>
        <v>0</v>
      </c>
      <c r="F76" s="29">
        <f t="shared" si="254"/>
        <v>0</v>
      </c>
      <c r="G76" s="29">
        <f t="shared" si="254"/>
        <v>0</v>
      </c>
      <c r="H76" s="29">
        <f t="shared" si="254"/>
        <v>0</v>
      </c>
      <c r="I76" s="29">
        <f t="shared" si="254"/>
        <v>0</v>
      </c>
      <c r="J76" s="29">
        <f t="shared" si="254"/>
        <v>0</v>
      </c>
      <c r="K76" s="29">
        <f t="shared" si="254"/>
        <v>0</v>
      </c>
      <c r="L76" s="29">
        <f t="shared" si="254"/>
        <v>0</v>
      </c>
      <c r="M76" s="29">
        <f t="shared" si="254"/>
        <v>0</v>
      </c>
      <c r="N76" s="29">
        <f t="shared" si="254"/>
        <v>0</v>
      </c>
      <c r="O76" s="29">
        <f t="shared" si="254"/>
        <v>0</v>
      </c>
      <c r="P76" s="29">
        <f t="shared" si="254"/>
        <v>0</v>
      </c>
      <c r="Q76" s="29">
        <f t="shared" si="254"/>
        <v>0</v>
      </c>
      <c r="R76" s="29">
        <f t="shared" si="254"/>
        <v>0</v>
      </c>
      <c r="S76" s="29">
        <f t="shared" si="254"/>
        <v>0</v>
      </c>
      <c r="T76" s="29">
        <f t="shared" si="254"/>
        <v>0</v>
      </c>
      <c r="U76" s="29">
        <f t="shared" si="254"/>
        <v>0</v>
      </c>
      <c r="V76" s="29">
        <f t="shared" si="254"/>
        <v>0</v>
      </c>
      <c r="W76" s="29">
        <f t="shared" si="254"/>
        <v>0</v>
      </c>
      <c r="X76" s="29">
        <f t="shared" si="254"/>
        <v>0</v>
      </c>
      <c r="Y76" s="29">
        <f t="shared" si="254"/>
        <v>0</v>
      </c>
      <c r="Z76" s="29">
        <f t="shared" si="254"/>
        <v>0</v>
      </c>
      <c r="AA76" s="29">
        <f t="shared" si="254"/>
        <v>0</v>
      </c>
      <c r="AB76" s="29">
        <f t="shared" si="254"/>
        <v>0</v>
      </c>
      <c r="AC76" s="29">
        <f t="shared" si="254"/>
        <v>0</v>
      </c>
      <c r="AD76" s="29">
        <f t="shared" si="254"/>
        <v>0</v>
      </c>
      <c r="AE76" s="29">
        <f t="shared" si="254"/>
        <v>0</v>
      </c>
      <c r="AF76" s="29">
        <f t="shared" si="254"/>
        <v>0</v>
      </c>
      <c r="AG76" s="29">
        <f t="shared" si="254"/>
        <v>0</v>
      </c>
      <c r="AH76" s="29">
        <f t="shared" si="254"/>
        <v>0</v>
      </c>
      <c r="AI76" s="29">
        <f t="shared" si="254"/>
        <v>0</v>
      </c>
      <c r="AJ76" s="29">
        <f t="shared" si="254"/>
        <v>0</v>
      </c>
      <c r="AK76" s="29">
        <f t="shared" si="254"/>
        <v>0</v>
      </c>
      <c r="AL76" s="29">
        <f t="shared" si="254"/>
        <v>0</v>
      </c>
      <c r="AM76" s="29">
        <f t="shared" si="254"/>
        <v>0</v>
      </c>
      <c r="AN76" s="29">
        <f t="shared" si="254"/>
        <v>0</v>
      </c>
      <c r="AO76" s="29">
        <f t="shared" si="254"/>
        <v>0</v>
      </c>
      <c r="AP76" s="29">
        <f t="shared" si="254"/>
        <v>0</v>
      </c>
      <c r="AQ76" s="29">
        <f t="shared" si="254"/>
        <v>0</v>
      </c>
      <c r="AR76" s="29">
        <f t="shared" si="254"/>
        <v>0</v>
      </c>
      <c r="AS76" s="29">
        <f t="shared" si="254"/>
        <v>0</v>
      </c>
      <c r="AT76" s="29">
        <f t="shared" si="254"/>
        <v>0</v>
      </c>
      <c r="AU76" s="29">
        <f t="shared" si="254"/>
        <v>0</v>
      </c>
      <c r="AV76" s="29">
        <f t="shared" si="254"/>
        <v>0</v>
      </c>
      <c r="AW76" s="29">
        <f t="shared" si="254"/>
        <v>0</v>
      </c>
      <c r="AX76" s="29">
        <f t="shared" si="254"/>
        <v>0</v>
      </c>
      <c r="AY76" s="29">
        <f t="shared" si="254"/>
        <v>0</v>
      </c>
      <c r="AZ76" s="29">
        <f t="shared" si="254"/>
        <v>0</v>
      </c>
      <c r="BA76" s="29">
        <f t="shared" si="254"/>
        <v>0</v>
      </c>
      <c r="BB76" s="29">
        <f t="shared" si="254"/>
        <v>0</v>
      </c>
      <c r="BC76" s="29">
        <f t="shared" si="254"/>
        <v>0</v>
      </c>
      <c r="BD76" s="29">
        <f t="shared" si="254"/>
        <v>0</v>
      </c>
      <c r="BE76" s="29">
        <f t="shared" si="254"/>
        <v>0</v>
      </c>
      <c r="BF76" s="29">
        <f t="shared" si="254"/>
        <v>0</v>
      </c>
      <c r="BG76" s="29">
        <f t="shared" si="254"/>
        <v>0</v>
      </c>
      <c r="BH76" s="29">
        <f t="shared" si="254"/>
        <v>0</v>
      </c>
      <c r="BI76" s="29">
        <f t="shared" si="254"/>
        <v>0</v>
      </c>
      <c r="BJ76" s="29">
        <f t="shared" si="254"/>
        <v>0</v>
      </c>
      <c r="BK76" s="29">
        <f t="shared" si="254"/>
        <v>0</v>
      </c>
      <c r="BL76" s="29">
        <f t="shared" si="254"/>
        <v>0</v>
      </c>
      <c r="BM76" s="29">
        <f t="shared" si="254"/>
        <v>0</v>
      </c>
      <c r="BN76" s="29">
        <f t="shared" si="254"/>
        <v>0</v>
      </c>
      <c r="BO76" s="29">
        <f t="shared" ref="BO76:DT76" si="255">COUNTIF(BO55:BO58,"CA")</f>
        <v>0</v>
      </c>
      <c r="BP76" s="29">
        <f t="shared" si="255"/>
        <v>0</v>
      </c>
      <c r="BQ76" s="29">
        <f t="shared" si="255"/>
        <v>0</v>
      </c>
      <c r="BR76" s="29">
        <f t="shared" si="255"/>
        <v>0</v>
      </c>
      <c r="BS76" s="29">
        <f t="shared" si="255"/>
        <v>0</v>
      </c>
      <c r="BT76" s="29">
        <f t="shared" si="255"/>
        <v>0</v>
      </c>
      <c r="BU76" s="29">
        <f t="shared" si="255"/>
        <v>0</v>
      </c>
      <c r="BV76" s="29">
        <f t="shared" si="255"/>
        <v>0</v>
      </c>
      <c r="BW76" s="29">
        <f t="shared" si="255"/>
        <v>0</v>
      </c>
      <c r="BX76" s="29">
        <f t="shared" si="255"/>
        <v>0</v>
      </c>
      <c r="BY76" s="29">
        <f t="shared" si="255"/>
        <v>0</v>
      </c>
      <c r="BZ76" s="29">
        <f t="shared" si="255"/>
        <v>0</v>
      </c>
      <c r="CA76" s="29">
        <f t="shared" si="255"/>
        <v>0</v>
      </c>
      <c r="CB76" s="29">
        <f t="shared" si="255"/>
        <v>0</v>
      </c>
      <c r="CC76" s="29">
        <f t="shared" si="255"/>
        <v>0</v>
      </c>
      <c r="CD76" s="29">
        <f t="shared" si="255"/>
        <v>0</v>
      </c>
      <c r="CE76" s="29">
        <f t="shared" si="255"/>
        <v>0</v>
      </c>
      <c r="CF76" s="29">
        <f t="shared" si="255"/>
        <v>0</v>
      </c>
      <c r="CG76" s="29">
        <f t="shared" si="255"/>
        <v>0</v>
      </c>
      <c r="CH76" s="29">
        <f t="shared" si="255"/>
        <v>0</v>
      </c>
      <c r="CI76" s="29">
        <f t="shared" si="255"/>
        <v>0</v>
      </c>
      <c r="CJ76" s="29">
        <f t="shared" si="255"/>
        <v>0</v>
      </c>
      <c r="CK76" s="29">
        <f t="shared" si="255"/>
        <v>0</v>
      </c>
      <c r="CL76" s="29">
        <f t="shared" si="255"/>
        <v>0</v>
      </c>
      <c r="CM76" s="29">
        <f t="shared" si="255"/>
        <v>0</v>
      </c>
      <c r="CN76" s="29">
        <f t="shared" si="255"/>
        <v>0</v>
      </c>
      <c r="CO76" s="29">
        <f t="shared" si="255"/>
        <v>0</v>
      </c>
      <c r="CP76" s="29">
        <f t="shared" si="255"/>
        <v>0</v>
      </c>
      <c r="CQ76" s="29">
        <f t="shared" si="255"/>
        <v>0</v>
      </c>
      <c r="CR76" s="29">
        <f t="shared" si="255"/>
        <v>0</v>
      </c>
      <c r="CS76" s="29">
        <f t="shared" si="255"/>
        <v>0</v>
      </c>
      <c r="CT76" s="29">
        <f t="shared" si="255"/>
        <v>0</v>
      </c>
      <c r="CU76" s="29">
        <f t="shared" si="255"/>
        <v>0</v>
      </c>
      <c r="CV76" s="29">
        <f t="shared" si="255"/>
        <v>0</v>
      </c>
      <c r="CW76" s="29">
        <f t="shared" si="255"/>
        <v>0</v>
      </c>
      <c r="CX76" s="29">
        <f t="shared" si="255"/>
        <v>0</v>
      </c>
      <c r="CY76" s="29">
        <f t="shared" si="255"/>
        <v>0</v>
      </c>
      <c r="CZ76" s="29">
        <f t="shared" si="255"/>
        <v>0</v>
      </c>
      <c r="DA76" s="29">
        <f t="shared" si="255"/>
        <v>0</v>
      </c>
      <c r="DB76" s="29">
        <f t="shared" si="255"/>
        <v>0</v>
      </c>
      <c r="DC76" s="29">
        <f t="shared" si="255"/>
        <v>0</v>
      </c>
      <c r="DD76" s="29">
        <f t="shared" si="255"/>
        <v>0</v>
      </c>
      <c r="DE76" s="29">
        <f t="shared" si="255"/>
        <v>0</v>
      </c>
      <c r="DF76" s="29">
        <f t="shared" si="255"/>
        <v>0</v>
      </c>
      <c r="DG76" s="29">
        <f t="shared" si="255"/>
        <v>0</v>
      </c>
      <c r="DH76" s="29">
        <f t="shared" si="255"/>
        <v>0</v>
      </c>
      <c r="DI76" s="29">
        <f t="shared" si="255"/>
        <v>0</v>
      </c>
      <c r="DJ76" s="29">
        <f t="shared" si="255"/>
        <v>0</v>
      </c>
      <c r="DK76" s="29">
        <f t="shared" si="255"/>
        <v>0</v>
      </c>
      <c r="DL76" s="29">
        <f t="shared" si="255"/>
        <v>0</v>
      </c>
      <c r="DM76" s="29">
        <f t="shared" si="255"/>
        <v>0</v>
      </c>
      <c r="DN76" s="29">
        <f t="shared" si="255"/>
        <v>0</v>
      </c>
      <c r="DO76" s="29">
        <f t="shared" si="255"/>
        <v>0</v>
      </c>
      <c r="DP76" s="29">
        <f t="shared" si="255"/>
        <v>0</v>
      </c>
      <c r="DQ76" s="29">
        <f t="shared" si="255"/>
        <v>0</v>
      </c>
      <c r="DR76" s="29">
        <f t="shared" si="255"/>
        <v>0</v>
      </c>
      <c r="DS76" s="29">
        <f t="shared" si="255"/>
        <v>0</v>
      </c>
      <c r="DT76" s="29">
        <f t="shared" si="255"/>
        <v>0</v>
      </c>
    </row>
    <row r="79" spans="1:126" ht="20.100000000000001" customHeight="1" x14ac:dyDescent="0.2"/>
    <row r="80" spans="1:126" ht="20.100000000000001" customHeight="1" x14ac:dyDescent="0.2"/>
  </sheetData>
  <mergeCells count="13">
    <mergeCell ref="C53:AF53"/>
    <mergeCell ref="AG53:BK53"/>
    <mergeCell ref="BL53:CO53"/>
    <mergeCell ref="CP53:DT53"/>
    <mergeCell ref="O1:CN1"/>
    <mergeCell ref="C3:AG3"/>
    <mergeCell ref="AH3:BI3"/>
    <mergeCell ref="BJ3:CN3"/>
    <mergeCell ref="CO3:DR3"/>
    <mergeCell ref="C28:AG28"/>
    <mergeCell ref="AH28:BK28"/>
    <mergeCell ref="BL28:CP28"/>
    <mergeCell ref="CQ28:DU28"/>
  </mergeCells>
  <conditionalFormatting sqref="A76:DT76">
    <cfRule type="containsText" dxfId="18" priority="4" stopIfTrue="1" operator="containsText" text="1">
      <formula>NOT(ISERROR(SEARCH("1",A76)))</formula>
    </cfRule>
  </conditionalFormatting>
  <conditionalFormatting sqref="B5:B76">
    <cfRule type="containsText" dxfId="17" priority="5" stopIfTrue="1" operator="containsText" text="2">
      <formula>NOT(ISERROR(SEARCH("2",B5)))</formula>
    </cfRule>
    <cfRule type="containsText" dxfId="16" priority="8" stopIfTrue="1" operator="containsText" text="1">
      <formula>NOT(ISERROR(SEARCH("1",B5)))</formula>
    </cfRule>
    <cfRule type="containsText" dxfId="15" priority="9" stopIfTrue="1" operator="containsText" text="4">
      <formula>NOT(ISERROR(SEARCH("4",B5)))</formula>
    </cfRule>
    <cfRule type="containsText" dxfId="14" priority="10" stopIfTrue="1" operator="containsText" text="3">
      <formula>NOT(ISERROR(SEARCH("3",B5)))</formula>
    </cfRule>
  </conditionalFormatting>
  <conditionalFormatting sqref="C54:DT75">
    <cfRule type="cellIs" dxfId="13" priority="3" operator="equal">
      <formula>"CA"</formula>
    </cfRule>
    <cfRule type="expression" dxfId="12" priority="12">
      <formula>WEEKDAY(C$54,2)&gt;5</formula>
    </cfRule>
  </conditionalFormatting>
  <conditionalFormatting sqref="C4:DR25">
    <cfRule type="cellIs" dxfId="11" priority="1" operator="equal">
      <formula>"CA"</formula>
    </cfRule>
    <cfRule type="expression" dxfId="10" priority="125">
      <formula>WEEKDAY(C$4,2)&gt;5</formula>
    </cfRule>
  </conditionalFormatting>
  <conditionalFormatting sqref="C29:DU50">
    <cfRule type="cellIs" dxfId="9" priority="2" operator="equal">
      <formula>"CA"</formula>
    </cfRule>
    <cfRule type="expression" dxfId="8" priority="13">
      <formula>WEEKDAY(C$29,2)&gt;5</formula>
    </cfRule>
  </conditionalFormatting>
  <conditionalFormatting sqref="A5:DR25">
    <cfRule type="expression" dxfId="7" priority="132">
      <formula>MOD(ROW(),2)=1</formula>
    </cfRule>
  </conditionalFormatting>
  <conditionalFormatting sqref="B30:DU50">
    <cfRule type="expression" dxfId="6" priority="130">
      <formula>MOD(ROW(),2)=1</formula>
    </cfRule>
  </conditionalFormatting>
  <conditionalFormatting sqref="B55:DT75">
    <cfRule type="expression" dxfId="5" priority="128">
      <formula>MOD(ROW(),2)=1</formula>
    </cfRule>
  </conditionalFormatting>
  <conditionalFormatting sqref="A30:A50">
    <cfRule type="expression" dxfId="4" priority="11">
      <formula>MOD(ROW(),2)=1</formula>
    </cfRule>
  </conditionalFormatting>
  <conditionalFormatting sqref="A55:A75">
    <cfRule type="expression" dxfId="3" priority="129">
      <formula>MOD(ROW(),2)=1</formula>
    </cfRule>
  </conditionalFormatting>
  <pageMargins left="0.19685039370078741" right="0.19685039370078741" top="0.98425196850393704" bottom="0.39370078740157483" header="0.51181102362204722" footer="0.11811023622047245"/>
  <pageSetup paperSize="8" scale="38" fitToHeight="0" orientation="landscape" r:id="rId1"/>
  <headerFooter alignWithMargins="0"/>
  <ignoredErrors>
    <ignoredError sqref="C7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CD7B-987D-42ED-9D47-715DCDFBF34A}">
  <sheetPr codeName="Feuil1"/>
  <dimension ref="A1:V17"/>
  <sheetViews>
    <sheetView tabSelected="1" workbookViewId="0">
      <selection activeCell="C20" sqref="C20"/>
    </sheetView>
  </sheetViews>
  <sheetFormatPr baseColWidth="10" defaultRowHeight="12.75" x14ac:dyDescent="0.2"/>
  <cols>
    <col min="1" max="1" width="20.42578125" customWidth="1"/>
    <col min="2" max="3" width="11.5703125" style="3"/>
    <col min="4" max="4" width="11.42578125" style="38"/>
  </cols>
  <sheetData>
    <row r="1" spans="1:22" ht="26.25" customHeight="1" x14ac:dyDescent="0.2">
      <c r="V1" s="37" t="s">
        <v>19</v>
      </c>
    </row>
    <row r="2" spans="1:22" x14ac:dyDescent="0.2">
      <c r="A2" s="1" t="s">
        <v>0</v>
      </c>
      <c r="B2" s="2" t="s">
        <v>1</v>
      </c>
      <c r="C2" s="2" t="s">
        <v>2</v>
      </c>
      <c r="D2" s="39" t="s">
        <v>35</v>
      </c>
      <c r="V2" t="s">
        <v>18</v>
      </c>
    </row>
    <row r="3" spans="1:22" x14ac:dyDescent="0.2">
      <c r="A3" t="s">
        <v>22</v>
      </c>
      <c r="B3" s="3">
        <v>45678</v>
      </c>
      <c r="C3" s="3">
        <v>45679</v>
      </c>
      <c r="D3" s="38">
        <f>T_data[[#This Row],[au]]-T_data[[#This Row],[du]]+1</f>
        <v>2</v>
      </c>
      <c r="V3" s="11" t="s">
        <v>20</v>
      </c>
    </row>
    <row r="4" spans="1:22" x14ac:dyDescent="0.2">
      <c r="A4" t="s">
        <v>21</v>
      </c>
      <c r="B4" s="3">
        <v>45726</v>
      </c>
      <c r="C4" s="3">
        <v>45727</v>
      </c>
      <c r="D4" s="40">
        <f>T_data[[#This Row],[au]]-T_data[[#This Row],[du]]+1</f>
        <v>2</v>
      </c>
      <c r="V4" s="11" t="s">
        <v>21</v>
      </c>
    </row>
    <row r="5" spans="1:22" x14ac:dyDescent="0.2">
      <c r="A5" t="s">
        <v>24</v>
      </c>
      <c r="B5" s="3">
        <v>45674</v>
      </c>
      <c r="C5" s="3">
        <v>45674</v>
      </c>
      <c r="D5" s="41">
        <f>T_data[[#This Row],[au]]-T_data[[#This Row],[du]]+1</f>
        <v>1</v>
      </c>
      <c r="V5" s="11" t="s">
        <v>22</v>
      </c>
    </row>
    <row r="6" spans="1:22" x14ac:dyDescent="0.2">
      <c r="A6" t="s">
        <v>25</v>
      </c>
      <c r="B6" s="3">
        <v>45719</v>
      </c>
      <c r="C6" s="3">
        <v>45723</v>
      </c>
      <c r="D6" s="40">
        <f>T_data[[#This Row],[au]]-T_data[[#This Row],[du]]+1</f>
        <v>5</v>
      </c>
      <c r="V6" s="11" t="s">
        <v>23</v>
      </c>
    </row>
    <row r="7" spans="1:22" x14ac:dyDescent="0.2">
      <c r="A7" t="s">
        <v>24</v>
      </c>
      <c r="B7" s="3">
        <v>45735</v>
      </c>
      <c r="C7" s="3">
        <v>45735</v>
      </c>
      <c r="D7" s="40">
        <f>T_data[[#This Row],[au]]-T_data[[#This Row],[du]]+1</f>
        <v>1</v>
      </c>
      <c r="V7" s="11" t="s">
        <v>24</v>
      </c>
    </row>
    <row r="8" spans="1:22" x14ac:dyDescent="0.2">
      <c r="A8" t="s">
        <v>24</v>
      </c>
      <c r="B8" s="3">
        <v>45738</v>
      </c>
      <c r="C8" s="3">
        <v>45741</v>
      </c>
      <c r="D8" s="40">
        <f>T_data[[#This Row],[au]]-T_data[[#This Row],[du]]+1</f>
        <v>4</v>
      </c>
      <c r="V8" s="11" t="s">
        <v>25</v>
      </c>
    </row>
    <row r="9" spans="1:22" x14ac:dyDescent="0.2">
      <c r="A9" t="s">
        <v>32</v>
      </c>
      <c r="B9" s="3">
        <v>45670</v>
      </c>
      <c r="C9" s="3">
        <v>45674</v>
      </c>
      <c r="D9" s="40">
        <f>T_data[[#This Row],[au]]-T_data[[#This Row],[du]]+1</f>
        <v>5</v>
      </c>
      <c r="V9" s="11" t="s">
        <v>26</v>
      </c>
    </row>
    <row r="10" spans="1:22" x14ac:dyDescent="0.2">
      <c r="A10" t="s">
        <v>20</v>
      </c>
      <c r="B10" s="3">
        <v>45761</v>
      </c>
      <c r="C10" s="3">
        <v>45763</v>
      </c>
      <c r="D10" s="40">
        <f>T_data[[#This Row],[au]]-T_data[[#This Row],[du]]+1</f>
        <v>3</v>
      </c>
      <c r="V10" s="11" t="s">
        <v>27</v>
      </c>
    </row>
    <row r="11" spans="1:22" x14ac:dyDescent="0.2">
      <c r="A11" t="s">
        <v>36</v>
      </c>
      <c r="B11" s="42"/>
      <c r="C11" s="42"/>
      <c r="D11" s="38">
        <f>SUBTOTAL(109,T_data[nb jour])</f>
        <v>23</v>
      </c>
      <c r="V11" s="11" t="s">
        <v>28</v>
      </c>
    </row>
    <row r="12" spans="1:22" x14ac:dyDescent="0.2">
      <c r="V12" s="11" t="s">
        <v>29</v>
      </c>
    </row>
    <row r="13" spans="1:22" x14ac:dyDescent="0.2">
      <c r="E13" s="4"/>
      <c r="V13" s="11" t="s">
        <v>30</v>
      </c>
    </row>
    <row r="14" spans="1:22" x14ac:dyDescent="0.2">
      <c r="V14" s="11" t="s">
        <v>31</v>
      </c>
    </row>
    <row r="15" spans="1:22" x14ac:dyDescent="0.2">
      <c r="V15" s="11" t="s">
        <v>32</v>
      </c>
    </row>
    <row r="16" spans="1:22" x14ac:dyDescent="0.2">
      <c r="V16" s="11" t="s">
        <v>33</v>
      </c>
    </row>
    <row r="17" spans="22:22" x14ac:dyDescent="0.2">
      <c r="V17" s="11" t="s">
        <v>34</v>
      </c>
    </row>
  </sheetData>
  <phoneticPr fontId="29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AS Nuit 1</vt:lpstr>
      <vt:lpstr>Données</vt:lpstr>
      <vt:lpstr>l_nom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reanimation</dc:creator>
  <cp:lastModifiedBy>François ROUZE</cp:lastModifiedBy>
  <cp:lastPrinted>2025-03-14T20:35:36Z</cp:lastPrinted>
  <dcterms:created xsi:type="dcterms:W3CDTF">2015-10-09T08:41:20Z</dcterms:created>
  <dcterms:modified xsi:type="dcterms:W3CDTF">2025-04-12T16:15:08Z</dcterms:modified>
</cp:coreProperties>
</file>