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CF3B1E58-F969-4B5A-8206-EA001ACAA229}" xr6:coauthVersionLast="36" xr6:coauthVersionMax="47" xr10:uidLastSave="{00000000-0000-0000-0000-000000000000}"/>
  <bookViews>
    <workbookView xWindow="-120" yWindow="-120" windowWidth="29040" windowHeight="15996" xr2:uid="{00000000-000D-0000-FFFF-FFFF00000000}"/>
  </bookViews>
  <sheets>
    <sheet name="Planification" sheetId="1" r:id="rId1"/>
    <sheet name="Saisie de données" sheetId="2" r:id="rId2"/>
  </sheets>
  <definedNames>
    <definedName name="AfficherNom">Planification!#REF!</definedName>
    <definedName name="Agenda">#REF!</definedName>
    <definedName name="ChampQui">tblDonnées[Qui]</definedName>
    <definedName name="jour">Planification!$S$1</definedName>
    <definedName name="RechercherQui">OFFSET(#REF!,,,COUNT(#REF!),1)</definedName>
    <definedName name="SemaineDu">Planification!#REF!</definedName>
    <definedName name="_xlnm.Print_Area" localSheetId="0">Planification!$B$4:$I$18</definedName>
  </definedNames>
  <calcPr calcId="191029" concurrentCalc="0"/>
</workbook>
</file>

<file path=xl/calcChain.xml><?xml version="1.0" encoding="utf-8"?>
<calcChain xmlns="http://schemas.openxmlformats.org/spreadsheetml/2006/main">
  <c r="B1" i="1" l="1"/>
  <c r="D4" i="1"/>
  <c r="E4" i="1"/>
  <c r="F4" i="1"/>
  <c r="G4" i="1"/>
  <c r="H4" i="1"/>
  <c r="I4" i="1"/>
  <c r="Q3" i="1"/>
  <c r="S3" i="1"/>
  <c r="P3" i="1"/>
  <c r="O3" i="1"/>
  <c r="N3" i="1"/>
  <c r="M3" i="1"/>
  <c r="L3" i="1"/>
  <c r="K3" i="1"/>
  <c r="K4" i="1"/>
  <c r="L4" i="1"/>
  <c r="M4" i="1"/>
  <c r="N4" i="1"/>
  <c r="O4" i="1"/>
  <c r="P4" i="1"/>
  <c r="Q4" i="1"/>
  <c r="K5" i="1"/>
  <c r="L5" i="1"/>
  <c r="M5" i="1"/>
  <c r="N5" i="1"/>
  <c r="O5" i="1"/>
  <c r="P5" i="1"/>
  <c r="Q5" i="1"/>
  <c r="K6" i="1"/>
  <c r="L6" i="1"/>
  <c r="M6" i="1"/>
  <c r="N6" i="1"/>
  <c r="O6" i="1"/>
  <c r="P6" i="1"/>
  <c r="Q6" i="1"/>
  <c r="K7" i="1"/>
  <c r="L7" i="1"/>
  <c r="M7" i="1"/>
  <c r="N7" i="1"/>
  <c r="O7" i="1"/>
  <c r="P7" i="1"/>
  <c r="Q7" i="1"/>
  <c r="K8" i="1"/>
  <c r="L8" i="1"/>
  <c r="M8" i="1"/>
  <c r="N8" i="1"/>
  <c r="O8" i="1"/>
  <c r="P8" i="1"/>
  <c r="Q8" i="1"/>
</calcChain>
</file>

<file path=xl/sharedStrings.xml><?xml version="1.0" encoding="utf-8"?>
<sst xmlns="http://schemas.openxmlformats.org/spreadsheetml/2006/main" count="130" uniqueCount="86">
  <si>
    <t>TIME</t>
  </si>
  <si>
    <t>SAISIE DE DONNÉES</t>
  </si>
  <si>
    <t>Date</t>
  </si>
  <si>
    <t>Ide 1</t>
  </si>
  <si>
    <t>Ide 2</t>
  </si>
  <si>
    <t>Éduc 1</t>
  </si>
  <si>
    <t>LU</t>
  </si>
  <si>
    <t>MA</t>
  </si>
  <si>
    <t>ME</t>
  </si>
  <si>
    <t>JE</t>
  </si>
  <si>
    <t>VE</t>
  </si>
  <si>
    <t>SA</t>
  </si>
  <si>
    <t>DI</t>
  </si>
  <si>
    <t>Medecin 1</t>
  </si>
  <si>
    <t>Medecin 2</t>
  </si>
  <si>
    <t>Medecin 3</t>
  </si>
  <si>
    <t>Ide 3</t>
  </si>
  <si>
    <t>Ide 4</t>
  </si>
  <si>
    <t>Ide 5</t>
  </si>
  <si>
    <t>Ide 6</t>
  </si>
  <si>
    <t>Cesf 1</t>
  </si>
  <si>
    <t>Psy 1</t>
  </si>
  <si>
    <t>&gt;</t>
  </si>
  <si>
    <t>&lt;</t>
  </si>
  <si>
    <t>Taches</t>
  </si>
  <si>
    <t>Patients</t>
  </si>
  <si>
    <t>groupe A</t>
  </si>
  <si>
    <t>Heure</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</si>
  <si>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</si>
  <si>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</si>
  <si>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</si>
  <si>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</si>
  <si>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</si>
  <si>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</si>
  <si>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</si>
  <si>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</si>
  <si>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</si>
  <si>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</si>
  <si>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</si>
  <si>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</si>
  <si>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</si>
  <si>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</si>
  <si>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</si>
  <si>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</si>
  <si>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</si>
  <si>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</si>
  <si>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</si>
  <si>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</si>
  <si>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</si>
  <si>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</si>
  <si>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</si>
  <si>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</si>
  <si>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</si>
  <si>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</si>
  <si>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</si>
  <si>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</si>
  <si>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</si>
  <si>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M1</t>
  </si>
  <si>
    <t>M2</t>
  </si>
  <si>
    <t>M3</t>
  </si>
  <si>
    <t>I1</t>
  </si>
  <si>
    <t>I2</t>
  </si>
  <si>
    <t>I3</t>
  </si>
  <si>
    <t>I4</t>
  </si>
  <si>
    <t>I5</t>
  </si>
  <si>
    <t>I6</t>
  </si>
  <si>
    <t>E1</t>
  </si>
  <si>
    <t>C1</t>
  </si>
  <si>
    <t>P1</t>
  </si>
  <si>
    <t>Ref</t>
  </si>
  <si>
    <t>Agenda</t>
  </si>
  <si>
    <t>Consult.</t>
  </si>
  <si>
    <t xml:space="preserve">Activ. </t>
  </si>
  <si>
    <t>Mme Boulanger</t>
  </si>
  <si>
    <t>M. Carrefour</t>
  </si>
  <si>
    <t>M. Aldi</t>
  </si>
  <si>
    <t>Lundi</t>
  </si>
  <si>
    <t>Mardi</t>
  </si>
  <si>
    <t>Mercredi</t>
  </si>
  <si>
    <t>Jeudi</t>
  </si>
  <si>
    <t>Vendredi</t>
  </si>
  <si>
    <t>Samedi</t>
  </si>
  <si>
    <t>Dimanche</t>
  </si>
  <si>
    <t>Select</t>
  </si>
  <si>
    <t>Medecin 1 Consult. M. Aldi</t>
  </si>
  <si>
    <t>Medecin 1 Consult. M. Carrefour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</si>
</sst>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mmmm\-yy"/>
    <numFmt numFmtId="165" formatCode="dd"/>
    <numFmt numFmtId="166" formatCode="ddd"/>
  </numFmts>
  <fonts count="35" x14ac:knownFonts="1">
    <font>
      <sz val="9"/>
      <color theme="3"/>
      <name val="Cambria"/>
      <family val="2"/>
      <scheme val="minor"/>
    </font>
    <font>
      <sz val="8"/>
      <color theme="1"/>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10"/>
      <color theme="1"/>
      <name val="Cambria"/>
      <family val="1"/>
      <scheme val="minor"/>
    </font>
    <font>
      <sz val="14"/>
      <color theme="3"/>
      <name val="Cambria"/>
      <family val="1"/>
      <scheme val="minor"/>
    </font>
    <font>
      <sz val="14"/>
      <color theme="3"/>
      <name val="Cambria"/>
      <family val="2"/>
      <scheme val="minor"/>
    </font>
    <font>
      <sz val="9"/>
      <color theme="0"/>
      <name val="Cambria"/>
      <family val="2"/>
      <scheme val="minor"/>
    </font>
    <font>
      <sz val="9"/>
      <color theme="3" tint="9.9978637043366805E-2"/>
      <name val="Cambria"/>
      <family val="1"/>
      <scheme val="minor"/>
    </font>
    <font>
      <b/>
      <sz val="9"/>
      <color rgb="FFFF0000"/>
      <name val="Cambria"/>
      <family val="1"/>
      <scheme val="minor"/>
    </font>
    <font>
      <sz val="9"/>
      <name val="Cambria"/>
      <family val="1"/>
      <scheme val="minor"/>
    </font>
    <font>
      <sz val="9"/>
      <color theme="3"/>
      <name val="Cambria"/>
      <family val="1"/>
      <scheme val="minor"/>
    </font>
    <font>
      <sz val="8"/>
      <name val="Cambria"/>
      <family val="2"/>
      <scheme val="minor"/>
    </font>
    <font>
      <sz val="8"/>
      <color theme="1"/>
      <name val="Cambria"/>
      <family val="1"/>
      <scheme val="minor"/>
    </font>
    <font>
      <sz val="11"/>
      <color theme="1"/>
      <name val="Cambria"/>
      <family val="1"/>
      <scheme val="minor"/>
    </font>
    <font>
      <sz val="14"/>
      <color theme="3" tint="9.9917600024414813E-2"/>
      <name val="Franklin Gothic Medium"/>
      <family val="2"/>
      <scheme val="major"/>
    </font>
    <font>
      <sz val="28"/>
      <color theme="3"/>
      <name val="Cambria"/>
      <family val="2"/>
      <scheme val="minor"/>
    </font>
    <font>
      <b/>
      <sz val="12"/>
      <color theme="3"/>
      <name val="Wingdings 2"/>
      <family val="1"/>
      <charset val="2"/>
    </font>
    <font>
      <sz val="8"/>
      <color theme="3"/>
      <name val="Cambria"/>
      <family val="1"/>
      <scheme val="minor"/>
    </font>
    <font>
      <b/>
      <sz val="8"/>
      <color theme="3"/>
      <name val="Cambria"/>
      <family val="1"/>
      <scheme val="minor"/>
    </font>
    <font>
      <b/>
      <sz val="10"/>
      <color theme="3"/>
      <name val="Cambria"/>
      <family val="1"/>
      <scheme val="minor"/>
    </font>
    <font>
      <sz val="26"/>
      <color theme="3" tint="9.9917600024414813E-2"/>
      <name val="Franklin Gothic Medium"/>
      <family val="2"/>
      <scheme val="major"/>
    </font>
  </fonts>
  <fills count="2">
    <fill>
      <patternFill patternType="none"/>
    </fill>
    <fill>
      <patternFill patternType="gray125"/>
    </fill>
  </fills>
  <borders count="12">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right style="thick">
        <color theme="4" tint="-0.249977111117893"/>
      </right>
      <top style="thick">
        <color theme="4" tint="-0.249977111117893"/>
      </top>
      <bottom/>
      <diagonal/>
    </border>
    <border>
      <left/>
      <right style="thick">
        <color theme="4" tint="-0.249977111117893"/>
      </right>
      <top/>
      <bottom/>
      <diagonal/>
    </border>
    <border>
      <left/>
      <right/>
      <top/>
      <bottom style="medium">
        <color rgb="FFFF0000"/>
      </bottom>
      <diagonal/>
    </border>
    <border>
      <left style="thick">
        <color theme="4" tint="-0.249977111117893"/>
      </left>
      <right/>
      <top/>
      <bottom/>
      <diagonal/>
    </border>
    <border>
      <left style="thick">
        <color theme="4" tint="-0.249977111117893"/>
      </left>
      <right/>
      <top/>
      <bottom style="medium">
        <color rgb="FFFF0000"/>
      </bottom>
      <diagonal/>
    </border>
    <border>
      <left/>
      <right style="thick">
        <color theme="4" tint="-0.249977111117893"/>
      </right>
      <top/>
      <bottom style="medium">
        <color rgb="FFFF0000"/>
      </bottom>
      <diagonal/>
    </border>
    <border>
      <left style="thin">
        <color indexed="64"/>
      </left>
      <right style="thin">
        <color indexed="64"/>
      </right>
      <top/>
      <bottom/>
      <diagonal/>
    </border>
  </borders>
  <cellStyleXfs count="6">
    <xf numFmtId="0" fontId="0" fillId="0" borderId="0"/>
    <xf numFmtId="0" fontId="12" fillId="0" borderId="0" applyNumberFormat="0" applyFill="0" applyBorder="0" applyAlignment="0" applyProtection="0"/>
    <xf numFmtId="0" fontId="15" fillId="0" borderId="1" applyNumberFormat="0" applyFill="0" applyProtection="0">
      <alignment vertical="top"/>
    </xf>
    <xf numFmtId="0" fontId="14" fillId="0" borderId="0" applyNumberFormat="0" applyFill="0" applyAlignment="0" applyProtection="0"/>
    <xf numFmtId="0" fontId="13" fillId="0" borderId="0" applyNumberFormat="0" applyFill="0" applyAlignment="0" applyProtection="0"/>
    <xf numFmtId="0" fontId="16" fillId="0" borderId="0" applyNumberFormat="0" applyFill="0" applyBorder="0" applyAlignment="0" applyProtection="0"/>
  </cellStyleXfs>
  <cellXfs count="74">
    <xf numFmtId="0" fontId="0" fillId="0" borderId="0" xfId="0"/>
    <xf numFmtId="0" fontId="1" fillId="0" borderId="0" xfId="0" applyFont="1"/>
    <xf numFmtId="0" fontId="0" fillId="0" borderId="0" xfId="0" applyAlignment="1">
      <alignment vertical="center"/>
    </xf>
    <xf numFmtId="0" fontId="4" fillId="0" borderId="0" xfId="0" applyFont="1" applyAlignment="1">
      <alignment horizontal="left" indent="1"/>
    </xf>
    <xf numFmtId="0" fontId="11" fillId="0" borderId="0" xfId="0" applyFont="1" applyAlignment="1">
      <alignment horizontal="left" vertical="center" wrapText="1" indent="1"/>
    </xf>
    <xf numFmtId="0" fontId="5" fillId="0" borderId="0" xfId="0" applyFont="1" applyAlignment="1">
      <alignment horizontal="left" indent="1"/>
    </xf>
    <xf numFmtId="0" fontId="0" fillId="0" borderId="0" xfId="0" applyAlignment="1">
      <alignment horizontal="center"/>
    </xf>
    <xf numFmtId="0" fontId="17"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7" fontId="18" fillId="0" borderId="4" xfId="0" applyNumberFormat="1" applyFont="1" applyBorder="1" applyAlignment="1">
      <alignment vertical="center"/>
    </xf>
    <xf numFmtId="17" fontId="18" fillId="0" borderId="2" xfId="0" applyNumberFormat="1" applyFont="1" applyBorder="1" applyAlignment="1">
      <alignment vertical="center"/>
    </xf>
    <xf numFmtId="22" fontId="3" fillId="0" borderId="0" xfId="0" applyNumberFormat="1" applyFont="1" applyAlignment="1">
      <alignment horizontal="left" indent="1"/>
    </xf>
    <xf numFmtId="0" fontId="21" fillId="0" borderId="0" xfId="0" applyFont="1" applyAlignment="1">
      <alignment vertical="center"/>
    </xf>
    <xf numFmtId="0" fontId="20" fillId="0" borderId="0" xfId="0" applyFont="1" applyAlignment="1">
      <alignment wrapText="1"/>
    </xf>
    <xf numFmtId="0" fontId="0" fillId="0" borderId="0" xfId="0" applyAlignment="1">
      <alignment wrapText="1"/>
    </xf>
    <xf numFmtId="14" fontId="10" fillId="0" borderId="0" xfId="0" applyNumberFormat="1" applyFont="1" applyAlignment="1">
      <alignment horizontal="left" vertical="center" indent="1"/>
    </xf>
    <xf numFmtId="0" fontId="11" fillId="0" borderId="0" xfId="0" applyFont="1" applyAlignment="1">
      <alignment horizontal="left" vertical="center" indent="1"/>
    </xf>
    <xf numFmtId="0" fontId="11" fillId="0" borderId="0" xfId="0" applyFont="1" applyAlignment="1">
      <alignment vertical="center"/>
    </xf>
    <xf numFmtId="0" fontId="22" fillId="0" borderId="0" xfId="0" applyFont="1"/>
    <xf numFmtId="19" fontId="3" fillId="0" borderId="0" xfId="0" applyNumberFormat="1" applyFont="1" applyAlignment="1">
      <alignment horizontal="center"/>
    </xf>
    <xf numFmtId="49" fontId="10" fillId="0" borderId="0" xfId="0" applyNumberFormat="1" applyFont="1" applyAlignment="1">
      <alignment horizontal="center" vertical="center" wrapText="1"/>
    </xf>
    <xf numFmtId="49" fontId="10" fillId="0" borderId="0" xfId="0" applyNumberFormat="1" applyFont="1" applyAlignment="1">
      <alignment horizontal="center" vertical="center"/>
    </xf>
    <xf numFmtId="0" fontId="23" fillId="0" borderId="0" xfId="0" applyFont="1" applyAlignment="1">
      <alignment horizontal="left" vertical="center" wrapText="1"/>
    </xf>
    <xf numFmtId="165" fontId="0" fillId="0" borderId="7" xfId="0" applyNumberFormat="1" applyBorder="1" applyAlignment="1">
      <alignment wrapText="1"/>
    </xf>
    <xf numFmtId="165" fontId="0" fillId="0" borderId="9" xfId="0" applyNumberFormat="1" applyBorder="1" applyAlignment="1">
      <alignment horizontal="center" vertical="center" wrapText="1"/>
    </xf>
    <xf numFmtId="165" fontId="0" fillId="0" borderId="10" xfId="0" applyNumberFormat="1" applyBorder="1" applyAlignment="1">
      <alignment wrapText="1"/>
    </xf>
    <xf numFmtId="0" fontId="24" fillId="0" borderId="0" xfId="0" applyFont="1" applyAlignment="1">
      <alignment horizontal="center" vertical="center"/>
    </xf>
    <xf numFmtId="0" fontId="26" fillId="0" borderId="0" xfId="0" applyFont="1" applyAlignment="1">
      <alignment horizontal="center" vertical="center" wrapText="1"/>
    </xf>
    <xf numFmtId="0" fontId="27" fillId="0" borderId="11" xfId="0" applyFont="1" applyBorder="1" applyAlignment="1">
      <alignment horizontal="center" vertical="center"/>
    </xf>
    <xf numFmtId="0" fontId="19" fillId="0" borderId="0" xfId="0" applyFont="1"/>
    <xf numFmtId="0" fontId="28" fillId="0" borderId="0" xfId="1" applyFont="1" applyAlignment="1">
      <alignment horizontal="left"/>
    </xf>
    <xf numFmtId="0" fontId="12" fillId="0" borderId="0" xfId="1" applyAlignment="1">
      <alignment horizontal="centerContinuous"/>
    </xf>
    <xf numFmtId="0" fontId="0" fillId="0" borderId="0" xfId="0" applyAlignment="1">
      <alignment horizontal="centerContinuous"/>
    </xf>
    <xf numFmtId="14" fontId="0" fillId="0" borderId="0" xfId="0" applyNumberFormat="1"/>
    <xf numFmtId="20" fontId="0" fillId="0" borderId="0" xfId="0" applyNumberFormat="1" applyAlignment="1">
      <alignment horizontal="center"/>
    </xf>
    <xf numFmtId="0" fontId="30" fillId="0" borderId="0" xfId="0" applyFont="1" applyAlignment="1">
      <alignment horizontal="center" vertical="center"/>
    </xf>
    <xf numFmtId="0" fontId="31" fillId="0" borderId="0" xfId="0" applyFont="1"/>
    <xf numFmtId="0" fontId="31" fillId="0" borderId="0" xfId="1" applyFont="1" applyAlignment="1">
      <alignment horizontal="left"/>
    </xf>
    <xf numFmtId="165" fontId="31" fillId="0" borderId="8" xfId="0" applyNumberFormat="1" applyFont="1" applyBorder="1" applyAlignment="1">
      <alignment horizontal="center" vertical="center"/>
    </xf>
    <xf numFmtId="165" fontId="31" fillId="0" borderId="0" xfId="0" applyNumberFormat="1" applyFont="1" applyAlignment="1">
      <alignment horizontal="center" vertical="center"/>
    </xf>
    <xf numFmtId="165" fontId="31" fillId="0" borderId="6" xfId="0" applyNumberFormat="1" applyFont="1" applyBorder="1" applyAlignment="1">
      <alignment horizontal="center" vertical="center" wrapText="1"/>
    </xf>
    <xf numFmtId="165" fontId="31" fillId="0" borderId="8" xfId="0" applyNumberFormat="1" applyFont="1" applyBorder="1" applyAlignment="1">
      <alignment horizontal="center" vertical="center" wrapText="1"/>
    </xf>
    <xf numFmtId="165" fontId="31" fillId="0" borderId="0" xfId="0" applyNumberFormat="1" applyFont="1" applyAlignment="1">
      <alignment horizontal="center" vertical="center" wrapText="1"/>
    </xf>
    <xf numFmtId="0" fontId="31" fillId="0" borderId="0" xfId="0" applyFont="1" applyAlignment="1">
      <alignment wrapText="1"/>
    </xf>
    <xf numFmtId="0" fontId="32" fillId="0" borderId="8" xfId="0" applyFont="1" applyBorder="1" applyAlignment="1">
      <alignment horizontal="center" vertical="center"/>
    </xf>
    <xf numFmtId="0" fontId="32" fillId="0" borderId="0" xfId="0" applyFont="1" applyAlignment="1">
      <alignment horizontal="center" vertical="center"/>
    </xf>
    <xf numFmtId="0" fontId="32" fillId="0" borderId="5" xfId="0" applyFont="1" applyBorder="1" applyAlignment="1">
      <alignment horizontal="center" vertical="center"/>
    </xf>
    <xf numFmtId="0" fontId="31" fillId="0" borderId="0" xfId="0" applyFont="1" applyAlignment="1">
      <alignment horizontal="center" vertical="center"/>
    </xf>
    <xf numFmtId="0" fontId="33" fillId="0" borderId="0" xfId="0" applyFont="1" applyAlignment="1">
      <alignment horizontal="center" vertical="center"/>
    </xf>
    <xf numFmtId="14" fontId="33" fillId="0" borderId="0" xfId="0" applyNumberFormat="1" applyFont="1" applyAlignment="1">
      <alignment horizontal="center" vertical="center"/>
    </xf>
    <xf numFmtId="165" fontId="33" fillId="0" borderId="8" xfId="0" applyNumberFormat="1" applyFont="1" applyBorder="1" applyAlignment="1">
      <alignment horizontal="center" vertical="center" wrapText="1"/>
    </xf>
    <xf numFmtId="165" fontId="33" fillId="0" borderId="0" xfId="0" applyNumberFormat="1" applyFont="1" applyAlignment="1">
      <alignment horizontal="center" vertical="center" wrapText="1"/>
    </xf>
    <xf numFmtId="165" fontId="33" fillId="0" borderId="6" xfId="0" applyNumberFormat="1" applyFont="1" applyBorder="1" applyAlignment="1">
      <alignment horizontal="center" vertical="center" wrapText="1"/>
    </xf>
    <xf numFmtId="0" fontId="33" fillId="0" borderId="0" xfId="0" applyFont="1" applyAlignment="1">
      <alignment wrapText="1"/>
    </xf>
    <xf numFmtId="164" fontId="19" fillId="0" borderId="3" xfId="0" applyNumberFormat="1" applyFont="1" applyBorder="1" applyAlignment="1">
      <alignment horizontal="center" vertical="center"/>
    </xf>
    <xf numFmtId="0" fontId="19" fillId="0" borderId="3" xfId="0" applyFont="1" applyBorder="1" applyAlignment="1">
      <alignment horizontal="center" vertical="center"/>
    </xf>
    <xf numFmtId="0" fontId="29" fillId="0" borderId="0" xfId="0" applyFont="1" applyAlignment="1">
      <alignment vertical="center"/>
    </xf>
    <xf numFmtId="0" fontId="34" fillId="0" borderId="0" xfId="1" applyFont="1" applyAlignment="1">
      <alignment horizontal="center" vertical="center"/>
    </xf>
    <xf numFmtId="166" fontId="31" fillId="0" borderId="0" xfId="0" applyNumberFormat="1" applyFont="1" applyAlignment="1">
      <alignment horizontal="right" vertical="center"/>
    </xf>
    <xf numFmtId="0" fontId="24" fillId="0" borderId="0" xfId="0" applyFont="1" applyAlignment="1">
      <alignment horizontal="right" vertical="center"/>
    </xf>
    <xf numFmtId="0" fontId="24" fillId="0" borderId="0" xfId="0" applyFont="1" applyAlignment="1">
      <alignment horizontal="right" vertical="center"/>
      <extLst>
        <ext xmlns:xfpb="http://schemas.microsoft.com/office/spreadsheetml/2022/featurepropertybag" uri="{C7286773-470A-42A8-94C5-96B5CB345126}">
          <xfpb:xfComplement i="0"/>
        </ext>
      </extLst>
    </xf>
    <xf numFmtId="17" fontId="18" fillId="0" borderId="0" xfId="0" applyNumberFormat="1" applyFont="1" applyBorder="1" applyAlignment="1">
      <alignment vertical="center"/>
    </xf>
    <xf numFmtId="0" fontId="32" fillId="0" borderId="0" xfId="0" applyFont="1" applyBorder="1" applyAlignment="1">
      <alignment horizontal="center" vertical="center"/>
    </xf>
    <xf numFmtId="165" fontId="31" fillId="0" borderId="0" xfId="0" applyNumberFormat="1" applyFont="1" applyBorder="1" applyAlignment="1">
      <alignment horizontal="center" vertical="center" wrapText="1"/>
    </xf>
    <xf numFmtId="165" fontId="33" fillId="0" borderId="0" xfId="0" applyNumberFormat="1" applyFont="1" applyBorder="1" applyAlignment="1">
      <alignment horizontal="center" vertical="center" wrapText="1"/>
    </xf>
    <xf numFmtId="165" fontId="0" fillId="0" borderId="0" xfId="0" applyNumberFormat="1" applyBorder="1" applyAlignment="1">
      <alignment wrapTex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35">
    <dxf>
      <fill>
        <patternFill>
          <bgColor rgb="FF6F982C"/>
        </patternFill>
      </fill>
    </dxf>
    <dxf>
      <fill>
        <patternFill>
          <bgColor rgb="FF7B9626"/>
        </patternFill>
      </fill>
    </dxf>
    <dxf>
      <font>
        <b val="0"/>
        <i val="0"/>
        <strike val="0"/>
        <outline val="0"/>
        <shadow val="0"/>
        <u val="none"/>
        <vertAlign val="baseline"/>
        <sz val="9"/>
        <color theme="3"/>
        <name val="Cambria"/>
        <scheme val="minor"/>
      </font>
      <fill>
        <patternFill patternType="none">
          <fgColor indexed="64"/>
          <bgColor indexed="65"/>
        </patternFill>
      </fill>
      <alignment horizontal="right"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19" formatCode="dd/mm/yyyy"/>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i val="0"/>
        <strike val="0"/>
        <outline val="0"/>
        <shadow val="0"/>
        <u val="none"/>
        <vertAlign val="baseline"/>
        <sz val="12"/>
        <color theme="3"/>
        <name val="Wingdings 2"/>
        <family val="1"/>
        <charset val="2"/>
        <scheme val="none"/>
      </font>
      <alignment horizontal="center" vertical="center" textRotation="0" wrapText="0" indent="0"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numFmt numFmtId="0" formatCode="General"/>
      <alignment horizontal="left" vertical="center" textRotation="0" wrapText="1" indent="0" justifyLastLine="0" shrinkToFit="0" readingOrder="0"/>
    </dxf>
    <dxf>
      <font>
        <b/>
        <i val="0"/>
        <strike val="0"/>
        <condense val="0"/>
        <extend val="0"/>
        <outline val="0"/>
        <shadow val="0"/>
        <u val="none"/>
        <vertAlign val="baseline"/>
        <sz val="9"/>
        <color theme="3" tint="9.9978637043366805E-2"/>
        <name val="Cambria"/>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34"/>
      <tableStyleElement type="headerRow" dxfId="33"/>
      <tableStyleElement type="firstColumn" dxfId="32"/>
      <tableStyleElement type="firstRowStripe" dxfId="31"/>
      <tableStyleElement type="firstColumnStripe" dxfId="30"/>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22/11/relationships/FeaturePropertyBag" Target="featurePropertyBag/featurePropertyBag.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image" Target="../media/image10.emf"/><Relationship Id="rId7" Type="http://schemas.openxmlformats.org/officeDocument/2006/relationships/image" Target="../media/image6.emf"/><Relationship Id="rId12" Type="http://schemas.openxmlformats.org/officeDocument/2006/relationships/image" Target="../media/image1.emf"/><Relationship Id="rId2" Type="http://schemas.openxmlformats.org/officeDocument/2006/relationships/image" Target="../media/image11.emf"/><Relationship Id="rId1" Type="http://schemas.openxmlformats.org/officeDocument/2006/relationships/image" Target="../media/image12.emf"/><Relationship Id="rId6" Type="http://schemas.openxmlformats.org/officeDocument/2006/relationships/image" Target="../media/image7.emf"/><Relationship Id="rId11" Type="http://schemas.openxmlformats.org/officeDocument/2006/relationships/image" Target="../media/image2.emf"/><Relationship Id="rId5" Type="http://schemas.openxmlformats.org/officeDocument/2006/relationships/image" Target="../media/image8.emf"/><Relationship Id="rId10" Type="http://schemas.openxmlformats.org/officeDocument/2006/relationships/image" Target="../media/image3.emf"/><Relationship Id="rId4" Type="http://schemas.openxmlformats.org/officeDocument/2006/relationships/image" Target="../media/image9.emf"/><Relationship Id="rId9"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3</xdr:col>
      <xdr:colOff>754381</xdr:colOff>
      <xdr:row>0</xdr:row>
      <xdr:rowOff>0</xdr:rowOff>
    </xdr:from>
    <xdr:to>
      <xdr:col>4</xdr:col>
      <xdr:colOff>969646</xdr:colOff>
      <xdr:row>0</xdr:row>
      <xdr:rowOff>220980</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3002281" y="0"/>
          <a:ext cx="1792605" cy="22098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6</xdr:col>
          <xdr:colOff>30480</xdr:colOff>
          <xdr:row>0</xdr:row>
          <xdr:rowOff>38100</xdr:rowOff>
        </xdr:from>
        <xdr:to>
          <xdr:col>6</xdr:col>
          <xdr:colOff>769620</xdr:colOff>
          <xdr:row>0</xdr:row>
          <xdr:rowOff>220980</xdr:rowOff>
        </xdr:to>
        <xdr:sp macro="" textlink="">
          <xdr:nvSpPr>
            <xdr:cNvPr id="1114" name="CheckBox2" hidden="1">
              <a:extLst>
                <a:ext uri="{63B3BB69-23CF-44E3-9099-C40C66FF867C}">
                  <a14:compatExt spid="_x0000_s1114"/>
                </a:ext>
                <a:ext uri="{FF2B5EF4-FFF2-40B4-BE49-F238E27FC236}">
                  <a16:creationId xmlns:a16="http://schemas.microsoft.com/office/drawing/2014/main" id="{6CCFE9B2-D384-46ED-AF89-198E0ABF96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868680</xdr:colOff>
          <xdr:row>0</xdr:row>
          <xdr:rowOff>38100</xdr:rowOff>
        </xdr:from>
        <xdr:to>
          <xdr:col>6</xdr:col>
          <xdr:colOff>1516380</xdr:colOff>
          <xdr:row>0</xdr:row>
          <xdr:rowOff>213360</xdr:rowOff>
        </xdr:to>
        <xdr:sp macro="" textlink="">
          <xdr:nvSpPr>
            <xdr:cNvPr id="1115" name="CheckBox3" hidden="1">
              <a:extLst>
                <a:ext uri="{63B3BB69-23CF-44E3-9099-C40C66FF867C}">
                  <a14:compatExt spid="_x0000_s1115"/>
                </a:ext>
                <a:ext uri="{FF2B5EF4-FFF2-40B4-BE49-F238E27FC236}">
                  <a16:creationId xmlns:a16="http://schemas.microsoft.com/office/drawing/2014/main" id="{A9D9E5F3-CB12-4B52-98A7-E39938AAC58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701040</xdr:colOff>
          <xdr:row>0</xdr:row>
          <xdr:rowOff>215900</xdr:rowOff>
        </xdr:from>
        <xdr:to>
          <xdr:col>5</xdr:col>
          <xdr:colOff>1341120</xdr:colOff>
          <xdr:row>1</xdr:row>
          <xdr:rowOff>154940</xdr:rowOff>
        </xdr:to>
        <xdr:sp macro="" textlink="">
          <xdr:nvSpPr>
            <xdr:cNvPr id="1116" name="CheckBox4" hidden="1">
              <a:extLst>
                <a:ext uri="{63B3BB69-23CF-44E3-9099-C40C66FF867C}">
                  <a14:compatExt spid="_x0000_s1116"/>
                </a:ext>
                <a:ext uri="{FF2B5EF4-FFF2-40B4-BE49-F238E27FC236}">
                  <a16:creationId xmlns:a16="http://schemas.microsoft.com/office/drawing/2014/main" id="{7DFA9764-BEDB-41D3-971D-6B1E34FF49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xdr:colOff>
          <xdr:row>0</xdr:row>
          <xdr:rowOff>215900</xdr:rowOff>
        </xdr:from>
        <xdr:to>
          <xdr:col>6</xdr:col>
          <xdr:colOff>617220</xdr:colOff>
          <xdr:row>1</xdr:row>
          <xdr:rowOff>154940</xdr:rowOff>
        </xdr:to>
        <xdr:sp macro="" textlink="">
          <xdr:nvSpPr>
            <xdr:cNvPr id="1117" name="CheckBox5" hidden="1">
              <a:extLst>
                <a:ext uri="{63B3BB69-23CF-44E3-9099-C40C66FF867C}">
                  <a14:compatExt spid="_x0000_s1117"/>
                </a:ext>
                <a:ext uri="{FF2B5EF4-FFF2-40B4-BE49-F238E27FC236}">
                  <a16:creationId xmlns:a16="http://schemas.microsoft.com/office/drawing/2014/main" id="{60DD73D0-ECDD-4097-9AD6-29BDBB0BABC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868680</xdr:colOff>
          <xdr:row>0</xdr:row>
          <xdr:rowOff>215900</xdr:rowOff>
        </xdr:from>
        <xdr:to>
          <xdr:col>6</xdr:col>
          <xdr:colOff>1363980</xdr:colOff>
          <xdr:row>1</xdr:row>
          <xdr:rowOff>154940</xdr:rowOff>
        </xdr:to>
        <xdr:sp macro="" textlink="">
          <xdr:nvSpPr>
            <xdr:cNvPr id="1118" name="CheckBox6" hidden="1">
              <a:extLst>
                <a:ext uri="{63B3BB69-23CF-44E3-9099-C40C66FF867C}">
                  <a14:compatExt spid="_x0000_s1118"/>
                </a:ext>
                <a:ext uri="{FF2B5EF4-FFF2-40B4-BE49-F238E27FC236}">
                  <a16:creationId xmlns:a16="http://schemas.microsoft.com/office/drawing/2014/main" id="{869A244F-D060-4780-8602-6E694F41888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129540</xdr:colOff>
          <xdr:row>0</xdr:row>
          <xdr:rowOff>215900</xdr:rowOff>
        </xdr:from>
        <xdr:to>
          <xdr:col>7</xdr:col>
          <xdr:colOff>685800</xdr:colOff>
          <xdr:row>1</xdr:row>
          <xdr:rowOff>154940</xdr:rowOff>
        </xdr:to>
        <xdr:sp macro="" textlink="">
          <xdr:nvSpPr>
            <xdr:cNvPr id="1119" name="CheckBox7" hidden="1">
              <a:extLst>
                <a:ext uri="{63B3BB69-23CF-44E3-9099-C40C66FF867C}">
                  <a14:compatExt spid="_x0000_s1119"/>
                </a:ext>
                <a:ext uri="{FF2B5EF4-FFF2-40B4-BE49-F238E27FC236}">
                  <a16:creationId xmlns:a16="http://schemas.microsoft.com/office/drawing/2014/main" id="{4FE29B0E-6BB4-438C-9C86-AAAB985636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967740</xdr:colOff>
          <xdr:row>0</xdr:row>
          <xdr:rowOff>215900</xdr:rowOff>
        </xdr:from>
        <xdr:to>
          <xdr:col>7</xdr:col>
          <xdr:colOff>1524000</xdr:colOff>
          <xdr:row>1</xdr:row>
          <xdr:rowOff>154940</xdr:rowOff>
        </xdr:to>
        <xdr:sp macro="" textlink="">
          <xdr:nvSpPr>
            <xdr:cNvPr id="1120" name="CheckBox8" hidden="1">
              <a:extLst>
                <a:ext uri="{63B3BB69-23CF-44E3-9099-C40C66FF867C}">
                  <a14:compatExt spid="_x0000_s1120"/>
                </a:ext>
                <a:ext uri="{FF2B5EF4-FFF2-40B4-BE49-F238E27FC236}">
                  <a16:creationId xmlns:a16="http://schemas.microsoft.com/office/drawing/2014/main" id="{741DAF7A-93AB-4C87-8B10-174641D65CB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0</xdr:row>
          <xdr:rowOff>215900</xdr:rowOff>
        </xdr:from>
        <xdr:to>
          <xdr:col>8</xdr:col>
          <xdr:colOff>784860</xdr:colOff>
          <xdr:row>1</xdr:row>
          <xdr:rowOff>154940</xdr:rowOff>
        </xdr:to>
        <xdr:sp macro="" textlink="">
          <xdr:nvSpPr>
            <xdr:cNvPr id="1121" name="CheckBox9" hidden="1">
              <a:extLst>
                <a:ext uri="{63B3BB69-23CF-44E3-9099-C40C66FF867C}">
                  <a14:compatExt spid="_x0000_s1121"/>
                </a:ext>
                <a:ext uri="{FF2B5EF4-FFF2-40B4-BE49-F238E27FC236}">
                  <a16:creationId xmlns:a16="http://schemas.microsoft.com/office/drawing/2014/main" id="{BC7C121F-BD4C-44F6-BDBA-BCE7EC8CE4A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701040</xdr:colOff>
          <xdr:row>1</xdr:row>
          <xdr:rowOff>160020</xdr:rowOff>
        </xdr:from>
        <xdr:to>
          <xdr:col>5</xdr:col>
          <xdr:colOff>1295400</xdr:colOff>
          <xdr:row>2</xdr:row>
          <xdr:rowOff>129540</xdr:rowOff>
        </xdr:to>
        <xdr:sp macro="" textlink="">
          <xdr:nvSpPr>
            <xdr:cNvPr id="1122" name="CheckBox10" hidden="1">
              <a:extLst>
                <a:ext uri="{63B3BB69-23CF-44E3-9099-C40C66FF867C}">
                  <a14:compatExt spid="_x0000_s1122"/>
                </a:ext>
                <a:ext uri="{FF2B5EF4-FFF2-40B4-BE49-F238E27FC236}">
                  <a16:creationId xmlns:a16="http://schemas.microsoft.com/office/drawing/2014/main" id="{A2A4FEAC-6F35-4849-8C34-676CABC0FAA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xdr:colOff>
          <xdr:row>1</xdr:row>
          <xdr:rowOff>160020</xdr:rowOff>
        </xdr:from>
        <xdr:to>
          <xdr:col>6</xdr:col>
          <xdr:colOff>624840</xdr:colOff>
          <xdr:row>2</xdr:row>
          <xdr:rowOff>129540</xdr:rowOff>
        </xdr:to>
        <xdr:sp macro="" textlink="">
          <xdr:nvSpPr>
            <xdr:cNvPr id="1123" name="CheckBox11" hidden="1">
              <a:extLst>
                <a:ext uri="{63B3BB69-23CF-44E3-9099-C40C66FF867C}">
                  <a14:compatExt spid="_x0000_s1123"/>
                </a:ext>
                <a:ext uri="{FF2B5EF4-FFF2-40B4-BE49-F238E27FC236}">
                  <a16:creationId xmlns:a16="http://schemas.microsoft.com/office/drawing/2014/main" id="{35A4AEF0-4ED1-4085-AAB8-4DADBE30DDA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868680</xdr:colOff>
          <xdr:row>1</xdr:row>
          <xdr:rowOff>160020</xdr:rowOff>
        </xdr:from>
        <xdr:to>
          <xdr:col>6</xdr:col>
          <xdr:colOff>1463040</xdr:colOff>
          <xdr:row>2</xdr:row>
          <xdr:rowOff>129540</xdr:rowOff>
        </xdr:to>
        <xdr:sp macro="" textlink="">
          <xdr:nvSpPr>
            <xdr:cNvPr id="1124" name="CheckBox12" hidden="1">
              <a:extLst>
                <a:ext uri="{63B3BB69-23CF-44E3-9099-C40C66FF867C}">
                  <a14:compatExt spid="_x0000_s1124"/>
                </a:ext>
                <a:ext uri="{FF2B5EF4-FFF2-40B4-BE49-F238E27FC236}">
                  <a16:creationId xmlns:a16="http://schemas.microsoft.com/office/drawing/2014/main" id="{51C3F474-B0DE-4B02-8236-844EA44011A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701040</xdr:colOff>
          <xdr:row>0</xdr:row>
          <xdr:rowOff>38100</xdr:rowOff>
        </xdr:from>
        <xdr:to>
          <xdr:col>5</xdr:col>
          <xdr:colOff>1493520</xdr:colOff>
          <xdr:row>0</xdr:row>
          <xdr:rowOff>236220</xdr:rowOff>
        </xdr:to>
        <xdr:sp macro="" textlink="">
          <xdr:nvSpPr>
            <xdr:cNvPr id="1126" name="CheckBox1" hidden="1">
              <a:extLst>
                <a:ext uri="{63B3BB69-23CF-44E3-9099-C40C66FF867C}">
                  <a14:compatExt spid="_x0000_s1126"/>
                </a:ext>
                <a:ext uri="{FF2B5EF4-FFF2-40B4-BE49-F238E27FC236}">
                  <a16:creationId xmlns:a16="http://schemas.microsoft.com/office/drawing/2014/main" id="{B5CBEE31-6E88-4F90-865A-6208BFBBB8A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333375</xdr:colOff>
      <xdr:row>0</xdr:row>
      <xdr:rowOff>161925</xdr:rowOff>
    </xdr:from>
    <xdr:to>
      <xdr:col>9</xdr:col>
      <xdr:colOff>581025</xdr:colOff>
      <xdr:row>0</xdr:row>
      <xdr:rowOff>466725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4105275" y="161925"/>
          <a:ext cx="1893570" cy="27432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5:I28" totalsRowShown="0" headerRowDxfId="29" dataDxfId="28">
  <tableColumns count="8">
    <tableColumn id="1" xr3:uid="{00000000-0010-0000-0000-000001000000}" name="TIME" dataDxfId="27"/>
    <tableColumn id="2" xr3:uid="{00000000-0010-0000-0000-000002000000}" name="Lundi" dataDxfId="26"/>
    <tableColumn id="3" xr3:uid="{00000000-0010-0000-0000-000003000000}" name="Mardi" dataDxfId="25"/>
    <tableColumn id="4" xr3:uid="{00000000-0010-0000-0000-000004000000}" name="Mercredi" dataDxfId="24"/>
    <tableColumn id="5" xr3:uid="{00000000-0010-0000-0000-000005000000}" name="Jeudi" dataDxfId="23"/>
    <tableColumn id="6" xr3:uid="{00000000-0010-0000-0000-000006000000}" name="Vendredi" dataDxfId="22"/>
    <tableColumn id="7" xr3:uid="{00000000-0010-0000-0000-000007000000}" name="Samedi" dataDxfId="21"/>
    <tableColumn id="8" xr3:uid="{00000000-0010-0000-0000-000008000000}" name="Dimanche" dataDxfId="20"/>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1A2E5C-4D9C-4989-B076-FC84DC7CBEEC}" name="T_agenda78" displayName="T_agenda78" ref="S10:U22" totalsRowShown="0" headerRowDxfId="19" dataDxfId="18">
  <tableColumns count="3">
    <tableColumn id="1" xr3:uid="{70E05D76-276D-4882-B35A-D932A488924D}" name="Ref" dataDxfId="2"/>
    <tableColumn id="2" xr3:uid="{F5BDD289-24FA-4589-BD7D-0B9E63BAC611}" name="Agenda" dataDxfId="3"/>
    <tableColumn id="3" xr3:uid="{3EB22179-D00B-4389-A21E-C4953656AFF5}" name="Select" dataDxfId="17"/>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3" totalsRowShown="0" headerRowDxfId="16" dataDxfId="15">
  <tableColumns count="5">
    <tableColumn id="1" xr3:uid="{00000000-0010-0000-0100-000001000000}" name="Date" dataDxfId="14"/>
    <tableColumn id="2" xr3:uid="{27EE9379-CFF3-451E-BD3E-C0C7BC0D6A1C}" name="Heure" dataDxfId="13"/>
    <tableColumn id="3" xr3:uid="{00000000-0010-0000-0100-000003000000}" name="Qui" dataDxfId="12"/>
    <tableColumn id="4" xr3:uid="{00000000-0010-0000-0100-000004000000}" name="taches" dataDxfId="11"/>
    <tableColumn id="5" xr3:uid="{9914A273-7FE2-406D-B457-02FF8C386C4C}" name="Patient" dataDxfId="10"/>
  </tableColumns>
  <tableStyleInfo name="TableStyleLight1"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3:L5" totalsRowShown="0" headerRowDxfId="9" dataDxfId="8">
  <tableColumns count="1">
    <tableColumn id="1" xr3:uid="{2E882FFA-4C45-426B-9AE2-B5D3F2CE40AB}" name="Taches" dataDxfId="7"/>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3:N7" totalsRowShown="0" headerRowDxfId="6" dataDxfId="5">
  <tableColumns count="1">
    <tableColumn id="1" xr3:uid="{82E39C4C-D397-4D9A-BF7D-BA85014362AB}" name="Patients" dataDxfId="4"/>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table" Target="../tables/table2.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table" Target="../tables/table1.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AH31"/>
  <sheetViews>
    <sheetView showGridLines="0" tabSelected="1" zoomScaleNormal="100" workbookViewId="0">
      <pane xSplit="2" ySplit="8" topLeftCell="C9" activePane="bottomRight" state="frozen"/>
      <selection pane="topRight" activeCell="C1" sqref="C1"/>
      <selection pane="bottomLeft" activeCell="A7" sqref="A7"/>
      <selection pane="bottomRight" activeCell="E3" sqref="E3"/>
    </sheetView>
  </sheetViews>
  <sheetFormatPr baseColWidth="10" defaultColWidth="9.125" defaultRowHeight="11.4" x14ac:dyDescent="0.2"/>
  <cols>
    <col min="1" max="1" width="1.75" customWidth="1"/>
    <col min="2" max="2" width="9.25" customWidth="1"/>
    <col min="3" max="9" width="25.875" customWidth="1"/>
    <col min="10" max="10" width="3.375" customWidth="1"/>
    <col min="11" max="17" width="4.625" customWidth="1"/>
    <col min="18" max="18" width="17.25" customWidth="1"/>
    <col min="19" max="19" width="4" customWidth="1"/>
    <col min="20" max="20" width="8.75" customWidth="1"/>
    <col min="21" max="21" width="10" customWidth="1"/>
  </cols>
  <sheetData>
    <row r="1" spans="1:34" s="37" customFormat="1" ht="19.8" customHeight="1" thickTop="1" thickBot="1" x14ac:dyDescent="0.45">
      <c r="B1" s="65" t="str">
        <f>"Planning S"&amp; _xlfn.ISOWEEKNUM(C4)</f>
        <v>Planning S6</v>
      </c>
      <c r="C1" s="65"/>
      <c r="D1" s="38"/>
      <c r="K1" s="18" t="s">
        <v>23</v>
      </c>
      <c r="L1" s="62">
        <v>45689</v>
      </c>
      <c r="M1" s="63"/>
      <c r="N1" s="63"/>
      <c r="O1" s="63"/>
      <c r="P1" s="63"/>
      <c r="Q1" s="17" t="s">
        <v>22</v>
      </c>
      <c r="R1" s="69"/>
      <c r="S1" s="37">
        <v>5</v>
      </c>
    </row>
    <row r="2" spans="1:34" s="44" customFormat="1" ht="16.2" customHeight="1" thickTop="1" x14ac:dyDescent="0.2">
      <c r="B2" s="65"/>
      <c r="C2" s="65"/>
      <c r="D2" s="45"/>
      <c r="K2" s="52" t="s">
        <v>6</v>
      </c>
      <c r="L2" s="53" t="s">
        <v>7</v>
      </c>
      <c r="M2" s="53" t="s">
        <v>8</v>
      </c>
      <c r="N2" s="53" t="s">
        <v>9</v>
      </c>
      <c r="O2" s="53" t="s">
        <v>10</v>
      </c>
      <c r="P2" s="53" t="s">
        <v>11</v>
      </c>
      <c r="Q2" s="54" t="s">
        <v>12</v>
      </c>
      <c r="R2" s="70"/>
      <c r="S2" s="55"/>
    </row>
    <row r="3" spans="1:34" s="44" customFormat="1" ht="16.2" customHeight="1" x14ac:dyDescent="0.2">
      <c r="B3" s="64"/>
      <c r="C3" s="64"/>
      <c r="D3" s="45"/>
      <c r="K3" s="46" t="str">
        <f t="shared" ref="K3:P3" si="0">IF(L3="","",IF(MONTH(L3-1)=MONTH($L$1),L3-1,""))</f>
        <v/>
      </c>
      <c r="L3" s="47" t="str">
        <f t="shared" si="0"/>
        <v/>
      </c>
      <c r="M3" s="47" t="str">
        <f t="shared" si="0"/>
        <v/>
      </c>
      <c r="N3" s="47" t="str">
        <f t="shared" si="0"/>
        <v/>
      </c>
      <c r="O3" s="47" t="str">
        <f t="shared" si="0"/>
        <v/>
      </c>
      <c r="P3" s="47">
        <f t="shared" si="0"/>
        <v>45689</v>
      </c>
      <c r="Q3" s="48">
        <f>WORKDAY.INTL(L1-1,1,"1111110")</f>
        <v>45690</v>
      </c>
      <c r="R3" s="71"/>
      <c r="S3" s="66">
        <f>Q3</f>
        <v>45690</v>
      </c>
    </row>
    <row r="4" spans="1:34" s="44" customFormat="1" ht="10.199999999999999" customHeight="1" x14ac:dyDescent="0.2">
      <c r="B4" s="56" t="s">
        <v>2</v>
      </c>
      <c r="C4" s="57">
        <v>45691</v>
      </c>
      <c r="D4" s="57">
        <f t="shared" ref="D4:I4" si="1">+C4+1</f>
        <v>45692</v>
      </c>
      <c r="E4" s="57">
        <f t="shared" si="1"/>
        <v>45693</v>
      </c>
      <c r="F4" s="57">
        <f t="shared" si="1"/>
        <v>45694</v>
      </c>
      <c r="G4" s="57">
        <f t="shared" si="1"/>
        <v>45695</v>
      </c>
      <c r="H4" s="57">
        <f t="shared" si="1"/>
        <v>45696</v>
      </c>
      <c r="I4" s="57">
        <f t="shared" si="1"/>
        <v>45697</v>
      </c>
      <c r="K4" s="49">
        <f>Q3+1</f>
        <v>45691</v>
      </c>
      <c r="L4" s="50">
        <f>K4+1</f>
        <v>45692</v>
      </c>
      <c r="M4" s="50">
        <f t="shared" ref="M4:Q4" si="2">L4+1</f>
        <v>45693</v>
      </c>
      <c r="N4" s="50">
        <f t="shared" si="2"/>
        <v>45694</v>
      </c>
      <c r="O4" s="50">
        <f t="shared" si="2"/>
        <v>45695</v>
      </c>
      <c r="P4" s="50">
        <f t="shared" si="2"/>
        <v>45696</v>
      </c>
      <c r="Q4" s="48">
        <f t="shared" si="2"/>
        <v>45697</v>
      </c>
      <c r="R4" s="71"/>
      <c r="S4" s="51"/>
    </row>
    <row r="5" spans="1:34" s="44" customFormat="1" ht="18.600000000000001" x14ac:dyDescent="0.2">
      <c r="B5" s="9" t="s">
        <v>0</v>
      </c>
      <c r="C5" s="10" t="s">
        <v>76</v>
      </c>
      <c r="D5" s="11" t="s">
        <v>77</v>
      </c>
      <c r="E5" s="12" t="s">
        <v>78</v>
      </c>
      <c r="F5" s="13" t="s">
        <v>79</v>
      </c>
      <c r="G5" s="14" t="s">
        <v>80</v>
      </c>
      <c r="H5" s="15" t="s">
        <v>81</v>
      </c>
      <c r="I5" s="16" t="s">
        <v>82</v>
      </c>
      <c r="K5" s="49">
        <f t="shared" ref="K5:K7" si="3">Q4+1</f>
        <v>45698</v>
      </c>
      <c r="L5" s="50">
        <f t="shared" ref="L5:Q5" si="4">K5+1</f>
        <v>45699</v>
      </c>
      <c r="M5" s="50">
        <f t="shared" si="4"/>
        <v>45700</v>
      </c>
      <c r="N5" s="50">
        <f t="shared" si="4"/>
        <v>45701</v>
      </c>
      <c r="O5" s="50">
        <f t="shared" si="4"/>
        <v>45702</v>
      </c>
      <c r="P5" s="50">
        <f t="shared" si="4"/>
        <v>45703</v>
      </c>
      <c r="Q5" s="48">
        <f t="shared" si="4"/>
        <v>45704</v>
      </c>
      <c r="R5" s="71"/>
      <c r="S5" s="51"/>
    </row>
    <row r="6" spans="1:34" s="44" customFormat="1" x14ac:dyDescent="0.2">
      <c r="B6" s="8" t="s">
        <v>38</v>
      </c>
      <c r="C6" s="30"/>
      <c r="D6" s="30"/>
      <c r="E6" s="30"/>
      <c r="F6" s="30"/>
      <c r="G6" s="30"/>
      <c r="H6" s="30"/>
      <c r="I6" s="30"/>
      <c r="K6" s="49">
        <f t="shared" si="3"/>
        <v>45705</v>
      </c>
      <c r="L6" s="50">
        <f t="shared" ref="L6:Q6" si="5">K6+1</f>
        <v>45706</v>
      </c>
      <c r="M6" s="50">
        <f t="shared" si="5"/>
        <v>45707</v>
      </c>
      <c r="N6" s="50">
        <f t="shared" si="5"/>
        <v>45708</v>
      </c>
      <c r="O6" s="50">
        <f t="shared" si="5"/>
        <v>45709</v>
      </c>
      <c r="P6" s="50">
        <f t="shared" si="5"/>
        <v>45710</v>
      </c>
      <c r="Q6" s="48">
        <f t="shared" si="5"/>
        <v>45711</v>
      </c>
      <c r="R6" s="71"/>
      <c r="S6" s="51"/>
    </row>
    <row r="7" spans="1:34" s="56" customFormat="1" ht="13.2" x14ac:dyDescent="0.25">
      <c r="B7" s="8" t="s">
        <v>39</v>
      </c>
      <c r="C7" s="30"/>
      <c r="D7" s="30"/>
      <c r="E7" s="30"/>
      <c r="F7" s="30"/>
      <c r="G7" s="30"/>
      <c r="H7" s="30"/>
      <c r="I7" s="30"/>
      <c r="K7" s="58">
        <f t="shared" si="3"/>
        <v>45712</v>
      </c>
      <c r="L7" s="59">
        <f t="shared" ref="L7:Q8" si="6">IF(K7="","",IF(MONTH(K7+1)=MONTH($L$1),K7+1,""))</f>
        <v>45713</v>
      </c>
      <c r="M7" s="59">
        <f t="shared" si="6"/>
        <v>45714</v>
      </c>
      <c r="N7" s="59">
        <f t="shared" si="6"/>
        <v>45715</v>
      </c>
      <c r="O7" s="59">
        <f t="shared" si="6"/>
        <v>45716</v>
      </c>
      <c r="P7" s="59" t="str">
        <f t="shared" si="6"/>
        <v/>
      </c>
      <c r="Q7" s="60" t="str">
        <f t="shared" si="6"/>
        <v/>
      </c>
      <c r="R7" s="72"/>
      <c r="S7" s="61"/>
    </row>
    <row r="8" spans="1:34" s="8" customFormat="1" ht="23.4" thickBot="1" x14ac:dyDescent="0.25">
      <c r="B8" s="8" t="s">
        <v>32</v>
      </c>
      <c r="C8" s="30"/>
      <c r="D8" s="30"/>
      <c r="E8" s="30"/>
      <c r="F8" s="30"/>
      <c r="G8" s="30"/>
      <c r="H8" s="30"/>
      <c r="I8" s="30" t="s">
        <v>85</v>
      </c>
      <c r="J8" s="36"/>
      <c r="K8" s="32" t="str">
        <f>IF(Q7="","",IF(MONTH(Q7+1)=MONTH(L1),Q7+1,""))</f>
        <v/>
      </c>
      <c r="L8" s="31" t="str">
        <f t="shared" si="6"/>
        <v/>
      </c>
      <c r="M8" s="31" t="str">
        <f t="shared" si="6"/>
        <v/>
      </c>
      <c r="N8" s="31" t="str">
        <f t="shared" si="6"/>
        <v/>
      </c>
      <c r="O8" s="31" t="str">
        <f t="shared" si="6"/>
        <v/>
      </c>
      <c r="P8" s="31" t="str">
        <f t="shared" si="6"/>
        <v/>
      </c>
      <c r="Q8" s="33" t="str">
        <f t="shared" si="6"/>
        <v/>
      </c>
      <c r="R8" s="73"/>
      <c r="S8" s="22"/>
    </row>
    <row r="9" spans="1:34" s="22" customFormat="1" x14ac:dyDescent="0.2">
      <c r="A9" s="21"/>
      <c r="B9" s="8" t="s">
        <v>33</v>
      </c>
      <c r="C9" s="30"/>
      <c r="D9" s="30"/>
      <c r="E9" s="30"/>
      <c r="F9" s="30"/>
      <c r="G9" s="30"/>
      <c r="H9" s="30"/>
      <c r="I9" s="30"/>
      <c r="J9" s="35"/>
    </row>
    <row r="10" spans="1:34" s="22" customFormat="1" x14ac:dyDescent="0.2">
      <c r="A10" s="21"/>
      <c r="B10" s="8" t="s">
        <v>34</v>
      </c>
      <c r="C10" s="30"/>
      <c r="D10" s="30"/>
      <c r="E10" s="30"/>
      <c r="F10" s="30"/>
      <c r="G10" s="30"/>
      <c r="H10" s="30"/>
      <c r="I10" s="30"/>
      <c r="J10" s="35"/>
      <c r="S10" s="67" t="s">
        <v>69</v>
      </c>
      <c r="T10" s="34" t="s">
        <v>70</v>
      </c>
      <c r="U10" s="34" t="s">
        <v>83</v>
      </c>
    </row>
    <row r="11" spans="1:34" s="22" customFormat="1" ht="15" x14ac:dyDescent="0.2">
      <c r="A11" s="21"/>
      <c r="B11" s="8" t="s">
        <v>35</v>
      </c>
      <c r="C11" s="30"/>
      <c r="D11" s="30"/>
      <c r="E11" s="30"/>
      <c r="F11" s="30" t="s">
        <v>84</v>
      </c>
      <c r="G11" s="30"/>
      <c r="H11" s="30"/>
      <c r="I11" s="30"/>
      <c r="J11" s="35"/>
      <c r="S11" s="68" t="s">
        <v>57</v>
      </c>
      <c r="T11" s="34" t="s">
        <v>13</v>
      </c>
      <c r="U11" s="43"/>
      <c r="AG11"/>
      <c r="AH11"/>
    </row>
    <row r="12" spans="1:34" s="22" customFormat="1" ht="15" x14ac:dyDescent="0.2">
      <c r="A12" s="21"/>
      <c r="B12" s="8" t="s">
        <v>40</v>
      </c>
      <c r="C12" s="30"/>
      <c r="D12" s="30"/>
      <c r="E12" s="30"/>
      <c r="F12" s="30"/>
      <c r="G12" s="30"/>
      <c r="H12" s="30"/>
      <c r="I12" s="30"/>
      <c r="J12" s="35"/>
      <c r="S12" s="68" t="s">
        <v>58</v>
      </c>
      <c r="T12" s="34" t="s">
        <v>14</v>
      </c>
      <c r="U12" s="43"/>
      <c r="AG12"/>
      <c r="AH12"/>
    </row>
    <row r="13" spans="1:34" s="22" customFormat="1" ht="15" x14ac:dyDescent="0.2">
      <c r="A13" s="21"/>
      <c r="B13" s="8" t="s">
        <v>41</v>
      </c>
      <c r="C13" s="30"/>
      <c r="D13" s="30"/>
      <c r="E13" s="30"/>
      <c r="F13" s="30"/>
      <c r="G13" s="30"/>
      <c r="H13" s="30"/>
      <c r="I13" s="30"/>
      <c r="J13" s="35"/>
      <c r="S13" s="68" t="s">
        <v>59</v>
      </c>
      <c r="T13" s="34" t="s">
        <v>15</v>
      </c>
      <c r="U13" s="43"/>
      <c r="AG13"/>
      <c r="AH13"/>
    </row>
    <row r="14" spans="1:34" s="22" customFormat="1" ht="15" x14ac:dyDescent="0.2">
      <c r="A14" s="21"/>
      <c r="B14" s="8" t="s">
        <v>42</v>
      </c>
      <c r="C14" s="30"/>
      <c r="D14" s="30"/>
      <c r="E14" s="30"/>
      <c r="F14" s="30"/>
      <c r="G14" s="30"/>
      <c r="H14" s="30"/>
      <c r="I14" s="30"/>
      <c r="J14" s="35"/>
      <c r="S14" s="68" t="s">
        <v>60</v>
      </c>
      <c r="T14" s="34" t="s">
        <v>3</v>
      </c>
      <c r="U14" s="43"/>
      <c r="Z14"/>
      <c r="AA14"/>
    </row>
    <row r="15" spans="1:34" s="22" customFormat="1" ht="15" x14ac:dyDescent="0.2">
      <c r="A15" s="21"/>
      <c r="B15" s="8" t="s">
        <v>43</v>
      </c>
      <c r="C15" s="30"/>
      <c r="D15" s="30"/>
      <c r="E15" s="30"/>
      <c r="F15" s="30"/>
      <c r="G15" s="30"/>
      <c r="H15" s="30"/>
      <c r="I15" s="30"/>
      <c r="J15" s="35"/>
      <c r="S15" s="68" t="s">
        <v>61</v>
      </c>
      <c r="T15" s="34" t="s">
        <v>4</v>
      </c>
      <c r="U15" s="43"/>
      <c r="Z15"/>
      <c r="AA15"/>
    </row>
    <row r="16" spans="1:34" s="22" customFormat="1" ht="15" x14ac:dyDescent="0.2">
      <c r="A16" s="21"/>
      <c r="B16" s="8" t="s">
        <v>44</v>
      </c>
      <c r="C16" s="30"/>
      <c r="D16" s="30"/>
      <c r="E16" s="30"/>
      <c r="F16" s="30"/>
      <c r="G16" s="30"/>
      <c r="H16" s="30"/>
      <c r="I16" s="30"/>
      <c r="J16" s="35"/>
      <c r="S16" s="68" t="s">
        <v>62</v>
      </c>
      <c r="T16" s="34" t="s">
        <v>16</v>
      </c>
      <c r="U16" s="43"/>
      <c r="Z16" s="1"/>
      <c r="AA16" s="1"/>
    </row>
    <row r="17" spans="1:27" s="22" customFormat="1" ht="15" x14ac:dyDescent="0.2">
      <c r="A17" s="21"/>
      <c r="B17" s="8" t="s">
        <v>45</v>
      </c>
      <c r="C17" s="30"/>
      <c r="D17" s="30"/>
      <c r="E17" s="30"/>
      <c r="F17" s="30"/>
      <c r="G17" s="30"/>
      <c r="H17" s="30"/>
      <c r="I17" s="30"/>
      <c r="J17" s="35"/>
      <c r="S17" s="68" t="s">
        <v>63</v>
      </c>
      <c r="T17" s="34" t="s">
        <v>17</v>
      </c>
      <c r="U17" s="43"/>
      <c r="Z17" s="7"/>
      <c r="AA17" s="7"/>
    </row>
    <row r="18" spans="1:27" s="22" customFormat="1" ht="15" x14ac:dyDescent="0.2">
      <c r="A18" s="21"/>
      <c r="B18" s="8" t="s">
        <v>46</v>
      </c>
      <c r="C18" s="30"/>
      <c r="D18" s="30"/>
      <c r="E18" s="30"/>
      <c r="F18" s="30"/>
      <c r="G18" s="30"/>
      <c r="H18" s="30"/>
      <c r="I18" s="30"/>
      <c r="J18" s="35"/>
      <c r="S18" s="68" t="s">
        <v>64</v>
      </c>
      <c r="T18" s="34" t="s">
        <v>18</v>
      </c>
      <c r="U18" s="43"/>
      <c r="Z18" s="8"/>
      <c r="AA18" s="8"/>
    </row>
    <row r="19" spans="1:27" s="22" customFormat="1" ht="15" x14ac:dyDescent="0.2">
      <c r="A19" s="21"/>
      <c r="B19" s="8" t="s">
        <v>47</v>
      </c>
      <c r="C19" s="30"/>
      <c r="D19" s="30"/>
      <c r="E19" s="30"/>
      <c r="F19" s="30"/>
      <c r="G19" s="30"/>
      <c r="H19" s="30"/>
      <c r="I19" s="30"/>
      <c r="J19" s="35"/>
      <c r="S19" s="68" t="s">
        <v>65</v>
      </c>
      <c r="T19" s="34" t="s">
        <v>19</v>
      </c>
      <c r="U19" s="43"/>
    </row>
    <row r="20" spans="1:27" s="22" customFormat="1" ht="15" x14ac:dyDescent="0.2">
      <c r="A20" s="21"/>
      <c r="B20" s="8" t="s">
        <v>48</v>
      </c>
      <c r="C20" s="30"/>
      <c r="D20" s="30"/>
      <c r="E20" s="30"/>
      <c r="F20" s="30"/>
      <c r="G20" s="30"/>
      <c r="H20" s="30"/>
      <c r="I20" s="30"/>
      <c r="J20" s="35"/>
      <c r="S20" s="68" t="s">
        <v>66</v>
      </c>
      <c r="T20" s="34" t="s">
        <v>5</v>
      </c>
      <c r="U20" s="43"/>
    </row>
    <row r="21" spans="1:27" s="22" customFormat="1" ht="15" x14ac:dyDescent="0.2">
      <c r="A21" s="21"/>
      <c r="B21" s="8" t="s">
        <v>49</v>
      </c>
      <c r="C21" s="30"/>
      <c r="D21" s="30"/>
      <c r="E21" s="30"/>
      <c r="F21" s="30"/>
      <c r="G21" s="30"/>
      <c r="H21" s="30"/>
      <c r="I21" s="30"/>
      <c r="J21" s="35"/>
      <c r="S21" s="68" t="s">
        <v>67</v>
      </c>
      <c r="T21" s="34" t="s">
        <v>20</v>
      </c>
      <c r="U21" s="43"/>
    </row>
    <row r="22" spans="1:27" s="22" customFormat="1" ht="15" x14ac:dyDescent="0.2">
      <c r="A22" s="21"/>
      <c r="B22" s="8" t="s">
        <v>50</v>
      </c>
      <c r="C22" s="30"/>
      <c r="D22" s="30"/>
      <c r="E22" s="30"/>
      <c r="F22" s="30"/>
      <c r="G22" s="30"/>
      <c r="H22" s="30"/>
      <c r="I22" s="30"/>
      <c r="J22" s="35"/>
      <c r="S22" s="68" t="s">
        <v>68</v>
      </c>
      <c r="T22" s="34" t="s">
        <v>21</v>
      </c>
      <c r="U22" s="43"/>
    </row>
    <row r="23" spans="1:27" s="22" customFormat="1" x14ac:dyDescent="0.2">
      <c r="A23" s="21"/>
      <c r="B23" s="8" t="s">
        <v>51</v>
      </c>
      <c r="C23" s="30"/>
      <c r="D23" s="30"/>
      <c r="E23" s="30"/>
      <c r="F23" s="30"/>
      <c r="G23" s="30"/>
      <c r="H23" s="30"/>
      <c r="I23" s="30"/>
      <c r="J23" s="35"/>
    </row>
    <row r="24" spans="1:27" s="22" customFormat="1" x14ac:dyDescent="0.2">
      <c r="A24" s="21"/>
      <c r="B24" s="8" t="s">
        <v>52</v>
      </c>
      <c r="C24" s="30"/>
      <c r="D24" s="30"/>
      <c r="E24" s="30"/>
      <c r="F24" s="30"/>
      <c r="G24" s="30"/>
      <c r="H24" s="30"/>
      <c r="I24" s="30"/>
      <c r="J24" s="35"/>
    </row>
    <row r="25" spans="1:27" s="22" customFormat="1" x14ac:dyDescent="0.2">
      <c r="A25" s="21"/>
      <c r="B25" s="8" t="s">
        <v>53</v>
      </c>
      <c r="C25" s="30"/>
      <c r="D25" s="30"/>
      <c r="E25" s="30"/>
      <c r="F25" s="30"/>
      <c r="G25" s="30"/>
      <c r="H25" s="30"/>
      <c r="I25" s="30"/>
      <c r="J25" s="35"/>
    </row>
    <row r="26" spans="1:27" s="22" customFormat="1" x14ac:dyDescent="0.2">
      <c r="A26" s="21"/>
      <c r="B26" s="8" t="s">
        <v>54</v>
      </c>
      <c r="C26" s="30"/>
      <c r="D26" s="30"/>
      <c r="E26" s="30"/>
      <c r="F26" s="30"/>
      <c r="G26" s="30"/>
      <c r="H26" s="30"/>
      <c r="I26" s="30"/>
      <c r="J26" s="35"/>
    </row>
    <row r="27" spans="1:27" s="22" customFormat="1" x14ac:dyDescent="0.2">
      <c r="A27" s="21"/>
      <c r="B27" s="8" t="s">
        <v>55</v>
      </c>
      <c r="C27" s="30"/>
      <c r="D27" s="30"/>
      <c r="E27" s="30"/>
      <c r="F27" s="30"/>
      <c r="G27" s="30"/>
      <c r="H27" s="30"/>
      <c r="I27" s="30"/>
      <c r="J27" s="35"/>
    </row>
    <row r="28" spans="1:27" s="22" customFormat="1" x14ac:dyDescent="0.2">
      <c r="A28" s="21"/>
      <c r="B28" s="8" t="s">
        <v>56</v>
      </c>
      <c r="C28" s="30"/>
      <c r="D28" s="30"/>
      <c r="E28" s="30"/>
      <c r="F28" s="30"/>
      <c r="G28" s="30"/>
      <c r="H28" s="30"/>
      <c r="I28" s="30"/>
      <c r="J28" s="35"/>
    </row>
    <row r="29" spans="1:27" s="22" customFormat="1" x14ac:dyDescent="0.2">
      <c r="A29" s="21"/>
      <c r="J29" s="35"/>
    </row>
    <row r="30" spans="1:27" s="22" customFormat="1" x14ac:dyDescent="0.2">
      <c r="A30" s="21"/>
      <c r="J30" s="35"/>
    </row>
    <row r="31" spans="1:27" s="22" customFormat="1" x14ac:dyDescent="0.2">
      <c r="A31" s="21"/>
      <c r="J31" s="35"/>
    </row>
  </sheetData>
  <mergeCells count="2">
    <mergeCell ref="L1:P1"/>
    <mergeCell ref="B1:C2"/>
  </mergeCells>
  <phoneticPr fontId="25" type="noConversion"/>
  <conditionalFormatting sqref="K3:R3">
    <cfRule type="expression" dxfId="1" priority="2">
      <formula>K3=$L$1+jour-1</formula>
    </cfRule>
  </conditionalFormatting>
  <conditionalFormatting sqref="K3:R8">
    <cfRule type="expression" dxfId="0" priority="3">
      <formula>DAY(K3)=$S$1</formula>
    </cfRule>
  </conditionalFormatting>
  <dataValidations count="2">
    <dataValidation type="custom" allowBlank="1" showInputMessage="1" showErrorMessage="1" error="le jour doit être le premier du mois !!!!" sqref="L1" xr:uid="{446860DB-1BD3-4592-BA48-4F6F4F310571}">
      <formula1>DAY(L1)=1</formula1>
    </dataValidation>
    <dataValidation type="custom" allowBlank="1" showInputMessage="1" showErrorMessage="1" sqref="U11:U22" xr:uid="{28F8CB99-F31E-4815-B7C0-127C337ED40B}">
      <formula1>EXACT(U11,"P")</formula1>
    </dataValidation>
  </dataValidations>
  <printOptions horizontalCentered="1" verticalCentered="1"/>
  <pageMargins left="0.25" right="0.25" top="0.75" bottom="0.75" header="0.3" footer="0.3"/>
  <pageSetup orientation="landscape" r:id="rId1"/>
  <drawing r:id="rId2"/>
  <legacyDrawing r:id="rId3"/>
  <controls>
    <mc:AlternateContent xmlns:mc="http://schemas.openxmlformats.org/markup-compatibility/2006">
      <mc:Choice Requires="x14">
        <control shapeId="1126" r:id="rId4" name="CheckBox1">
          <controlPr defaultSize="0" autoLine="0" r:id="rId5">
            <anchor moveWithCells="1">
              <from>
                <xdr:col>5</xdr:col>
                <xdr:colOff>701040</xdr:colOff>
                <xdr:row>0</xdr:row>
                <xdr:rowOff>38100</xdr:rowOff>
              </from>
              <to>
                <xdr:col>5</xdr:col>
                <xdr:colOff>1493520</xdr:colOff>
                <xdr:row>0</xdr:row>
                <xdr:rowOff>236220</xdr:rowOff>
              </to>
            </anchor>
          </controlPr>
        </control>
      </mc:Choice>
      <mc:Fallback>
        <control shapeId="1126" r:id="rId4" name="CheckBox1"/>
      </mc:Fallback>
    </mc:AlternateContent>
    <mc:AlternateContent xmlns:mc="http://schemas.openxmlformats.org/markup-compatibility/2006">
      <mc:Choice Requires="x14">
        <control shapeId="1124" r:id="rId6" name="CheckBox12">
          <controlPr defaultSize="0" autoLine="0" r:id="rId7">
            <anchor moveWithCells="1">
              <from>
                <xdr:col>6</xdr:col>
                <xdr:colOff>868680</xdr:colOff>
                <xdr:row>1</xdr:row>
                <xdr:rowOff>160020</xdr:rowOff>
              </from>
              <to>
                <xdr:col>6</xdr:col>
                <xdr:colOff>1463040</xdr:colOff>
                <xdr:row>2</xdr:row>
                <xdr:rowOff>129540</xdr:rowOff>
              </to>
            </anchor>
          </controlPr>
        </control>
      </mc:Choice>
      <mc:Fallback>
        <control shapeId="1124" r:id="rId6" name="CheckBox12"/>
      </mc:Fallback>
    </mc:AlternateContent>
    <mc:AlternateContent xmlns:mc="http://schemas.openxmlformats.org/markup-compatibility/2006">
      <mc:Choice Requires="x14">
        <control shapeId="1123" r:id="rId8" name="CheckBox11">
          <controlPr defaultSize="0" autoLine="0" r:id="rId9">
            <anchor moveWithCells="1">
              <from>
                <xdr:col>6</xdr:col>
                <xdr:colOff>30480</xdr:colOff>
                <xdr:row>1</xdr:row>
                <xdr:rowOff>160020</xdr:rowOff>
              </from>
              <to>
                <xdr:col>6</xdr:col>
                <xdr:colOff>624840</xdr:colOff>
                <xdr:row>2</xdr:row>
                <xdr:rowOff>129540</xdr:rowOff>
              </to>
            </anchor>
          </controlPr>
        </control>
      </mc:Choice>
      <mc:Fallback>
        <control shapeId="1123" r:id="rId8" name="CheckBox11"/>
      </mc:Fallback>
    </mc:AlternateContent>
    <mc:AlternateContent xmlns:mc="http://schemas.openxmlformats.org/markup-compatibility/2006">
      <mc:Choice Requires="x14">
        <control shapeId="1122" r:id="rId10" name="CheckBox10">
          <controlPr defaultSize="0" autoLine="0" r:id="rId11">
            <anchor moveWithCells="1">
              <from>
                <xdr:col>5</xdr:col>
                <xdr:colOff>701040</xdr:colOff>
                <xdr:row>1</xdr:row>
                <xdr:rowOff>160020</xdr:rowOff>
              </from>
              <to>
                <xdr:col>5</xdr:col>
                <xdr:colOff>1295400</xdr:colOff>
                <xdr:row>2</xdr:row>
                <xdr:rowOff>129540</xdr:rowOff>
              </to>
            </anchor>
          </controlPr>
        </control>
      </mc:Choice>
      <mc:Fallback>
        <control shapeId="1122" r:id="rId10" name="CheckBox10"/>
      </mc:Fallback>
    </mc:AlternateContent>
    <mc:AlternateContent xmlns:mc="http://schemas.openxmlformats.org/markup-compatibility/2006">
      <mc:Choice Requires="x14">
        <control shapeId="1121" r:id="rId12" name="CheckBox9">
          <controlPr defaultSize="0" autoLine="0" r:id="rId13">
            <anchor moveWithCells="1">
              <from>
                <xdr:col>8</xdr:col>
                <xdr:colOff>228600</xdr:colOff>
                <xdr:row>0</xdr:row>
                <xdr:rowOff>213360</xdr:rowOff>
              </from>
              <to>
                <xdr:col>8</xdr:col>
                <xdr:colOff>784860</xdr:colOff>
                <xdr:row>1</xdr:row>
                <xdr:rowOff>152400</xdr:rowOff>
              </to>
            </anchor>
          </controlPr>
        </control>
      </mc:Choice>
      <mc:Fallback>
        <control shapeId="1121" r:id="rId12" name="CheckBox9"/>
      </mc:Fallback>
    </mc:AlternateContent>
    <mc:AlternateContent xmlns:mc="http://schemas.openxmlformats.org/markup-compatibility/2006">
      <mc:Choice Requires="x14">
        <control shapeId="1120" r:id="rId14" name="CheckBox8">
          <controlPr defaultSize="0" autoLine="0" r:id="rId15">
            <anchor moveWithCells="1">
              <from>
                <xdr:col>7</xdr:col>
                <xdr:colOff>967740</xdr:colOff>
                <xdr:row>0</xdr:row>
                <xdr:rowOff>213360</xdr:rowOff>
              </from>
              <to>
                <xdr:col>7</xdr:col>
                <xdr:colOff>1524000</xdr:colOff>
                <xdr:row>1</xdr:row>
                <xdr:rowOff>152400</xdr:rowOff>
              </to>
            </anchor>
          </controlPr>
        </control>
      </mc:Choice>
      <mc:Fallback>
        <control shapeId="1120" r:id="rId14" name="CheckBox8"/>
      </mc:Fallback>
    </mc:AlternateContent>
    <mc:AlternateContent xmlns:mc="http://schemas.openxmlformats.org/markup-compatibility/2006">
      <mc:Choice Requires="x14">
        <control shapeId="1119" r:id="rId16" name="CheckBox7">
          <controlPr defaultSize="0" autoLine="0" r:id="rId17">
            <anchor moveWithCells="1">
              <from>
                <xdr:col>7</xdr:col>
                <xdr:colOff>129540</xdr:colOff>
                <xdr:row>0</xdr:row>
                <xdr:rowOff>213360</xdr:rowOff>
              </from>
              <to>
                <xdr:col>7</xdr:col>
                <xdr:colOff>685800</xdr:colOff>
                <xdr:row>1</xdr:row>
                <xdr:rowOff>152400</xdr:rowOff>
              </to>
            </anchor>
          </controlPr>
        </control>
      </mc:Choice>
      <mc:Fallback>
        <control shapeId="1119" r:id="rId16" name="CheckBox7"/>
      </mc:Fallback>
    </mc:AlternateContent>
    <mc:AlternateContent xmlns:mc="http://schemas.openxmlformats.org/markup-compatibility/2006">
      <mc:Choice Requires="x14">
        <control shapeId="1118" r:id="rId18" name="CheckBox6">
          <controlPr defaultSize="0" autoLine="0" r:id="rId19">
            <anchor moveWithCells="1">
              <from>
                <xdr:col>6</xdr:col>
                <xdr:colOff>868680</xdr:colOff>
                <xdr:row>0</xdr:row>
                <xdr:rowOff>213360</xdr:rowOff>
              </from>
              <to>
                <xdr:col>6</xdr:col>
                <xdr:colOff>1363980</xdr:colOff>
                <xdr:row>1</xdr:row>
                <xdr:rowOff>152400</xdr:rowOff>
              </to>
            </anchor>
          </controlPr>
        </control>
      </mc:Choice>
      <mc:Fallback>
        <control shapeId="1118" r:id="rId18" name="CheckBox6"/>
      </mc:Fallback>
    </mc:AlternateContent>
    <mc:AlternateContent xmlns:mc="http://schemas.openxmlformats.org/markup-compatibility/2006">
      <mc:Choice Requires="x14">
        <control shapeId="1117" r:id="rId20" name="CheckBox5">
          <controlPr defaultSize="0" autoLine="0" r:id="rId21">
            <anchor moveWithCells="1">
              <from>
                <xdr:col>6</xdr:col>
                <xdr:colOff>30480</xdr:colOff>
                <xdr:row>0</xdr:row>
                <xdr:rowOff>213360</xdr:rowOff>
              </from>
              <to>
                <xdr:col>6</xdr:col>
                <xdr:colOff>617220</xdr:colOff>
                <xdr:row>1</xdr:row>
                <xdr:rowOff>152400</xdr:rowOff>
              </to>
            </anchor>
          </controlPr>
        </control>
      </mc:Choice>
      <mc:Fallback>
        <control shapeId="1117" r:id="rId20" name="CheckBox5"/>
      </mc:Fallback>
    </mc:AlternateContent>
    <mc:AlternateContent xmlns:mc="http://schemas.openxmlformats.org/markup-compatibility/2006">
      <mc:Choice Requires="x14">
        <control shapeId="1116" r:id="rId22" name="CheckBox4">
          <controlPr defaultSize="0" autoLine="0" r:id="rId23">
            <anchor moveWithCells="1">
              <from>
                <xdr:col>5</xdr:col>
                <xdr:colOff>701040</xdr:colOff>
                <xdr:row>0</xdr:row>
                <xdr:rowOff>213360</xdr:rowOff>
              </from>
              <to>
                <xdr:col>5</xdr:col>
                <xdr:colOff>1341120</xdr:colOff>
                <xdr:row>1</xdr:row>
                <xdr:rowOff>152400</xdr:rowOff>
              </to>
            </anchor>
          </controlPr>
        </control>
      </mc:Choice>
      <mc:Fallback>
        <control shapeId="1116" r:id="rId22" name="CheckBox4"/>
      </mc:Fallback>
    </mc:AlternateContent>
    <mc:AlternateContent xmlns:mc="http://schemas.openxmlformats.org/markup-compatibility/2006">
      <mc:Choice Requires="x14">
        <control shapeId="1115" r:id="rId24" name="CheckBox3">
          <controlPr defaultSize="0" autoLine="0" r:id="rId25">
            <anchor moveWithCells="1">
              <from>
                <xdr:col>6</xdr:col>
                <xdr:colOff>868680</xdr:colOff>
                <xdr:row>0</xdr:row>
                <xdr:rowOff>38100</xdr:rowOff>
              </from>
              <to>
                <xdr:col>6</xdr:col>
                <xdr:colOff>1516380</xdr:colOff>
                <xdr:row>0</xdr:row>
                <xdr:rowOff>213360</xdr:rowOff>
              </to>
            </anchor>
          </controlPr>
        </control>
      </mc:Choice>
      <mc:Fallback>
        <control shapeId="1115" r:id="rId24" name="CheckBox3"/>
      </mc:Fallback>
    </mc:AlternateContent>
    <mc:AlternateContent xmlns:mc="http://schemas.openxmlformats.org/markup-compatibility/2006">
      <mc:Choice Requires="x14">
        <control shapeId="1114" r:id="rId26" name="CheckBox2">
          <controlPr defaultSize="0" autoLine="0" r:id="rId27">
            <anchor moveWithCells="1">
              <from>
                <xdr:col>6</xdr:col>
                <xdr:colOff>30480</xdr:colOff>
                <xdr:row>0</xdr:row>
                <xdr:rowOff>38100</xdr:rowOff>
              </from>
              <to>
                <xdr:col>6</xdr:col>
                <xdr:colOff>769620</xdr:colOff>
                <xdr:row>0</xdr:row>
                <xdr:rowOff>220980</xdr:rowOff>
              </to>
            </anchor>
          </controlPr>
        </control>
      </mc:Choice>
      <mc:Fallback>
        <control shapeId="1114" r:id="rId26" name="CheckBox2"/>
      </mc:Fallback>
    </mc:AlternateContent>
  </controls>
  <tableParts count="2">
    <tablePart r:id="rId28"/>
    <tablePart r:id="rId2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R32770"/>
  <sheetViews>
    <sheetView showGridLines="0" workbookViewId="0">
      <selection activeCell="F18" sqref="F18"/>
    </sheetView>
  </sheetViews>
  <sheetFormatPr baseColWidth="10" defaultColWidth="9.125" defaultRowHeight="11.4" x14ac:dyDescent="0.2"/>
  <cols>
    <col min="1" max="1" width="1.75" customWidth="1"/>
    <col min="2" max="2" width="17.875" customWidth="1"/>
    <col min="3" max="3" width="8.125" style="6" bestFit="1" customWidth="1"/>
    <col min="4" max="5" width="10.25" bestFit="1" customWidth="1"/>
    <col min="6" max="6" width="13.625" bestFit="1" customWidth="1"/>
    <col min="12" max="12" width="6.875" bestFit="1" customWidth="1"/>
    <col min="14" max="14" width="12.75" bestFit="1" customWidth="1"/>
    <col min="18" max="18" width="51.75" bestFit="1" customWidth="1"/>
  </cols>
  <sheetData>
    <row r="1" spans="2:18" ht="34.200000000000003" x14ac:dyDescent="0.5">
      <c r="B1" s="39" t="s">
        <v>1</v>
      </c>
      <c r="C1" s="39"/>
      <c r="D1" s="40"/>
      <c r="E1" s="40"/>
      <c r="F1" s="40"/>
    </row>
    <row r="2" spans="2:18" x14ac:dyDescent="0.2">
      <c r="R2" s="2" t="s">
        <v>31</v>
      </c>
    </row>
    <row r="3" spans="2:18" ht="18.600000000000001" x14ac:dyDescent="0.4">
      <c r="B3" s="19" t="s">
        <v>2</v>
      </c>
      <c r="C3" s="27" t="s">
        <v>27</v>
      </c>
      <c r="D3" s="3" t="s">
        <v>29</v>
      </c>
      <c r="E3" s="5" t="s">
        <v>30</v>
      </c>
      <c r="F3" s="5" t="s">
        <v>28</v>
      </c>
      <c r="L3" s="8" t="s">
        <v>24</v>
      </c>
      <c r="N3" s="8" t="s">
        <v>25</v>
      </c>
      <c r="R3" s="2" t="s">
        <v>36</v>
      </c>
    </row>
    <row r="4" spans="2:18" s="2" customFormat="1" x14ac:dyDescent="0.2">
      <c r="B4" s="23">
        <v>45694</v>
      </c>
      <c r="C4" s="28" t="s">
        <v>35</v>
      </c>
      <c r="D4" s="4" t="s">
        <v>13</v>
      </c>
      <c r="E4" s="4" t="s">
        <v>71</v>
      </c>
      <c r="F4" s="2" t="s">
        <v>75</v>
      </c>
      <c r="L4" t="s">
        <v>71</v>
      </c>
      <c r="M4"/>
      <c r="N4" t="s">
        <v>75</v>
      </c>
      <c r="O4"/>
      <c r="P4"/>
      <c r="R4" s="26" t="s">
        <v>37</v>
      </c>
    </row>
    <row r="5" spans="2:18" s="2" customFormat="1" x14ac:dyDescent="0.2">
      <c r="B5" s="23">
        <v>45694</v>
      </c>
      <c r="C5" s="28" t="s">
        <v>34</v>
      </c>
      <c r="D5" s="4" t="s">
        <v>14</v>
      </c>
      <c r="E5" s="4" t="s">
        <v>71</v>
      </c>
      <c r="F5" s="2" t="s">
        <v>73</v>
      </c>
      <c r="L5" t="s">
        <v>72</v>
      </c>
      <c r="M5"/>
      <c r="N5" s="2" t="s">
        <v>73</v>
      </c>
      <c r="O5"/>
      <c r="P5"/>
    </row>
    <row r="6" spans="2:18" s="2" customFormat="1" x14ac:dyDescent="0.2">
      <c r="B6" s="23">
        <v>45694</v>
      </c>
      <c r="C6" s="28" t="s">
        <v>34</v>
      </c>
      <c r="D6" s="4" t="s">
        <v>15</v>
      </c>
      <c r="E6" s="4" t="s">
        <v>71</v>
      </c>
      <c r="F6" s="2" t="s">
        <v>74</v>
      </c>
      <c r="N6" s="2" t="s">
        <v>74</v>
      </c>
    </row>
    <row r="7" spans="2:18" s="2" customFormat="1" x14ac:dyDescent="0.2">
      <c r="B7" s="23">
        <v>45694</v>
      </c>
      <c r="C7" s="28" t="s">
        <v>34</v>
      </c>
      <c r="D7" s="4" t="s">
        <v>3</v>
      </c>
      <c r="E7" s="4" t="s">
        <v>71</v>
      </c>
      <c r="F7" s="2" t="s">
        <v>75</v>
      </c>
      <c r="N7" s="2" t="s">
        <v>26</v>
      </c>
    </row>
    <row r="8" spans="2:18" s="2" customFormat="1" x14ac:dyDescent="0.2">
      <c r="B8" s="23">
        <v>45694</v>
      </c>
      <c r="C8" s="28" t="s">
        <v>34</v>
      </c>
      <c r="D8" s="4" t="s">
        <v>4</v>
      </c>
      <c r="E8" s="4" t="s">
        <v>71</v>
      </c>
      <c r="F8" s="2" t="s">
        <v>73</v>
      </c>
    </row>
    <row r="9" spans="2:18" s="2" customFormat="1" x14ac:dyDescent="0.2">
      <c r="B9" s="23">
        <v>45694</v>
      </c>
      <c r="C9" s="28" t="s">
        <v>32</v>
      </c>
      <c r="D9" s="4" t="s">
        <v>5</v>
      </c>
      <c r="E9" s="4" t="s">
        <v>72</v>
      </c>
      <c r="F9" s="20" t="s">
        <v>26</v>
      </c>
    </row>
    <row r="10" spans="2:18" s="2" customFormat="1" x14ac:dyDescent="0.2">
      <c r="B10" s="23">
        <v>45697</v>
      </c>
      <c r="C10" s="28" t="s">
        <v>32</v>
      </c>
      <c r="D10" s="24" t="s">
        <v>15</v>
      </c>
      <c r="E10" s="4" t="s">
        <v>71</v>
      </c>
      <c r="F10" s="2" t="s">
        <v>75</v>
      </c>
    </row>
    <row r="11" spans="2:18" s="2" customFormat="1" x14ac:dyDescent="0.2">
      <c r="B11" s="23">
        <v>45697</v>
      </c>
      <c r="C11" s="28" t="s">
        <v>32</v>
      </c>
      <c r="D11" s="24" t="s">
        <v>13</v>
      </c>
      <c r="E11" s="4" t="s">
        <v>71</v>
      </c>
      <c r="F11" s="2" t="s">
        <v>74</v>
      </c>
    </row>
    <row r="12" spans="2:18" s="2" customFormat="1" x14ac:dyDescent="0.2">
      <c r="B12" s="23">
        <v>45697</v>
      </c>
      <c r="C12" s="28" t="s">
        <v>32</v>
      </c>
      <c r="D12" s="24" t="s">
        <v>14</v>
      </c>
      <c r="E12" s="4" t="s">
        <v>71</v>
      </c>
      <c r="F12" s="2" t="s">
        <v>73</v>
      </c>
      <c r="N12"/>
    </row>
    <row r="13" spans="2:18" s="2" customFormat="1" x14ac:dyDescent="0.2">
      <c r="B13" s="23">
        <v>45697</v>
      </c>
      <c r="C13" s="29" t="s">
        <v>32</v>
      </c>
      <c r="D13" s="24" t="s">
        <v>5</v>
      </c>
      <c r="E13" s="24" t="s">
        <v>72</v>
      </c>
      <c r="F13" s="25" t="s">
        <v>26</v>
      </c>
      <c r="N13"/>
    </row>
    <row r="14" spans="2:18" x14ac:dyDescent="0.2">
      <c r="M14" s="2"/>
      <c r="O14" s="2"/>
      <c r="P14" s="2"/>
    </row>
    <row r="15" spans="2:18" x14ac:dyDescent="0.2">
      <c r="M15" s="2"/>
      <c r="O15" s="2"/>
      <c r="P15" s="2"/>
    </row>
    <row r="32770" spans="2:6" x14ac:dyDescent="0.2">
      <c r="B32770" s="41">
        <v>45692</v>
      </c>
      <c r="C32770" s="42">
        <v>0.375</v>
      </c>
      <c r="D32770" t="s">
        <v>15</v>
      </c>
      <c r="E32770" t="s">
        <v>72</v>
      </c>
      <c r="F32770" t="s">
        <v>73</v>
      </c>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3.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Planification</vt:lpstr>
      <vt:lpstr>Saisie de données</vt:lpstr>
      <vt:lpstr>ChampQui</vt:lpstr>
      <vt:lpstr>jour</vt:lpstr>
      <vt:lpstr>Planification!Zone_d_impression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dcterms:created xsi:type="dcterms:W3CDTF">2012-02-26T23:30:47Z</dcterms:created>
  <dcterms:modified xsi:type="dcterms:W3CDTF">2025-02-11T06:48:19Z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