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5"/>
  <workbookPr/>
  <mc:AlternateContent xmlns:mc="http://schemas.openxmlformats.org/markup-compatibility/2006">
    <mc:Choice Requires="x15">
      <x15ac:absPath xmlns:x15ac="http://schemas.microsoft.com/office/spreadsheetml/2010/11/ac" url="C:\Users\franc\Downloads\"/>
    </mc:Choice>
  </mc:AlternateContent>
  <xr:revisionPtr revIDLastSave="0" documentId="13_ncr:1_{32B480E2-124D-4B01-B113-5A409A60F713}" xr6:coauthVersionLast="36" xr6:coauthVersionMax="47" xr10:uidLastSave="{00000000-0000-0000-0000-000000000000}"/>
  <bookViews>
    <workbookView xWindow="-108" yWindow="-108" windowWidth="22776" windowHeight="14544" xr2:uid="{F6773CDA-15E4-403E-B5DC-BBC1023EA086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18" i="1" l="1"/>
  <c r="J18" i="1"/>
  <c r="I18" i="1"/>
  <c r="H18" i="1"/>
  <c r="G18" i="1"/>
  <c r="K17" i="1"/>
  <c r="J17" i="1"/>
  <c r="I17" i="1"/>
  <c r="H17" i="1"/>
  <c r="G17" i="1"/>
  <c r="K16" i="1"/>
  <c r="J16" i="1"/>
  <c r="I16" i="1"/>
  <c r="H16" i="1"/>
  <c r="G16" i="1"/>
  <c r="K15" i="1"/>
  <c r="J15" i="1"/>
  <c r="I15" i="1"/>
  <c r="H15" i="1"/>
  <c r="G15" i="1"/>
  <c r="K11" i="1"/>
  <c r="K10" i="1"/>
  <c r="J11" i="1"/>
  <c r="J10" i="1"/>
  <c r="I11" i="1"/>
  <c r="I10" i="1"/>
  <c r="H11" i="1"/>
  <c r="H10" i="1"/>
  <c r="G11" i="1"/>
  <c r="G10" i="1"/>
  <c r="K9" i="1"/>
  <c r="K8" i="1"/>
  <c r="J9" i="1"/>
  <c r="J8" i="1"/>
  <c r="I9" i="1"/>
  <c r="I8" i="1"/>
  <c r="H9" i="1"/>
  <c r="H8" i="1"/>
  <c r="G9" i="1"/>
  <c r="G8" i="1"/>
  <c r="H14" i="1" l="1"/>
  <c r="I14" i="1"/>
  <c r="J14" i="1"/>
  <c r="K14" i="1"/>
  <c r="G14" i="1"/>
  <c r="F14" i="1"/>
  <c r="I7" i="1"/>
  <c r="J7" i="1" s="1"/>
  <c r="K7" i="1" s="1"/>
  <c r="H7" i="1"/>
</calcChain>
</file>

<file path=xl/sharedStrings.xml><?xml version="1.0" encoding="utf-8"?>
<sst xmlns="http://schemas.openxmlformats.org/spreadsheetml/2006/main" count="11" uniqueCount="7">
  <si>
    <t>Date</t>
  </si>
  <si>
    <t>Horaire</t>
  </si>
  <si>
    <t>Participants</t>
  </si>
  <si>
    <t>#Ateliers_Matin</t>
  </si>
  <si>
    <t>#Participants_Matin</t>
  </si>
  <si>
    <t>#Ateliers_Après-Midi</t>
  </si>
  <si>
    <t>#Participants_Après-Midi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</si>
</sst>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Semaine &quot;\ 00"/>
  </numFmts>
  <fonts count="5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indexed="8"/>
      <name val="Aptos Narrow"/>
      <family val="2"/>
      <scheme val="minor"/>
    </font>
    <font>
      <sz val="10"/>
      <name val="Arial"/>
      <family val="2"/>
    </font>
    <font>
      <sz val="10"/>
      <name val="Arial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3" tint="0.74999237037263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3" tint="0.89999084444715716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2" fillId="0" borderId="0"/>
  </cellStyleXfs>
  <cellXfs count="18">
    <xf numFmtId="0" fontId="0" fillId="0" borderId="0" xfId="0"/>
    <xf numFmtId="20" fontId="2" fillId="0" borderId="1" xfId="1" applyNumberFormat="1" applyBorder="1"/>
    <xf numFmtId="0" fontId="0" fillId="3" borderId="1" xfId="0" applyFill="1" applyBorder="1"/>
    <xf numFmtId="0" fontId="0" fillId="4" borderId="1" xfId="0" applyFill="1" applyBorder="1"/>
    <xf numFmtId="0" fontId="0" fillId="5" borderId="1" xfId="0" applyFill="1" applyBorder="1"/>
    <xf numFmtId="164" fontId="1" fillId="2" borderId="1" xfId="0" applyNumberFormat="1" applyFont="1" applyFill="1" applyBorder="1"/>
    <xf numFmtId="14" fontId="1" fillId="2" borderId="1" xfId="0" applyNumberFormat="1" applyFont="1" applyFill="1" applyBorder="1"/>
    <xf numFmtId="0" fontId="0" fillId="6" borderId="1" xfId="0" quotePrefix="1" applyFill="1" applyBorder="1"/>
    <xf numFmtId="0" fontId="0" fillId="0" borderId="0" xfId="0" applyNumberFormat="1"/>
    <xf numFmtId="14" fontId="2" fillId="0" borderId="2" xfId="1" applyNumberFormat="1" applyBorder="1"/>
    <xf numFmtId="1" fontId="3" fillId="0" borderId="3" xfId="0" applyNumberFormat="1" applyFont="1" applyBorder="1" applyAlignment="1">
      <alignment horizontal="center"/>
    </xf>
    <xf numFmtId="1" fontId="4" fillId="0" borderId="3" xfId="0" applyNumberFormat="1" applyFont="1" applyBorder="1" applyAlignment="1">
      <alignment horizontal="center"/>
    </xf>
    <xf numFmtId="0" fontId="1" fillId="2" borderId="4" xfId="0" applyFont="1" applyFill="1" applyBorder="1" applyAlignment="1">
      <alignment horizontal="center"/>
    </xf>
    <xf numFmtId="0" fontId="1" fillId="2" borderId="5" xfId="0" applyFont="1" applyFill="1" applyBorder="1" applyAlignment="1">
      <alignment horizontal="center"/>
    </xf>
    <xf numFmtId="0" fontId="1" fillId="2" borderId="6" xfId="0" applyFont="1" applyFill="1" applyBorder="1" applyAlignment="1">
      <alignment horizontal="center"/>
    </xf>
    <xf numFmtId="14" fontId="2" fillId="0" borderId="7" xfId="1" applyNumberFormat="1" applyBorder="1"/>
    <xf numFmtId="20" fontId="2" fillId="0" borderId="8" xfId="1" applyNumberFormat="1" applyBorder="1"/>
    <xf numFmtId="1" fontId="3" fillId="0" borderId="9" xfId="0" applyNumberFormat="1" applyFont="1" applyBorder="1" applyAlignment="1">
      <alignment horizontal="center"/>
    </xf>
  </cellXfs>
  <cellStyles count="2">
    <cellStyle name="Normal" xfId="0" builtinId="0"/>
    <cellStyle name="Normal 2" xfId="1" xr:uid="{CDAD5605-4CDA-4FB4-B0E8-5EA85FF42588}"/>
  </cellStyles>
  <dxfs count="7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fill>
        <patternFill patternType="solid">
          <fgColor indexed="64"/>
          <bgColor theme="0" tint="-0.1499984740745262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" formatCode="0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numFmt numFmtId="25" formatCode="hh:mm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9" formatCode="dd/mm/yyyy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A2A6872-359B-4D34-AE70-880BBD8C75D3}" name="Tableau1" displayName="Tableau1" ref="A1:C146" totalsRowShown="0" headerRowDxfId="0" headerRowBorderDxfId="5" tableBorderDxfId="6" totalsRowBorderDxfId="4">
  <autoFilter ref="A1:C146" xr:uid="{3C63F028-795A-4E54-9F7A-031EA9617B7C}"/>
  <tableColumns count="3">
    <tableColumn id="1" xr3:uid="{FF635D0B-510F-464E-BB68-6FF1473E13FC}" name="Date" dataDxfId="3" dataCellStyle="Normal 2"/>
    <tableColumn id="2" xr3:uid="{EEF6983C-2C05-4E41-BC12-798746770E6A}" name="Horaire" dataDxfId="2" dataCellStyle="Normal 2"/>
    <tableColumn id="3" xr3:uid="{041170AF-1958-4650-928B-4532AFCC8200}" name="Participants" dataDxfId="1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C56505-634A-4F0C-B518-2A7B8EAFBD97}">
  <dimension ref="A1:K146"/>
  <sheetViews>
    <sheetView tabSelected="1" workbookViewId="0">
      <selection activeCell="F23" sqref="F23"/>
    </sheetView>
  </sheetViews>
  <sheetFormatPr baseColWidth="10" defaultRowHeight="13.8"/>
  <cols>
    <col min="3" max="3" width="12.8984375" customWidth="1"/>
    <col min="6" max="6" width="21.296875" bestFit="1" customWidth="1"/>
  </cols>
  <sheetData>
    <row r="1" spans="1:11">
      <c r="A1" s="12" t="s">
        <v>0</v>
      </c>
      <c r="B1" s="13" t="s">
        <v>1</v>
      </c>
      <c r="C1" s="14" t="s">
        <v>2</v>
      </c>
    </row>
    <row r="2" spans="1:11">
      <c r="A2" s="9">
        <v>45663</v>
      </c>
      <c r="B2" s="1">
        <v>0.375</v>
      </c>
      <c r="C2" s="10">
        <v>16</v>
      </c>
    </row>
    <row r="3" spans="1:11">
      <c r="A3" s="9">
        <v>45663</v>
      </c>
      <c r="B3" s="1">
        <v>0.39583333333333331</v>
      </c>
      <c r="C3" s="10">
        <v>6</v>
      </c>
      <c r="E3" s="8"/>
    </row>
    <row r="4" spans="1:11">
      <c r="A4" s="9">
        <v>45663</v>
      </c>
      <c r="B4" s="1">
        <v>0.39583333333333331</v>
      </c>
      <c r="C4" s="10">
        <v>3</v>
      </c>
    </row>
    <row r="5" spans="1:11">
      <c r="A5" s="9">
        <v>45663</v>
      </c>
      <c r="B5" s="1">
        <v>0.39583333333333331</v>
      </c>
      <c r="C5" s="10">
        <v>5</v>
      </c>
    </row>
    <row r="6" spans="1:11">
      <c r="A6" s="9">
        <v>45663</v>
      </c>
      <c r="B6" s="1">
        <v>0.41666666666666669</v>
      </c>
      <c r="C6" s="10">
        <v>5</v>
      </c>
    </row>
    <row r="7" spans="1:11">
      <c r="A7" s="9">
        <v>45663</v>
      </c>
      <c r="B7" s="1">
        <v>0.4375</v>
      </c>
      <c r="C7" s="10">
        <v>6</v>
      </c>
      <c r="F7" s="5">
        <v>2</v>
      </c>
      <c r="G7" s="6">
        <v>45663</v>
      </c>
      <c r="H7" s="6">
        <f>G7+1</f>
        <v>45664</v>
      </c>
      <c r="I7" s="6">
        <f t="shared" ref="I7:K7" si="0">H7+1</f>
        <v>45665</v>
      </c>
      <c r="J7" s="6">
        <f t="shared" si="0"/>
        <v>45666</v>
      </c>
      <c r="K7" s="6">
        <f t="shared" si="0"/>
        <v>45667</v>
      </c>
    </row>
    <row r="8" spans="1:11">
      <c r="A8" s="9">
        <v>45663</v>
      </c>
      <c r="B8" s="1">
        <v>0.45833333333333331</v>
      </c>
      <c r="C8" s="10">
        <v>28</v>
      </c>
      <c r="F8" s="2" t="s">
        <v>3</v>
      </c>
      <c r="G8" s="7">
        <f>SUMPRODUCT(((Tableau1[Date]=G7)*(Tableau1[Horaire]&lt;0.541666666666667)))</f>
        <v>12</v>
      </c>
      <c r="H8" s="7">
        <f>SUMPRODUCT(((Tableau1[Date]=H7)*(Tableau1[Horaire]&lt;0.541666666666667)))</f>
        <v>14</v>
      </c>
      <c r="I8" s="7">
        <f>SUMPRODUCT(((Tableau1[Date]=I7)*(Tableau1[Horaire]&lt;0.541666666666667)))</f>
        <v>10</v>
      </c>
      <c r="J8" s="7">
        <f>SUMPRODUCT(((Tableau1[Date]=J7)*(Tableau1[Horaire]&lt;0.541666666666667)))</f>
        <v>8</v>
      </c>
      <c r="K8" s="7">
        <f>SUMPRODUCT(((Tableau1[Date]=K7)*(Tableau1[Horaire]&lt;0.541666666666667)))</f>
        <v>5</v>
      </c>
    </row>
    <row r="9" spans="1:11">
      <c r="A9" s="9">
        <v>45663</v>
      </c>
      <c r="B9" s="1">
        <v>0.45833333333333331</v>
      </c>
      <c r="C9" s="10">
        <v>4</v>
      </c>
      <c r="F9" s="3" t="s">
        <v>4</v>
      </c>
      <c r="G9" s="4">
        <f>SUMPRODUCT(((Tableau1[Date]=G7)*(Tableau1[Horaire]&lt;0.541666666666667)*(Tableau1[Participants])))</f>
        <v>97</v>
      </c>
      <c r="H9" s="4">
        <f>SUMPRODUCT(((Tableau1[Date]=H7)*(Tableau1[Horaire]&lt;0.541666666666667)*(Tableau1[Participants])))</f>
        <v>76</v>
      </c>
      <c r="I9" s="4">
        <f>SUMPRODUCT(((Tableau1[Date]=I7)*(Tableau1[Horaire]&lt;0.541666666666667)*(Tableau1[Participants])))</f>
        <v>56</v>
      </c>
      <c r="J9" s="4">
        <f>SUMPRODUCT(((Tableau1[Date]=J7)*(Tableau1[Horaire]&lt;0.541666666666667)*(Tableau1[Participants])))</f>
        <v>56</v>
      </c>
      <c r="K9" s="4">
        <f>SUMPRODUCT(((Tableau1[Date]=K7)*(Tableau1[Horaire]&lt;0.541666666666667)*(Tableau1[Participants])))</f>
        <v>32</v>
      </c>
    </row>
    <row r="10" spans="1:11">
      <c r="A10" s="9">
        <v>45663</v>
      </c>
      <c r="B10" s="1">
        <v>0.45833333333333331</v>
      </c>
      <c r="C10" s="10">
        <v>6</v>
      </c>
      <c r="F10" s="2" t="s">
        <v>5</v>
      </c>
      <c r="G10" s="7">
        <f>SUMPRODUCT(((Tableau1[Date]=G7)*(Tableau1[Horaire]&gt;=0.541666666666667)))</f>
        <v>9</v>
      </c>
      <c r="H10" s="7">
        <f>SUMPRODUCT(((Tableau1[Date]=H7)*(Tableau1[Horaire]&gt;=0.541666666666667)))</f>
        <v>11</v>
      </c>
      <c r="I10" s="7">
        <f>SUMPRODUCT(((Tableau1[Date]=I7)*(Tableau1[Horaire]&gt;=0.541666666666667)))</f>
        <v>3</v>
      </c>
      <c r="J10" s="7">
        <f>SUMPRODUCT(((Tableau1[Date]=J7)*(Tableau1[Horaire]&gt;=0.541666666666667)))</f>
        <v>6</v>
      </c>
      <c r="K10" s="7">
        <f>SUMPRODUCT(((Tableau1[Date]=K7)*(Tableau1[Horaire]&gt;=0.541666666666667)))</f>
        <v>4</v>
      </c>
    </row>
    <row r="11" spans="1:11">
      <c r="A11" s="9">
        <v>45663</v>
      </c>
      <c r="B11" s="1">
        <v>0.46875</v>
      </c>
      <c r="C11" s="10">
        <v>6</v>
      </c>
      <c r="F11" s="3" t="s">
        <v>6</v>
      </c>
      <c r="G11" s="4">
        <f>SUMPRODUCT(((Tableau1[Date]=G7)*(Tableau1[Horaire]&gt;=0.541666666666667)*(Tableau1[Participants])))</f>
        <v>50</v>
      </c>
      <c r="H11" s="4">
        <f>SUMPRODUCT(((Tableau1[Date]=H7)*(Tableau1[Horaire]&gt;=0.541666666666667)*(Tableau1[Participants])))</f>
        <v>61</v>
      </c>
      <c r="I11" s="4">
        <f>SUMPRODUCT(((Tableau1[Date]=I7)*(Tableau1[Horaire]&gt;=0.541666666666667)*(Tableau1[Participants])))</f>
        <v>17</v>
      </c>
      <c r="J11" s="4">
        <f>SUMPRODUCT(((Tableau1[Date]=J7)*(Tableau1[Horaire]&gt;=0.541666666666667)*(Tableau1[Participants])))</f>
        <v>42</v>
      </c>
      <c r="K11" s="4">
        <f>SUMPRODUCT(((Tableau1[Date]=K7)*(Tableau1[Horaire]&gt;=0.541666666666667)*(Tableau1[Participants])))</f>
        <v>25</v>
      </c>
    </row>
    <row r="12" spans="1:11">
      <c r="A12" s="9">
        <v>45663</v>
      </c>
      <c r="B12" s="1">
        <v>0.47916666666666669</v>
      </c>
      <c r="C12" s="10">
        <v>6</v>
      </c>
    </row>
    <row r="13" spans="1:11">
      <c r="A13" s="9">
        <v>45663</v>
      </c>
      <c r="B13" s="1">
        <v>0.5</v>
      </c>
      <c r="C13" s="10">
        <v>6</v>
      </c>
    </row>
    <row r="14" spans="1:11">
      <c r="A14" s="9">
        <v>45663</v>
      </c>
      <c r="B14" s="1">
        <v>0.54166666666666663</v>
      </c>
      <c r="C14" s="10">
        <v>5</v>
      </c>
      <c r="F14" s="5">
        <f>F7+1</f>
        <v>3</v>
      </c>
      <c r="G14" s="6">
        <f>G7+7</f>
        <v>45670</v>
      </c>
      <c r="H14" s="6">
        <f>H7+7</f>
        <v>45671</v>
      </c>
      <c r="I14" s="6">
        <f>I7+7</f>
        <v>45672</v>
      </c>
      <c r="J14" s="6">
        <f>J7+7</f>
        <v>45673</v>
      </c>
      <c r="K14" s="6">
        <f>K7+7</f>
        <v>45674</v>
      </c>
    </row>
    <row r="15" spans="1:11">
      <c r="A15" s="9">
        <v>45663</v>
      </c>
      <c r="B15" s="1">
        <v>0.5625</v>
      </c>
      <c r="C15" s="10">
        <v>4</v>
      </c>
      <c r="F15" s="2" t="s">
        <v>3</v>
      </c>
      <c r="G15" s="7">
        <f>SUMPRODUCT(((Tableau1[Date]=G14)*(Tableau1[Horaire]&lt;0.541666666666667)))</f>
        <v>10</v>
      </c>
      <c r="H15" s="7">
        <f>SUMPRODUCT(((Tableau1[Date]=H14)*(Tableau1[Horaire]&lt;0.541666666666667)))</f>
        <v>7</v>
      </c>
      <c r="I15" s="7">
        <f>SUMPRODUCT(((Tableau1[Date]=I14)*(Tableau1[Horaire]&lt;0.541666666666667)))</f>
        <v>5</v>
      </c>
      <c r="J15" s="7">
        <f>SUMPRODUCT(((Tableau1[Date]=J14)*(Tableau1[Horaire]&lt;0.541666666666667)))</f>
        <v>8</v>
      </c>
      <c r="K15" s="7">
        <f>SUMPRODUCT(((Tableau1[Date]=K14)*(Tableau1[Horaire]&lt;0.541666666666667)))</f>
        <v>3</v>
      </c>
    </row>
    <row r="16" spans="1:11">
      <c r="A16" s="9">
        <v>45663</v>
      </c>
      <c r="B16" s="1">
        <v>0.58333333333333337</v>
      </c>
      <c r="C16" s="10">
        <v>5</v>
      </c>
      <c r="F16" s="3" t="s">
        <v>4</v>
      </c>
      <c r="G16" s="4">
        <f>SUMPRODUCT(((Tableau1[Date]=G14)*(Tableau1[Horaire]&lt;0.541666666666667)*(Tableau1[Participants])))</f>
        <v>73</v>
      </c>
      <c r="H16" s="4">
        <f>SUMPRODUCT(((Tableau1[Date]=H14)*(Tableau1[Horaire]&lt;0.541666666666667)*(Tableau1[Participants])))</f>
        <v>43</v>
      </c>
      <c r="I16" s="4">
        <f>SUMPRODUCT(((Tableau1[Date]=I14)*(Tableau1[Horaire]&lt;0.541666666666667)*(Tableau1[Participants])))</f>
        <v>28</v>
      </c>
      <c r="J16" s="4">
        <f>SUMPRODUCT(((Tableau1[Date]=J14)*(Tableau1[Horaire]&lt;0.541666666666667)*(Tableau1[Participants])))</f>
        <v>67</v>
      </c>
      <c r="K16" s="4">
        <f>SUMPRODUCT(((Tableau1[Date]=K14)*(Tableau1[Horaire]&lt;0.541666666666667)*(Tableau1[Participants])))</f>
        <v>20</v>
      </c>
    </row>
    <row r="17" spans="1:11">
      <c r="A17" s="9">
        <v>45663</v>
      </c>
      <c r="B17" s="1">
        <v>0.58333333333333337</v>
      </c>
      <c r="C17" s="10">
        <v>5</v>
      </c>
      <c r="F17" s="2" t="s">
        <v>5</v>
      </c>
      <c r="G17" s="7">
        <f>SUMPRODUCT(((Tableau1[Date]=G14)*(Tableau1[Horaire]&gt;=0.541666666666667)))</f>
        <v>4</v>
      </c>
      <c r="H17" s="7">
        <f>SUMPRODUCT(((Tableau1[Date]=H14)*(Tableau1[Horaire]&gt;=0.541666666666667)))</f>
        <v>9</v>
      </c>
      <c r="I17" s="7">
        <f>SUMPRODUCT(((Tableau1[Date]=I14)*(Tableau1[Horaire]&gt;=0.541666666666667)))</f>
        <v>8</v>
      </c>
      <c r="J17" s="7">
        <f>SUMPRODUCT(((Tableau1[Date]=J14)*(Tableau1[Horaire]&gt;=0.541666666666667)))</f>
        <v>5</v>
      </c>
      <c r="K17" s="7">
        <f>SUMPRODUCT(((Tableau1[Date]=K14)*(Tableau1[Horaire]&gt;=0.541666666666667)))</f>
        <v>4</v>
      </c>
    </row>
    <row r="18" spans="1:11">
      <c r="A18" s="9">
        <v>45663</v>
      </c>
      <c r="B18" s="1">
        <v>0.58333333333333337</v>
      </c>
      <c r="C18" s="10">
        <v>5</v>
      </c>
      <c r="F18" s="3" t="s">
        <v>6</v>
      </c>
      <c r="G18" s="4">
        <f>SUMPRODUCT(((Tableau1[Date]=G14)*(Tableau1[Horaire]&gt;=0.541666666666667)*(Tableau1[Participants])))</f>
        <v>27</v>
      </c>
      <c r="H18" s="4">
        <f>SUMPRODUCT(((Tableau1[Date]=H14)*(Tableau1[Horaire]&gt;=0.541666666666667)*(Tableau1[Participants])))</f>
        <v>48</v>
      </c>
      <c r="I18" s="4">
        <f>SUMPRODUCT(((Tableau1[Date]=I14)*(Tableau1[Horaire]&gt;=0.541666666666667)*(Tableau1[Participants])))</f>
        <v>133</v>
      </c>
      <c r="J18" s="4">
        <f>SUMPRODUCT(((Tableau1[Date]=J14)*(Tableau1[Horaire]&gt;=0.541666666666667)*(Tableau1[Participants])))</f>
        <v>24</v>
      </c>
      <c r="K18" s="4">
        <f>SUMPRODUCT(((Tableau1[Date]=K14)*(Tableau1[Horaire]&gt;=0.541666666666667)*(Tableau1[Participants])))</f>
        <v>20</v>
      </c>
    </row>
    <row r="19" spans="1:11">
      <c r="A19" s="9">
        <v>45663</v>
      </c>
      <c r="B19" s="1">
        <v>0.625</v>
      </c>
      <c r="C19" s="10">
        <v>10</v>
      </c>
    </row>
    <row r="20" spans="1:11">
      <c r="A20" s="9">
        <v>45663</v>
      </c>
      <c r="B20" s="1">
        <v>0.64583333333333337</v>
      </c>
      <c r="C20" s="10">
        <v>4</v>
      </c>
    </row>
    <row r="21" spans="1:11">
      <c r="A21" s="9">
        <v>45663</v>
      </c>
      <c r="B21" s="1">
        <v>0.64583333333333337</v>
      </c>
      <c r="C21" s="10">
        <v>6</v>
      </c>
    </row>
    <row r="22" spans="1:11">
      <c r="A22" s="9">
        <v>45663</v>
      </c>
      <c r="B22" s="1">
        <v>0.72916666666666663</v>
      </c>
      <c r="C22" s="10">
        <v>6</v>
      </c>
    </row>
    <row r="23" spans="1:11">
      <c r="A23" s="9">
        <v>45664</v>
      </c>
      <c r="B23" s="1">
        <v>0.36458333333333331</v>
      </c>
      <c r="C23" s="10">
        <v>4</v>
      </c>
    </row>
    <row r="24" spans="1:11">
      <c r="A24" s="9">
        <v>45664</v>
      </c>
      <c r="B24" s="1">
        <v>0.375</v>
      </c>
      <c r="C24" s="10">
        <v>5</v>
      </c>
      <c r="E24" s="8"/>
    </row>
    <row r="25" spans="1:11">
      <c r="A25" s="9">
        <v>45664</v>
      </c>
      <c r="B25" s="1">
        <v>0.39583333333333331</v>
      </c>
      <c r="C25" s="10">
        <v>5</v>
      </c>
    </row>
    <row r="26" spans="1:11">
      <c r="A26" s="9">
        <v>45664</v>
      </c>
      <c r="B26" s="1">
        <v>0.39583333333333331</v>
      </c>
      <c r="C26" s="10">
        <v>4</v>
      </c>
    </row>
    <row r="27" spans="1:11">
      <c r="A27" s="9">
        <v>45664</v>
      </c>
      <c r="B27" s="1">
        <v>0.39583333333333331</v>
      </c>
      <c r="C27" s="10">
        <v>5</v>
      </c>
    </row>
    <row r="28" spans="1:11">
      <c r="A28" s="9">
        <v>45664</v>
      </c>
      <c r="B28" s="1">
        <v>0.41666666666666669</v>
      </c>
      <c r="C28" s="10">
        <v>6</v>
      </c>
    </row>
    <row r="29" spans="1:11">
      <c r="A29" s="9">
        <v>45664</v>
      </c>
      <c r="B29" s="1">
        <v>0.41666666666666669</v>
      </c>
      <c r="C29" s="10">
        <v>5</v>
      </c>
    </row>
    <row r="30" spans="1:11">
      <c r="A30" s="9">
        <v>45664</v>
      </c>
      <c r="B30" s="1">
        <v>0.4375</v>
      </c>
      <c r="C30" s="10">
        <v>5</v>
      </c>
    </row>
    <row r="31" spans="1:11">
      <c r="A31" s="9">
        <v>45664</v>
      </c>
      <c r="B31" s="1">
        <v>0.45833333333333331</v>
      </c>
      <c r="C31" s="10">
        <v>5</v>
      </c>
    </row>
    <row r="32" spans="1:11">
      <c r="A32" s="9">
        <v>45664</v>
      </c>
      <c r="B32" s="1">
        <v>0.45833333333333331</v>
      </c>
      <c r="C32" s="10">
        <v>5</v>
      </c>
    </row>
    <row r="33" spans="1:3">
      <c r="A33" s="9">
        <v>45664</v>
      </c>
      <c r="B33" s="1">
        <v>0.46875</v>
      </c>
      <c r="C33" s="10">
        <v>10</v>
      </c>
    </row>
    <row r="34" spans="1:3">
      <c r="A34" s="9">
        <v>45664</v>
      </c>
      <c r="B34" s="1">
        <v>0.47916666666666669</v>
      </c>
      <c r="C34" s="10">
        <v>7</v>
      </c>
    </row>
    <row r="35" spans="1:3">
      <c r="A35" s="9">
        <v>45664</v>
      </c>
      <c r="B35" s="1">
        <v>0.47916666666666669</v>
      </c>
      <c r="C35" s="10">
        <v>5</v>
      </c>
    </row>
    <row r="36" spans="1:3">
      <c r="A36" s="9">
        <v>45664</v>
      </c>
      <c r="B36" s="1">
        <v>0.5</v>
      </c>
      <c r="C36" s="10">
        <v>5</v>
      </c>
    </row>
    <row r="37" spans="1:3">
      <c r="A37" s="9">
        <v>45664</v>
      </c>
      <c r="B37" s="1">
        <v>0.5625</v>
      </c>
      <c r="C37" s="10">
        <v>5</v>
      </c>
    </row>
    <row r="38" spans="1:3">
      <c r="A38" s="9">
        <v>45664</v>
      </c>
      <c r="B38" s="1">
        <v>0.58333333333333337</v>
      </c>
      <c r="C38" s="10">
        <v>5</v>
      </c>
    </row>
    <row r="39" spans="1:3">
      <c r="A39" s="9">
        <v>45664</v>
      </c>
      <c r="B39" s="1">
        <v>0.58333333333333337</v>
      </c>
      <c r="C39" s="10">
        <v>6</v>
      </c>
    </row>
    <row r="40" spans="1:3">
      <c r="A40" s="9">
        <v>45664</v>
      </c>
      <c r="B40" s="1">
        <v>0.58333333333333337</v>
      </c>
      <c r="C40" s="10">
        <v>9</v>
      </c>
    </row>
    <row r="41" spans="1:3">
      <c r="A41" s="9">
        <v>45664</v>
      </c>
      <c r="B41" s="1">
        <v>0.60416666666666663</v>
      </c>
      <c r="C41" s="11">
        <v>3</v>
      </c>
    </row>
    <row r="42" spans="1:3">
      <c r="A42" s="9">
        <v>45664</v>
      </c>
      <c r="B42" s="1">
        <v>0.625</v>
      </c>
      <c r="C42" s="11">
        <v>6</v>
      </c>
    </row>
    <row r="43" spans="1:3">
      <c r="A43" s="9">
        <v>45664</v>
      </c>
      <c r="B43" s="1">
        <v>0.64583333333333337</v>
      </c>
      <c r="C43" s="10">
        <v>2</v>
      </c>
    </row>
    <row r="44" spans="1:3">
      <c r="A44" s="9">
        <v>45664</v>
      </c>
      <c r="B44" s="1">
        <v>0.64583333333333337</v>
      </c>
      <c r="C44" s="10">
        <v>6</v>
      </c>
    </row>
    <row r="45" spans="1:3">
      <c r="A45" s="9">
        <v>45664</v>
      </c>
      <c r="B45" s="1">
        <v>0.66666666666666663</v>
      </c>
      <c r="C45" s="10">
        <v>8</v>
      </c>
    </row>
    <row r="46" spans="1:3">
      <c r="A46" s="9">
        <v>45664</v>
      </c>
      <c r="B46" s="1">
        <v>0.70902777777777781</v>
      </c>
      <c r="C46" s="10">
        <v>9</v>
      </c>
    </row>
    <row r="47" spans="1:3">
      <c r="A47" s="9">
        <v>45664</v>
      </c>
      <c r="B47" s="1">
        <v>0.72916666666666663</v>
      </c>
      <c r="C47" s="10">
        <v>2</v>
      </c>
    </row>
    <row r="48" spans="1:3">
      <c r="A48" s="9">
        <v>45665</v>
      </c>
      <c r="B48" s="1">
        <v>0.35416666666666669</v>
      </c>
      <c r="C48" s="10">
        <v>3</v>
      </c>
    </row>
    <row r="49" spans="1:3">
      <c r="A49" s="9">
        <v>45665</v>
      </c>
      <c r="B49" s="1">
        <v>0.375</v>
      </c>
      <c r="C49" s="10">
        <v>4</v>
      </c>
    </row>
    <row r="50" spans="1:3">
      <c r="A50" s="9">
        <v>45665</v>
      </c>
      <c r="B50" s="1">
        <v>0.39583333333333331</v>
      </c>
      <c r="C50" s="10">
        <v>6</v>
      </c>
    </row>
    <row r="51" spans="1:3">
      <c r="A51" s="9">
        <v>45665</v>
      </c>
      <c r="B51" s="1">
        <v>0.39583333333333331</v>
      </c>
      <c r="C51" s="10">
        <v>6</v>
      </c>
    </row>
    <row r="52" spans="1:3">
      <c r="A52" s="9">
        <v>45665</v>
      </c>
      <c r="B52" s="1">
        <v>0.41666666666666669</v>
      </c>
      <c r="C52" s="10">
        <v>8</v>
      </c>
    </row>
    <row r="53" spans="1:3">
      <c r="A53" s="9">
        <v>45665</v>
      </c>
      <c r="B53" s="1">
        <v>0.4375</v>
      </c>
      <c r="C53" s="10">
        <v>5</v>
      </c>
    </row>
    <row r="54" spans="1:3">
      <c r="A54" s="9">
        <v>45665</v>
      </c>
      <c r="B54" s="1">
        <v>0.45833333333333331</v>
      </c>
      <c r="C54" s="10">
        <v>6</v>
      </c>
    </row>
    <row r="55" spans="1:3">
      <c r="A55" s="9">
        <v>45665</v>
      </c>
      <c r="B55" s="1">
        <v>0.45833333333333331</v>
      </c>
      <c r="C55" s="10">
        <v>5</v>
      </c>
    </row>
    <row r="56" spans="1:3">
      <c r="A56" s="9">
        <v>45665</v>
      </c>
      <c r="B56" s="1">
        <v>0.45833333333333331</v>
      </c>
      <c r="C56" s="10">
        <v>6</v>
      </c>
    </row>
    <row r="57" spans="1:3">
      <c r="A57" s="9">
        <v>45665</v>
      </c>
      <c r="B57" s="1">
        <v>0.47916666666666669</v>
      </c>
      <c r="C57" s="10">
        <v>7</v>
      </c>
    </row>
    <row r="58" spans="1:3">
      <c r="A58" s="9">
        <v>45665</v>
      </c>
      <c r="B58" s="1">
        <v>0.5625</v>
      </c>
      <c r="C58" s="10">
        <v>2</v>
      </c>
    </row>
    <row r="59" spans="1:3">
      <c r="A59" s="9">
        <v>45665</v>
      </c>
      <c r="B59" s="1">
        <v>0.58333333333333337</v>
      </c>
      <c r="C59" s="10">
        <v>7</v>
      </c>
    </row>
    <row r="60" spans="1:3">
      <c r="A60" s="9">
        <v>45665</v>
      </c>
      <c r="B60" s="1">
        <v>0.60416666666666663</v>
      </c>
      <c r="C60" s="10">
        <v>8</v>
      </c>
    </row>
    <row r="61" spans="1:3">
      <c r="A61" s="9">
        <v>45666</v>
      </c>
      <c r="B61" s="1">
        <v>0.35416666666666669</v>
      </c>
      <c r="C61" s="10">
        <v>11</v>
      </c>
    </row>
    <row r="62" spans="1:3">
      <c r="A62" s="9">
        <v>45666</v>
      </c>
      <c r="B62" s="1">
        <v>0.375</v>
      </c>
      <c r="C62" s="10">
        <v>6</v>
      </c>
    </row>
    <row r="63" spans="1:3">
      <c r="A63" s="9">
        <v>45666</v>
      </c>
      <c r="B63" s="1">
        <v>0.39583333333333331</v>
      </c>
      <c r="C63" s="10">
        <v>6</v>
      </c>
    </row>
    <row r="64" spans="1:3">
      <c r="A64" s="9">
        <v>45666</v>
      </c>
      <c r="B64" s="1">
        <v>0.41666666666666669</v>
      </c>
      <c r="C64" s="10">
        <v>9</v>
      </c>
    </row>
    <row r="65" spans="1:3">
      <c r="A65" s="9">
        <v>45666</v>
      </c>
      <c r="B65" s="1">
        <v>0.4375</v>
      </c>
      <c r="C65" s="10">
        <v>7</v>
      </c>
    </row>
    <row r="66" spans="1:3">
      <c r="A66" s="9">
        <v>45666</v>
      </c>
      <c r="B66" s="1">
        <v>0.45833333333333331</v>
      </c>
      <c r="C66" s="10">
        <v>7</v>
      </c>
    </row>
    <row r="67" spans="1:3">
      <c r="A67" s="9">
        <v>45666</v>
      </c>
      <c r="B67" s="1">
        <v>0.47916666666666669</v>
      </c>
      <c r="C67" s="10">
        <v>6</v>
      </c>
    </row>
    <row r="68" spans="1:3">
      <c r="A68" s="9">
        <v>45666</v>
      </c>
      <c r="B68" s="1">
        <v>0.5</v>
      </c>
      <c r="C68" s="10">
        <v>4</v>
      </c>
    </row>
    <row r="69" spans="1:3">
      <c r="A69" s="9">
        <v>45666</v>
      </c>
      <c r="B69" s="1">
        <v>0.58333333333333337</v>
      </c>
      <c r="C69" s="10">
        <v>8</v>
      </c>
    </row>
    <row r="70" spans="1:3">
      <c r="A70" s="9">
        <v>45666</v>
      </c>
      <c r="B70" s="1">
        <v>0.58333333333333337</v>
      </c>
      <c r="C70" s="11">
        <v>6</v>
      </c>
    </row>
    <row r="71" spans="1:3">
      <c r="A71" s="9">
        <v>45666</v>
      </c>
      <c r="B71" s="1">
        <v>0.60416666666666663</v>
      </c>
      <c r="C71" s="10">
        <v>7</v>
      </c>
    </row>
    <row r="72" spans="1:3">
      <c r="A72" s="9">
        <v>45666</v>
      </c>
      <c r="B72" s="1">
        <v>0.64583333333333337</v>
      </c>
      <c r="C72" s="10">
        <v>7</v>
      </c>
    </row>
    <row r="73" spans="1:3">
      <c r="A73" s="9">
        <v>45666</v>
      </c>
      <c r="B73" s="1">
        <v>0.64583333333333337</v>
      </c>
      <c r="C73" s="10">
        <v>7</v>
      </c>
    </row>
    <row r="74" spans="1:3">
      <c r="A74" s="9">
        <v>45666</v>
      </c>
      <c r="B74" s="1">
        <v>0.70833333333333337</v>
      </c>
      <c r="C74" s="10">
        <v>7</v>
      </c>
    </row>
    <row r="75" spans="1:3">
      <c r="A75" s="9">
        <v>45667</v>
      </c>
      <c r="B75" s="1">
        <v>0.375</v>
      </c>
      <c r="C75" s="10">
        <v>7</v>
      </c>
    </row>
    <row r="76" spans="1:3">
      <c r="A76" s="9">
        <v>45667</v>
      </c>
      <c r="B76" s="1">
        <v>0.39583333333333331</v>
      </c>
      <c r="C76" s="10">
        <v>6</v>
      </c>
    </row>
    <row r="77" spans="1:3">
      <c r="A77" s="9">
        <v>45667</v>
      </c>
      <c r="B77" s="1">
        <v>0.39583333333333331</v>
      </c>
      <c r="C77" s="10">
        <v>5</v>
      </c>
    </row>
    <row r="78" spans="1:3">
      <c r="A78" s="9">
        <v>45667</v>
      </c>
      <c r="B78" s="1">
        <v>0.45833333333333331</v>
      </c>
      <c r="C78" s="10">
        <v>7</v>
      </c>
    </row>
    <row r="79" spans="1:3">
      <c r="A79" s="9">
        <v>45667</v>
      </c>
      <c r="B79" s="1">
        <v>0.52083333333333337</v>
      </c>
      <c r="C79" s="10">
        <v>7</v>
      </c>
    </row>
    <row r="80" spans="1:3">
      <c r="A80" s="9">
        <v>45667</v>
      </c>
      <c r="B80" s="1">
        <v>0.5625</v>
      </c>
      <c r="C80" s="10">
        <v>5</v>
      </c>
    </row>
    <row r="81" spans="1:3">
      <c r="A81" s="9">
        <v>45667</v>
      </c>
      <c r="B81" s="1">
        <v>0.58333333333333337</v>
      </c>
      <c r="C81" s="10">
        <v>7</v>
      </c>
    </row>
    <row r="82" spans="1:3">
      <c r="A82" s="9">
        <v>45667</v>
      </c>
      <c r="B82" s="1">
        <v>0.625</v>
      </c>
      <c r="C82" s="10">
        <v>6</v>
      </c>
    </row>
    <row r="83" spans="1:3">
      <c r="A83" s="9">
        <v>45667</v>
      </c>
      <c r="B83" s="1">
        <v>0.625</v>
      </c>
      <c r="C83" s="10">
        <v>7</v>
      </c>
    </row>
    <row r="84" spans="1:3">
      <c r="A84" s="9">
        <v>45670</v>
      </c>
      <c r="B84" s="1">
        <v>0.375</v>
      </c>
      <c r="C84" s="10">
        <v>6</v>
      </c>
    </row>
    <row r="85" spans="1:3">
      <c r="A85" s="9">
        <v>45670</v>
      </c>
      <c r="B85" s="1">
        <v>0.39583333333333331</v>
      </c>
      <c r="C85" s="10">
        <v>7</v>
      </c>
    </row>
    <row r="86" spans="1:3">
      <c r="A86" s="9">
        <v>45670</v>
      </c>
      <c r="B86" s="1">
        <v>0.41666666666666669</v>
      </c>
      <c r="C86" s="10">
        <v>4</v>
      </c>
    </row>
    <row r="87" spans="1:3">
      <c r="A87" s="9">
        <v>45670</v>
      </c>
      <c r="B87" s="1">
        <v>0.4375</v>
      </c>
      <c r="C87" s="10">
        <v>8</v>
      </c>
    </row>
    <row r="88" spans="1:3">
      <c r="A88" s="9">
        <v>45670</v>
      </c>
      <c r="B88" s="1">
        <v>0.45833333333333331</v>
      </c>
      <c r="C88" s="10">
        <v>9</v>
      </c>
    </row>
    <row r="89" spans="1:3">
      <c r="A89" s="9">
        <v>45670</v>
      </c>
      <c r="B89" s="1">
        <v>0.45833333333333331</v>
      </c>
      <c r="C89" s="10">
        <v>6</v>
      </c>
    </row>
    <row r="90" spans="1:3">
      <c r="A90" s="9">
        <v>45670</v>
      </c>
      <c r="B90" s="1">
        <v>0.47916666666666669</v>
      </c>
      <c r="C90" s="10">
        <v>6</v>
      </c>
    </row>
    <row r="91" spans="1:3">
      <c r="A91" s="9">
        <v>45670</v>
      </c>
      <c r="B91" s="1">
        <v>0.47916666666666669</v>
      </c>
      <c r="C91" s="10">
        <v>8</v>
      </c>
    </row>
    <row r="92" spans="1:3">
      <c r="A92" s="9">
        <v>45670</v>
      </c>
      <c r="B92" s="1">
        <v>0.5</v>
      </c>
      <c r="C92" s="10">
        <v>9</v>
      </c>
    </row>
    <row r="93" spans="1:3">
      <c r="A93" s="9">
        <v>45670</v>
      </c>
      <c r="B93" s="1">
        <v>0.5</v>
      </c>
      <c r="C93" s="10">
        <v>10</v>
      </c>
    </row>
    <row r="94" spans="1:3">
      <c r="A94" s="9">
        <v>45670</v>
      </c>
      <c r="B94" s="1">
        <v>0.5625</v>
      </c>
      <c r="C94" s="10">
        <v>8</v>
      </c>
    </row>
    <row r="95" spans="1:3">
      <c r="A95" s="9">
        <v>45670</v>
      </c>
      <c r="B95" s="1">
        <v>0.58333333333333337</v>
      </c>
      <c r="C95" s="10">
        <v>6</v>
      </c>
    </row>
    <row r="96" spans="1:3">
      <c r="A96" s="9">
        <v>45670</v>
      </c>
      <c r="B96" s="1">
        <v>0.625</v>
      </c>
      <c r="C96" s="10">
        <v>8</v>
      </c>
    </row>
    <row r="97" spans="1:3">
      <c r="A97" s="9">
        <v>45670</v>
      </c>
      <c r="B97" s="1">
        <v>0.64583333333333337</v>
      </c>
      <c r="C97" s="10">
        <v>5</v>
      </c>
    </row>
    <row r="98" spans="1:3">
      <c r="A98" s="9">
        <v>45671</v>
      </c>
      <c r="B98" s="1">
        <v>0.39583333333333331</v>
      </c>
      <c r="C98" s="10">
        <v>8</v>
      </c>
    </row>
    <row r="99" spans="1:3">
      <c r="A99" s="9">
        <v>45671</v>
      </c>
      <c r="B99" s="1">
        <v>0.4375</v>
      </c>
      <c r="C99" s="10">
        <v>8</v>
      </c>
    </row>
    <row r="100" spans="1:3">
      <c r="A100" s="9">
        <v>45671</v>
      </c>
      <c r="B100" s="1">
        <v>0.47916666666666669</v>
      </c>
      <c r="C100" s="10">
        <v>6</v>
      </c>
    </row>
    <row r="101" spans="1:3">
      <c r="A101" s="9">
        <v>45671</v>
      </c>
      <c r="B101" s="1">
        <v>0.47916666666666669</v>
      </c>
      <c r="C101" s="10">
        <v>5</v>
      </c>
    </row>
    <row r="102" spans="1:3">
      <c r="A102" s="9">
        <v>45671</v>
      </c>
      <c r="B102" s="1">
        <v>0.5</v>
      </c>
      <c r="C102" s="10">
        <v>6</v>
      </c>
    </row>
    <row r="103" spans="1:3">
      <c r="A103" s="9">
        <v>45671</v>
      </c>
      <c r="B103" s="1">
        <v>0.5</v>
      </c>
      <c r="C103" s="10">
        <v>6</v>
      </c>
    </row>
    <row r="104" spans="1:3">
      <c r="A104" s="9">
        <v>45671</v>
      </c>
      <c r="B104" s="1">
        <v>0.52083333333333337</v>
      </c>
      <c r="C104" s="10">
        <v>4</v>
      </c>
    </row>
    <row r="105" spans="1:3">
      <c r="A105" s="9">
        <v>45671</v>
      </c>
      <c r="B105" s="1">
        <v>0.5625</v>
      </c>
      <c r="C105" s="10">
        <v>6</v>
      </c>
    </row>
    <row r="106" spans="1:3">
      <c r="A106" s="9">
        <v>45671</v>
      </c>
      <c r="B106" s="1">
        <v>0.5625</v>
      </c>
      <c r="C106" s="10">
        <v>6</v>
      </c>
    </row>
    <row r="107" spans="1:3">
      <c r="A107" s="9">
        <v>45671</v>
      </c>
      <c r="B107" s="1">
        <v>0.58333333333333337</v>
      </c>
      <c r="C107" s="10">
        <v>6</v>
      </c>
    </row>
    <row r="108" spans="1:3">
      <c r="A108" s="9">
        <v>45671</v>
      </c>
      <c r="B108" s="1">
        <v>0.58333333333333337</v>
      </c>
      <c r="C108" s="10">
        <v>6</v>
      </c>
    </row>
    <row r="109" spans="1:3">
      <c r="A109" s="9">
        <v>45671</v>
      </c>
      <c r="B109" s="1">
        <v>0.60416666666666663</v>
      </c>
      <c r="C109" s="10">
        <v>3</v>
      </c>
    </row>
    <row r="110" spans="1:3">
      <c r="A110" s="9">
        <v>45671</v>
      </c>
      <c r="B110" s="1">
        <v>0.64583333333333337</v>
      </c>
      <c r="C110" s="10">
        <v>4</v>
      </c>
    </row>
    <row r="111" spans="1:3">
      <c r="A111" s="9">
        <v>45671</v>
      </c>
      <c r="B111" s="1">
        <v>0.66666666666666663</v>
      </c>
      <c r="C111" s="10">
        <v>6</v>
      </c>
    </row>
    <row r="112" spans="1:3">
      <c r="A112" s="9">
        <v>45671</v>
      </c>
      <c r="B112" s="1">
        <v>0.72916666666666663</v>
      </c>
      <c r="C112" s="10">
        <v>6</v>
      </c>
    </row>
    <row r="113" spans="1:3">
      <c r="A113" s="9">
        <v>45671</v>
      </c>
      <c r="B113" s="1">
        <v>0.72916666666666663</v>
      </c>
      <c r="C113" s="10">
        <v>5</v>
      </c>
    </row>
    <row r="114" spans="1:3">
      <c r="A114" s="9">
        <v>45672</v>
      </c>
      <c r="B114" s="1">
        <v>0.375</v>
      </c>
      <c r="C114" s="10">
        <v>6</v>
      </c>
    </row>
    <row r="115" spans="1:3">
      <c r="A115" s="9">
        <v>45672</v>
      </c>
      <c r="B115" s="1">
        <v>0.41666666666666669</v>
      </c>
      <c r="C115" s="10">
        <v>6</v>
      </c>
    </row>
    <row r="116" spans="1:3">
      <c r="A116" s="9">
        <v>45672</v>
      </c>
      <c r="B116" s="1">
        <v>0.4375</v>
      </c>
      <c r="C116" s="10">
        <v>4</v>
      </c>
    </row>
    <row r="117" spans="1:3">
      <c r="A117" s="9">
        <v>45672</v>
      </c>
      <c r="B117" s="1">
        <v>0.45833333333333331</v>
      </c>
      <c r="C117" s="10">
        <v>6</v>
      </c>
    </row>
    <row r="118" spans="1:3">
      <c r="A118" s="9">
        <v>45672</v>
      </c>
      <c r="B118" s="1">
        <v>0.5</v>
      </c>
      <c r="C118" s="10">
        <v>6</v>
      </c>
    </row>
    <row r="119" spans="1:3">
      <c r="A119" s="9">
        <v>45672</v>
      </c>
      <c r="B119" s="1">
        <v>0.5625</v>
      </c>
      <c r="C119" s="10">
        <v>6</v>
      </c>
    </row>
    <row r="120" spans="1:3">
      <c r="A120" s="9">
        <v>45672</v>
      </c>
      <c r="B120" s="1">
        <v>0.58333333333333337</v>
      </c>
      <c r="C120" s="10">
        <v>20</v>
      </c>
    </row>
    <row r="121" spans="1:3">
      <c r="A121" s="9">
        <v>45672</v>
      </c>
      <c r="B121" s="1">
        <v>0.58333333333333337</v>
      </c>
      <c r="C121" s="10">
        <v>24</v>
      </c>
    </row>
    <row r="122" spans="1:3">
      <c r="A122" s="9">
        <v>45672</v>
      </c>
      <c r="B122" s="1">
        <v>0.625</v>
      </c>
      <c r="C122" s="10">
        <v>53</v>
      </c>
    </row>
    <row r="123" spans="1:3">
      <c r="A123" s="9">
        <v>45672</v>
      </c>
      <c r="B123" s="1">
        <v>0.625</v>
      </c>
      <c r="C123" s="10">
        <v>16</v>
      </c>
    </row>
    <row r="124" spans="1:3">
      <c r="A124" s="9">
        <v>45672</v>
      </c>
      <c r="B124" s="1">
        <v>0.64583333333333337</v>
      </c>
      <c r="C124" s="10">
        <v>6</v>
      </c>
    </row>
    <row r="125" spans="1:3">
      <c r="A125" s="9">
        <v>45672</v>
      </c>
      <c r="B125" s="1">
        <v>0.66666666666666663</v>
      </c>
      <c r="C125" s="10">
        <v>3</v>
      </c>
    </row>
    <row r="126" spans="1:3">
      <c r="A126" s="9">
        <v>45672</v>
      </c>
      <c r="B126" s="1">
        <v>0.71875</v>
      </c>
      <c r="C126" s="10">
        <v>5</v>
      </c>
    </row>
    <row r="127" spans="1:3">
      <c r="A127" s="9">
        <v>45673</v>
      </c>
      <c r="B127" s="1">
        <v>0.375</v>
      </c>
      <c r="C127" s="10">
        <v>5</v>
      </c>
    </row>
    <row r="128" spans="1:3">
      <c r="A128" s="9">
        <v>45673</v>
      </c>
      <c r="B128" s="1">
        <v>0.39583333333333331</v>
      </c>
      <c r="C128" s="10">
        <v>6</v>
      </c>
    </row>
    <row r="129" spans="1:3">
      <c r="A129" s="9">
        <v>45673</v>
      </c>
      <c r="B129" s="1">
        <v>0.41666666666666669</v>
      </c>
      <c r="C129" s="10">
        <v>28</v>
      </c>
    </row>
    <row r="130" spans="1:3">
      <c r="A130" s="9">
        <v>45673</v>
      </c>
      <c r="B130" s="1">
        <v>0.4375</v>
      </c>
      <c r="C130" s="10">
        <v>4</v>
      </c>
    </row>
    <row r="131" spans="1:3">
      <c r="A131" s="9">
        <v>45673</v>
      </c>
      <c r="B131" s="1">
        <v>0.4375</v>
      </c>
      <c r="C131" s="10">
        <v>6</v>
      </c>
    </row>
    <row r="132" spans="1:3">
      <c r="A132" s="9">
        <v>45673</v>
      </c>
      <c r="B132" s="1">
        <v>0.45833333333333331</v>
      </c>
      <c r="C132" s="10">
        <v>6</v>
      </c>
    </row>
    <row r="133" spans="1:3">
      <c r="A133" s="9">
        <v>45673</v>
      </c>
      <c r="B133" s="1">
        <v>0.47916666666666669</v>
      </c>
      <c r="C133" s="10">
        <v>6</v>
      </c>
    </row>
    <row r="134" spans="1:3">
      <c r="A134" s="9">
        <v>45673</v>
      </c>
      <c r="B134" s="1">
        <v>0.52083333333333337</v>
      </c>
      <c r="C134" s="10">
        <v>6</v>
      </c>
    </row>
    <row r="135" spans="1:3">
      <c r="A135" s="9">
        <v>45673</v>
      </c>
      <c r="B135" s="1">
        <v>0.58333333333333337</v>
      </c>
      <c r="C135" s="10">
        <v>5</v>
      </c>
    </row>
    <row r="136" spans="1:3">
      <c r="A136" s="9">
        <v>45673</v>
      </c>
      <c r="B136" s="1">
        <v>0.58333333333333337</v>
      </c>
      <c r="C136" s="10">
        <v>4</v>
      </c>
    </row>
    <row r="137" spans="1:3">
      <c r="A137" s="9">
        <v>45673</v>
      </c>
      <c r="B137" s="1">
        <v>0.60416666666666663</v>
      </c>
      <c r="C137" s="10">
        <v>5</v>
      </c>
    </row>
    <row r="138" spans="1:3">
      <c r="A138" s="9">
        <v>45673</v>
      </c>
      <c r="B138" s="1">
        <v>0.60416666666666663</v>
      </c>
      <c r="C138" s="10">
        <v>5</v>
      </c>
    </row>
    <row r="139" spans="1:3">
      <c r="A139" s="9">
        <v>45673</v>
      </c>
      <c r="B139" s="1">
        <v>0.66666666666666663</v>
      </c>
      <c r="C139" s="10">
        <v>5</v>
      </c>
    </row>
    <row r="140" spans="1:3">
      <c r="A140" s="9">
        <v>45674</v>
      </c>
      <c r="B140" s="1">
        <v>0.39583333333333331</v>
      </c>
      <c r="C140" s="10">
        <v>10</v>
      </c>
    </row>
    <row r="141" spans="1:3">
      <c r="A141" s="9">
        <v>45674</v>
      </c>
      <c r="B141" s="1">
        <v>0.41666666666666669</v>
      </c>
      <c r="C141" s="10">
        <v>4</v>
      </c>
    </row>
    <row r="142" spans="1:3">
      <c r="A142" s="9">
        <v>45674</v>
      </c>
      <c r="B142" s="1">
        <v>0.45833333333333331</v>
      </c>
      <c r="C142" s="10">
        <v>6</v>
      </c>
    </row>
    <row r="143" spans="1:3">
      <c r="A143" s="9">
        <v>45674</v>
      </c>
      <c r="B143" s="1">
        <v>0.58333333333333337</v>
      </c>
      <c r="C143" s="10">
        <v>6</v>
      </c>
    </row>
    <row r="144" spans="1:3">
      <c r="A144" s="9">
        <v>45674</v>
      </c>
      <c r="B144" s="1">
        <v>0.58333333333333337</v>
      </c>
      <c r="C144" s="10">
        <v>4</v>
      </c>
    </row>
    <row r="145" spans="1:3">
      <c r="A145" s="9">
        <v>45674</v>
      </c>
      <c r="B145" s="1">
        <v>0.64583333333333337</v>
      </c>
      <c r="C145" s="10">
        <v>5</v>
      </c>
    </row>
    <row r="146" spans="1:3">
      <c r="A146" s="15">
        <v>45674</v>
      </c>
      <c r="B146" s="16">
        <v>0.70902777777777781</v>
      </c>
      <c r="C146" s="17">
        <v>5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Apec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Antoine DORIN</dc:creator>
  <cp:lastModifiedBy>François ROUZE</cp:lastModifiedBy>
  <dcterms:created xsi:type="dcterms:W3CDTF">2025-01-28T08:10:00Z</dcterms:created>
  <dcterms:modified xsi:type="dcterms:W3CDTF">2025-01-28T10:09:57Z</dcterms:modified>
</cp:coreProperties>
</file>