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9C30F65-1C87-425B-A3EE-2D09E6433437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TM" sheetId="1" r:id="rId1"/>
  </sheets>
  <externalReferences>
    <externalReference r:id="rId2"/>
  </externalReferences>
  <definedNames>
    <definedName name="Année">TM!$A$1</definedName>
    <definedName name="dates">[1]Dates!$A:$A</definedName>
    <definedName name="janvier">TM!$A$3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4" i="1" l="1"/>
  <c r="AS5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O4" i="1"/>
  <c r="AO5" i="1" s="1"/>
  <c r="AO6" i="1" s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K4" i="1"/>
  <c r="AK5" i="1" s="1"/>
  <c r="AK6" i="1" s="1"/>
  <c r="AK7" i="1" s="1"/>
  <c r="AK8" i="1" s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G4" i="1"/>
  <c r="AG5" i="1" s="1"/>
  <c r="AG7" i="1" s="1"/>
  <c r="AG8" i="1" s="1"/>
  <c r="AG9" i="1" s="1"/>
  <c r="AG11" i="1" s="1"/>
  <c r="AG12" i="1" s="1"/>
  <c r="AG13" i="1" s="1"/>
  <c r="AG15" i="1" s="1"/>
  <c r="AG16" i="1" s="1"/>
  <c r="AG17" i="1" s="1"/>
  <c r="AG19" i="1" s="1"/>
  <c r="AG20" i="1" s="1"/>
  <c r="AG21" i="1" s="1"/>
  <c r="AG23" i="1" s="1"/>
  <c r="AG24" i="1" s="1"/>
  <c r="AG25" i="1" s="1"/>
  <c r="AG27" i="1" s="1"/>
  <c r="AG28" i="1" s="1"/>
  <c r="AG29" i="1" s="1"/>
  <c r="AG31" i="1" s="1"/>
  <c r="AG32" i="1" s="1"/>
  <c r="AG33" i="1" s="1"/>
  <c r="AC4" i="1"/>
  <c r="AC5" i="1" s="1"/>
  <c r="AC7" i="1" s="1"/>
  <c r="AC8" i="1" s="1"/>
  <c r="AC9" i="1" s="1"/>
  <c r="AC11" i="1" s="1"/>
  <c r="AC12" i="1" s="1"/>
  <c r="AC13" i="1" s="1"/>
  <c r="AC15" i="1" s="1"/>
  <c r="AC16" i="1" s="1"/>
  <c r="AC17" i="1" s="1"/>
  <c r="AC19" i="1" s="1"/>
  <c r="AC20" i="1" s="1"/>
  <c r="AC21" i="1" s="1"/>
  <c r="AC23" i="1" s="1"/>
  <c r="AC24" i="1" s="1"/>
  <c r="AC25" i="1" s="1"/>
  <c r="AC27" i="1" s="1"/>
  <c r="AC28" i="1" s="1"/>
  <c r="AC29" i="1" s="1"/>
  <c r="AC31" i="1" s="1"/>
  <c r="AC32" i="1" s="1"/>
  <c r="AC33" i="1" s="1"/>
  <c r="AC35" i="1" s="1"/>
  <c r="Y4" i="1"/>
  <c r="Y5" i="1" s="1"/>
  <c r="Y7" i="1" s="1"/>
  <c r="Y8" i="1" s="1"/>
  <c r="Y9" i="1" s="1"/>
  <c r="Y11" i="1" s="1"/>
  <c r="Y12" i="1" s="1"/>
  <c r="Y13" i="1" s="1"/>
  <c r="Y15" i="1" s="1"/>
  <c r="Y16" i="1" s="1"/>
  <c r="Y17" i="1" s="1"/>
  <c r="Y19" i="1" s="1"/>
  <c r="Y20" i="1" s="1"/>
  <c r="Y21" i="1" s="1"/>
  <c r="Y23" i="1" s="1"/>
  <c r="Y24" i="1" s="1"/>
  <c r="Y25" i="1" s="1"/>
  <c r="Y27" i="1" s="1"/>
  <c r="Y28" i="1" s="1"/>
  <c r="Y29" i="1" s="1"/>
  <c r="Y31" i="1" s="1"/>
  <c r="Y32" i="1" s="1"/>
  <c r="Y33" i="1" s="1"/>
  <c r="Y35" i="1" s="1"/>
  <c r="U4" i="1"/>
  <c r="U5" i="1" s="1"/>
  <c r="U7" i="1" s="1"/>
  <c r="U8" i="1" s="1"/>
  <c r="U9" i="1" s="1"/>
  <c r="U11" i="1" s="1"/>
  <c r="U12" i="1" s="1"/>
  <c r="U13" i="1" s="1"/>
  <c r="U15" i="1" s="1"/>
  <c r="U16" i="1" s="1"/>
  <c r="U17" i="1" s="1"/>
  <c r="U19" i="1" s="1"/>
  <c r="U20" i="1" s="1"/>
  <c r="U21" i="1" s="1"/>
  <c r="U23" i="1" s="1"/>
  <c r="U24" i="1" s="1"/>
  <c r="U25" i="1" s="1"/>
  <c r="U27" i="1" s="1"/>
  <c r="U28" i="1" s="1"/>
  <c r="U29" i="1" s="1"/>
  <c r="U31" i="1" s="1"/>
  <c r="U32" i="1" s="1"/>
  <c r="U33" i="1" s="1"/>
  <c r="Q4" i="1"/>
  <c r="Q5" i="1" s="1"/>
  <c r="Q7" i="1" s="1"/>
  <c r="Q8" i="1" s="1"/>
  <c r="Q9" i="1" s="1"/>
  <c r="Q11" i="1" s="1"/>
  <c r="Q12" i="1" s="1"/>
  <c r="Q13" i="1" s="1"/>
  <c r="Q15" i="1" s="1"/>
  <c r="Q16" i="1" s="1"/>
  <c r="Q17" i="1" s="1"/>
  <c r="Q19" i="1" s="1"/>
  <c r="Q20" i="1" s="1"/>
  <c r="Q21" i="1" s="1"/>
  <c r="Q23" i="1" s="1"/>
  <c r="Q24" i="1" s="1"/>
  <c r="Q25" i="1" s="1"/>
  <c r="Q27" i="1" s="1"/>
  <c r="Q28" i="1" s="1"/>
  <c r="Q29" i="1" s="1"/>
  <c r="Q31" i="1" s="1"/>
  <c r="Q32" i="1" s="1"/>
  <c r="Q33" i="1" s="1"/>
  <c r="Q35" i="1" s="1"/>
  <c r="M4" i="1"/>
  <c r="M5" i="1" s="1"/>
  <c r="M7" i="1" s="1"/>
  <c r="M8" i="1" s="1"/>
  <c r="M9" i="1" s="1"/>
  <c r="M11" i="1" s="1"/>
  <c r="M12" i="1" s="1"/>
  <c r="M13" i="1" s="1"/>
  <c r="M15" i="1" s="1"/>
  <c r="M16" i="1" s="1"/>
  <c r="M17" i="1" s="1"/>
  <c r="M19" i="1" s="1"/>
  <c r="M20" i="1" s="1"/>
  <c r="M21" i="1" s="1"/>
  <c r="M23" i="1" s="1"/>
  <c r="M24" i="1" s="1"/>
  <c r="M25" i="1" s="1"/>
  <c r="M27" i="1" s="1"/>
  <c r="M28" i="1" s="1"/>
  <c r="M29" i="1" s="1"/>
  <c r="M31" i="1" s="1"/>
  <c r="M32" i="1" s="1"/>
  <c r="M33" i="1" s="1"/>
  <c r="I4" i="1"/>
  <c r="I5" i="1" s="1"/>
  <c r="I7" i="1" s="1"/>
  <c r="I8" i="1" s="1"/>
  <c r="I9" i="1" s="1"/>
  <c r="I11" i="1" s="1"/>
  <c r="I12" i="1" s="1"/>
  <c r="I13" i="1" s="1"/>
  <c r="I15" i="1" s="1"/>
  <c r="I16" i="1" s="1"/>
  <c r="I17" i="1" s="1"/>
  <c r="I19" i="1" s="1"/>
  <c r="I20" i="1" s="1"/>
  <c r="I21" i="1" s="1"/>
  <c r="I23" i="1" s="1"/>
  <c r="I24" i="1" s="1"/>
  <c r="I25" i="1" s="1"/>
  <c r="I27" i="1" s="1"/>
  <c r="I28" i="1" s="1"/>
  <c r="I29" i="1" s="1"/>
  <c r="I31" i="1" s="1"/>
  <c r="I32" i="1" s="1"/>
  <c r="I33" i="1" s="1"/>
  <c r="I35" i="1" s="1"/>
  <c r="E4" i="1"/>
  <c r="E5" i="1" s="1"/>
  <c r="E7" i="1" s="1"/>
  <c r="E8" i="1" s="1"/>
  <c r="E9" i="1" s="1"/>
  <c r="E11" i="1" s="1"/>
  <c r="E12" i="1" s="1"/>
  <c r="E13" i="1" s="1"/>
  <c r="E15" i="1" s="1"/>
  <c r="E16" i="1" s="1"/>
  <c r="E17" i="1" s="1"/>
  <c r="E19" i="1" s="1"/>
  <c r="E20" i="1" s="1"/>
  <c r="E21" i="1" s="1"/>
  <c r="E23" i="1" s="1"/>
  <c r="E24" i="1" s="1"/>
  <c r="E25" i="1" s="1"/>
  <c r="E27" i="1" s="1"/>
  <c r="E28" i="1" s="1"/>
  <c r="E29" i="1" s="1"/>
  <c r="E31" i="1" s="1"/>
  <c r="E32" i="1" s="1"/>
  <c r="E3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<sst xmlns="http://schemas.openxmlformats.org/spreadsheetml/2006/main" count="50" uniqueCount="5">
  <si>
    <t>T2</t>
  </si>
  <si>
    <t>T6</t>
  </si>
  <si>
    <t>x</t>
  </si>
  <si>
    <t>p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</si>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</sst>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2" fillId="0" borderId="0" xfId="0" applyFont="1"/>
    <xf numFmtId="17" fontId="5" fillId="2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 vertical="center"/>
    </xf>
    <xf numFmtId="164" fontId="0" fillId="3" borderId="1" xfId="0" applyNumberForma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Protection="1">
      <protection hidden="1"/>
    </xf>
    <xf numFmtId="16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</cellXfs>
  <cellStyles count="2">
    <cellStyle name="Normal" xfId="0" builtinId="0"/>
    <cellStyle name="Normal 2" xfId="1" xr:uid="{00000000-0005-0000-0000-000001000000}"/>
  </cellStyles>
  <dxfs count="40">
    <dxf>
      <font>
        <color auto="1"/>
      </font>
      <fill>
        <patternFill>
          <fgColor theme="0"/>
          <bgColor theme="7"/>
        </patternFill>
      </fill>
    </dxf>
    <dxf>
      <fill>
        <patternFill>
          <bgColor theme="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0</xdr:row>
          <xdr:rowOff>152400</xdr:rowOff>
        </xdr:from>
        <xdr:to>
          <xdr:col>6</xdr:col>
          <xdr:colOff>175260</xdr:colOff>
          <xdr:row>0</xdr:row>
          <xdr:rowOff>388620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LANCHPH/Desktop/calendrier-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Dates"/>
      <sheetName val="A propos"/>
    </sheetNames>
    <sheetDataSet>
      <sheetData sheetId="0" refreshError="1"/>
      <sheetData sheetId="1">
        <row r="1">
          <cell r="A1" t="str">
            <v>En entrant une date dans cette colonne, le bord droit de ce jour sera coloré sur le calendrier :</v>
          </cell>
        </row>
        <row r="2">
          <cell r="A2">
            <v>43563</v>
          </cell>
        </row>
        <row r="3">
          <cell r="A3">
            <v>43564</v>
          </cell>
        </row>
        <row r="4">
          <cell r="A4">
            <v>43565</v>
          </cell>
        </row>
        <row r="5">
          <cell r="A5">
            <v>43566</v>
          </cell>
        </row>
        <row r="6">
          <cell r="A6">
            <v>43567</v>
          </cell>
        </row>
        <row r="7">
          <cell r="A7">
            <v>43654</v>
          </cell>
        </row>
        <row r="8">
          <cell r="A8">
            <v>43655</v>
          </cell>
        </row>
        <row r="9">
          <cell r="A9">
            <v>43656</v>
          </cell>
        </row>
        <row r="10">
          <cell r="A10">
            <v>43657</v>
          </cell>
        </row>
        <row r="11">
          <cell r="A11">
            <v>43658</v>
          </cell>
        </row>
        <row r="12">
          <cell r="A12">
            <v>43659</v>
          </cell>
        </row>
        <row r="13">
          <cell r="A13">
            <v>43660</v>
          </cell>
        </row>
        <row r="14">
          <cell r="A14">
            <v>43661</v>
          </cell>
        </row>
        <row r="15">
          <cell r="A15">
            <v>43662</v>
          </cell>
        </row>
        <row r="16">
          <cell r="A16">
            <v>43663</v>
          </cell>
        </row>
        <row r="17">
          <cell r="A17">
            <v>43664</v>
          </cell>
        </row>
        <row r="18">
          <cell r="A18">
            <v>43665</v>
          </cell>
        </row>
        <row r="19">
          <cell r="A19">
            <v>43899</v>
          </cell>
        </row>
        <row r="20">
          <cell r="A20">
            <v>43900</v>
          </cell>
        </row>
        <row r="21">
          <cell r="A21">
            <v>43901</v>
          </cell>
        </row>
        <row r="22">
          <cell r="A22">
            <v>43902</v>
          </cell>
        </row>
        <row r="23">
          <cell r="A23">
            <v>43903</v>
          </cell>
        </row>
        <row r="24">
          <cell r="A24">
            <v>43466</v>
          </cell>
        </row>
        <row r="25">
          <cell r="A25">
            <v>43824</v>
          </cell>
        </row>
        <row r="26">
          <cell r="A26">
            <v>43551</v>
          </cell>
        </row>
        <row r="27">
          <cell r="A27">
            <v>43552</v>
          </cell>
        </row>
        <row r="28">
          <cell r="A28">
            <v>43553</v>
          </cell>
        </row>
        <row r="29">
          <cell r="A29">
            <v>43500</v>
          </cell>
        </row>
        <row r="30">
          <cell r="A30">
            <v>43501</v>
          </cell>
        </row>
        <row r="31">
          <cell r="A31">
            <v>43502</v>
          </cell>
        </row>
        <row r="32">
          <cell r="A32">
            <v>43503</v>
          </cell>
        </row>
        <row r="33">
          <cell r="A33">
            <v>43504</v>
          </cell>
        </row>
        <row r="34">
          <cell r="A34">
            <v>43505</v>
          </cell>
        </row>
        <row r="35">
          <cell r="A35">
            <v>43506</v>
          </cell>
        </row>
        <row r="36">
          <cell r="A36">
            <v>43507</v>
          </cell>
        </row>
        <row r="37">
          <cell r="A37">
            <v>43508</v>
          </cell>
        </row>
        <row r="38">
          <cell r="A38">
            <v>43509</v>
          </cell>
        </row>
        <row r="39">
          <cell r="A39">
            <v>43510</v>
          </cell>
        </row>
        <row r="40">
          <cell r="A40">
            <v>43511</v>
          </cell>
        </row>
        <row r="41">
          <cell r="A41">
            <v>43512</v>
          </cell>
        </row>
        <row r="42">
          <cell r="A42">
            <v>43513</v>
          </cell>
        </row>
        <row r="43">
          <cell r="A43">
            <v>43514</v>
          </cell>
        </row>
        <row r="44">
          <cell r="A44">
            <v>43515</v>
          </cell>
        </row>
        <row r="45">
          <cell r="A45">
            <v>43516</v>
          </cell>
        </row>
        <row r="46">
          <cell r="A46">
            <v>43517</v>
          </cell>
        </row>
        <row r="47">
          <cell r="A47">
            <v>43518</v>
          </cell>
        </row>
        <row r="48">
          <cell r="A48">
            <v>43773</v>
          </cell>
        </row>
        <row r="49">
          <cell r="A49">
            <v>43774</v>
          </cell>
        </row>
        <row r="50">
          <cell r="A50">
            <v>43775</v>
          </cell>
        </row>
        <row r="51">
          <cell r="A51">
            <v>43776</v>
          </cell>
        </row>
        <row r="52">
          <cell r="A52">
            <v>43777</v>
          </cell>
        </row>
        <row r="53">
          <cell r="A53">
            <v>43778</v>
          </cell>
        </row>
        <row r="54">
          <cell r="A54">
            <v>43779</v>
          </cell>
        </row>
        <row r="55">
          <cell r="A55">
            <v>43633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U37"/>
  <sheetViews>
    <sheetView tabSelected="1" topLeftCell="D1" zoomScaleNormal="100" workbookViewId="0">
      <selection activeCell="J13" sqref="J13"/>
    </sheetView>
  </sheetViews>
  <sheetFormatPr baseColWidth="10" defaultRowHeight="14.4" x14ac:dyDescent="0.3"/>
  <cols>
    <col min="1" max="1" width="10.6640625" customWidth="1"/>
    <col min="2" max="3" width="2.6640625" customWidth="1"/>
    <col min="4" max="4" width="1.6640625" customWidth="1"/>
    <col min="5" max="5" width="10.6640625" customWidth="1"/>
    <col min="6" max="7" width="2.6640625" customWidth="1"/>
    <col min="8" max="8" width="1.6640625" customWidth="1"/>
    <col min="9" max="9" width="10.6640625" customWidth="1"/>
    <col min="10" max="11" width="2.6640625" customWidth="1"/>
    <col min="12" max="12" width="1.6640625" customWidth="1"/>
    <col min="13" max="13" width="10.6640625" customWidth="1"/>
    <col min="14" max="15" width="2.6640625" customWidth="1"/>
    <col min="16" max="16" width="1.6640625" customWidth="1"/>
    <col min="17" max="17" width="10.6640625" customWidth="1"/>
    <col min="18" max="19" width="2.6640625" customWidth="1"/>
    <col min="20" max="20" width="1.6640625" customWidth="1"/>
    <col min="21" max="21" width="10.6640625" customWidth="1"/>
    <col min="22" max="23" width="2.6640625" customWidth="1"/>
    <col min="24" max="24" width="1.6640625" customWidth="1"/>
    <col min="25" max="25" width="10.6640625" customWidth="1"/>
    <col min="26" max="27" width="2.6640625" customWidth="1"/>
    <col min="28" max="28" width="1.6640625" customWidth="1"/>
    <col min="29" max="29" width="10.6640625" customWidth="1"/>
    <col min="30" max="31" width="2.6640625" customWidth="1"/>
    <col min="32" max="32" width="1.6640625" customWidth="1"/>
    <col min="33" max="33" width="10.6640625" customWidth="1"/>
    <col min="34" max="35" width="2.6640625" customWidth="1"/>
    <col min="36" max="36" width="1.6640625" customWidth="1"/>
    <col min="37" max="37" width="10.6640625" customWidth="1"/>
    <col min="38" max="39" width="2.6640625" customWidth="1"/>
    <col min="40" max="40" width="1.6640625" customWidth="1"/>
    <col min="41" max="41" width="10.6640625" customWidth="1"/>
    <col min="42" max="43" width="2.6640625" customWidth="1"/>
    <col min="44" max="44" width="1.6640625" customWidth="1"/>
    <col min="45" max="45" width="10.6640625" customWidth="1"/>
    <col min="46" max="47" width="2.6640625" customWidth="1"/>
    <col min="49" max="49" width="13.6640625" customWidth="1"/>
    <col min="50" max="54" width="3.33203125" customWidth="1"/>
  </cols>
  <sheetData>
    <row r="1" spans="1:47" ht="33.6" x14ac:dyDescent="0.65">
      <c r="A1" s="1">
        <v>2025</v>
      </c>
      <c r="E1" s="10"/>
      <c r="F1" s="11"/>
      <c r="G1" s="11"/>
      <c r="H1" s="11"/>
      <c r="I1" s="11"/>
      <c r="J1" s="11"/>
      <c r="K1" s="11"/>
    </row>
    <row r="3" spans="1:47" hidden="1" x14ac:dyDescent="0.3">
      <c r="A3">
        <v>1</v>
      </c>
    </row>
    <row r="4" spans="1:47" x14ac:dyDescent="0.3">
      <c r="A4" s="2">
        <f>DATE($A$1,1,1)</f>
        <v>45658</v>
      </c>
      <c r="B4" s="3" t="s">
        <v>0</v>
      </c>
      <c r="C4" s="3" t="s">
        <v>1</v>
      </c>
      <c r="E4" s="2">
        <f>DATE($A$1,2,1)</f>
        <v>45689</v>
      </c>
      <c r="F4" s="3" t="s">
        <v>0</v>
      </c>
      <c r="G4" s="3" t="s">
        <v>1</v>
      </c>
      <c r="I4" s="2">
        <f>DATE($A$1,3,1)</f>
        <v>45717</v>
      </c>
      <c r="J4" s="3" t="s">
        <v>0</v>
      </c>
      <c r="K4" s="3" t="s">
        <v>1</v>
      </c>
      <c r="M4" s="2">
        <f>DATE($A$1,4,1)</f>
        <v>45748</v>
      </c>
      <c r="N4" s="3" t="s">
        <v>0</v>
      </c>
      <c r="O4" s="3" t="s">
        <v>1</v>
      </c>
      <c r="Q4" s="2">
        <f>DATE($A$1,5,1)</f>
        <v>45778</v>
      </c>
      <c r="R4" s="3" t="s">
        <v>0</v>
      </c>
      <c r="S4" s="3" t="s">
        <v>1</v>
      </c>
      <c r="U4" s="2">
        <f>DATE($A$1,6,1)</f>
        <v>45809</v>
      </c>
      <c r="V4" s="3" t="s">
        <v>0</v>
      </c>
      <c r="W4" s="3" t="s">
        <v>1</v>
      </c>
      <c r="Y4" s="2">
        <f>DATE($A$1,7,1)</f>
        <v>45839</v>
      </c>
      <c r="Z4" s="3" t="s">
        <v>0</v>
      </c>
      <c r="AA4" s="3" t="s">
        <v>1</v>
      </c>
      <c r="AC4" s="2">
        <f>DATE($A$1,8,1)</f>
        <v>45870</v>
      </c>
      <c r="AD4" s="3" t="s">
        <v>0</v>
      </c>
      <c r="AE4" s="3" t="s">
        <v>1</v>
      </c>
      <c r="AG4" s="2">
        <f>DATE($A$1,9,1)</f>
        <v>45901</v>
      </c>
      <c r="AH4" s="3" t="s">
        <v>0</v>
      </c>
      <c r="AI4" s="3" t="s">
        <v>1</v>
      </c>
      <c r="AK4" s="2">
        <f>DATE($A$1,10,1)</f>
        <v>45931</v>
      </c>
      <c r="AL4" s="3" t="s">
        <v>0</v>
      </c>
      <c r="AM4" s="3" t="s">
        <v>1</v>
      </c>
      <c r="AO4" s="2">
        <f>DATE($A$1,11,1)</f>
        <v>45962</v>
      </c>
      <c r="AP4" s="3" t="s">
        <v>0</v>
      </c>
      <c r="AQ4" s="3" t="s">
        <v>1</v>
      </c>
      <c r="AS4" s="2">
        <f>DATE($A$1,12,1)</f>
        <v>45992</v>
      </c>
      <c r="AT4" s="3" t="s">
        <v>0</v>
      </c>
      <c r="AU4" s="3" t="s">
        <v>1</v>
      </c>
    </row>
    <row r="5" spans="1:47" x14ac:dyDescent="0.3">
      <c r="A5" s="4">
        <f>+A4</f>
        <v>45658</v>
      </c>
      <c r="B5" s="5" t="s">
        <v>2</v>
      </c>
      <c r="C5" s="6"/>
      <c r="E5" s="4">
        <f>+E4</f>
        <v>45689</v>
      </c>
      <c r="F5" s="5"/>
      <c r="G5" s="6"/>
      <c r="I5" s="4">
        <f>+I4</f>
        <v>45717</v>
      </c>
      <c r="J5" s="5"/>
      <c r="K5" s="6"/>
      <c r="M5" s="4">
        <f>+M4</f>
        <v>45748</v>
      </c>
      <c r="N5" s="5"/>
      <c r="O5" s="6"/>
      <c r="Q5" s="4">
        <f>+Q4</f>
        <v>45778</v>
      </c>
      <c r="R5" s="5"/>
      <c r="S5" s="6"/>
      <c r="U5" s="4">
        <f>+U4</f>
        <v>45809</v>
      </c>
      <c r="V5" s="5"/>
      <c r="W5" s="6"/>
      <c r="Y5" s="4">
        <f>+Y4</f>
        <v>45839</v>
      </c>
      <c r="Z5" s="5"/>
      <c r="AA5" s="6"/>
      <c r="AC5" s="4">
        <f>+AC4</f>
        <v>45870</v>
      </c>
      <c r="AD5" s="5"/>
      <c r="AE5" s="6"/>
      <c r="AG5" s="4">
        <f>+AG4</f>
        <v>45901</v>
      </c>
      <c r="AH5" s="5" t="s">
        <v>4</v>
      </c>
      <c r="AI5" s="6"/>
      <c r="AK5" s="4">
        <f>+AK4</f>
        <v>45931</v>
      </c>
      <c r="AL5" s="5"/>
      <c r="AM5" s="6"/>
      <c r="AO5" s="4">
        <f>+AO4</f>
        <v>45962</v>
      </c>
      <c r="AP5" s="5"/>
      <c r="AQ5" s="6"/>
      <c r="AS5" s="4">
        <f>+AS4</f>
        <v>45992</v>
      </c>
      <c r="AT5" s="5"/>
      <c r="AU5" s="6"/>
    </row>
    <row r="6" spans="1:47" x14ac:dyDescent="0.3">
      <c r="A6" s="4">
        <f>+A5+1</f>
        <v>45659</v>
      </c>
      <c r="B6" s="6"/>
      <c r="C6" s="6"/>
      <c r="E6" s="4"/>
      <c r="F6" s="6"/>
      <c r="G6" s="6"/>
      <c r="I6" s="4"/>
      <c r="J6" s="6"/>
      <c r="K6" s="6"/>
      <c r="M6" s="4"/>
      <c r="N6" s="6"/>
      <c r="O6" s="6"/>
      <c r="Q6" s="4"/>
      <c r="R6" s="6"/>
      <c r="S6" s="6"/>
      <c r="U6" s="4"/>
      <c r="V6" s="6"/>
      <c r="W6" s="6"/>
      <c r="Y6" s="4"/>
      <c r="Z6" s="6"/>
      <c r="AA6" s="6"/>
      <c r="AC6" s="4"/>
      <c r="AD6" s="6" t="s">
        <v>4</v>
      </c>
      <c r="AE6" s="6"/>
      <c r="AG6" s="4"/>
      <c r="AH6" s="6"/>
      <c r="AI6" s="6"/>
      <c r="AK6" s="4">
        <f>+AK5+1</f>
        <v>45932</v>
      </c>
      <c r="AL6" s="6"/>
      <c r="AM6" s="6"/>
      <c r="AO6" s="4">
        <f>+AO5+1</f>
        <v>45963</v>
      </c>
      <c r="AP6" s="6"/>
      <c r="AQ6" s="6"/>
      <c r="AS6" s="4">
        <f>+AS5+1</f>
        <v>45993</v>
      </c>
      <c r="AT6" s="6"/>
      <c r="AU6" s="6"/>
    </row>
    <row r="7" spans="1:47" x14ac:dyDescent="0.3">
      <c r="A7" s="4">
        <f>+A6+1</f>
        <v>45660</v>
      </c>
      <c r="B7" s="6"/>
      <c r="C7" s="6"/>
      <c r="E7" s="4">
        <f t="shared" ref="E7:E32" si="0">+E6+1</f>
        <v>1</v>
      </c>
      <c r="F7" s="6"/>
      <c r="G7" s="6"/>
      <c r="I7" s="4">
        <f t="shared" ref="I7:I35" si="1">+I6+1</f>
        <v>1</v>
      </c>
      <c r="J7" s="6"/>
      <c r="K7" s="6"/>
      <c r="M7" s="4">
        <f t="shared" ref="M7:M33" si="2">+M6+1</f>
        <v>1</v>
      </c>
      <c r="N7" s="6"/>
      <c r="O7" s="6"/>
      <c r="Q7" s="4">
        <f t="shared" ref="Q7:Q35" si="3">+Q6+1</f>
        <v>1</v>
      </c>
      <c r="R7" s="6"/>
      <c r="S7" s="6"/>
      <c r="U7" s="4">
        <f t="shared" ref="U7:U33" si="4">+U6+1</f>
        <v>1</v>
      </c>
      <c r="V7" s="6"/>
      <c r="W7" s="6"/>
      <c r="Y7" s="4">
        <f t="shared" ref="Y7:Y35" si="5">+Y6+1</f>
        <v>1</v>
      </c>
      <c r="Z7" s="6" t="s">
        <v>4</v>
      </c>
      <c r="AA7" s="6"/>
      <c r="AC7" s="4">
        <f t="shared" ref="AC7:AC35" si="6">+AC6+1</f>
        <v>1</v>
      </c>
      <c r="AD7" s="6"/>
      <c r="AE7" s="6"/>
      <c r="AG7" s="4">
        <f t="shared" ref="AG7:AG33" si="7">+AG6+1</f>
        <v>1</v>
      </c>
      <c r="AH7" s="6"/>
      <c r="AI7" s="6"/>
      <c r="AK7" s="4">
        <f t="shared" ref="AK7:AK35" si="8">+AK6+1</f>
        <v>45933</v>
      </c>
      <c r="AL7" s="6"/>
      <c r="AM7" s="6"/>
      <c r="AO7" s="4">
        <f t="shared" ref="AO7:AO34" si="9">+AO6+1</f>
        <v>45964</v>
      </c>
      <c r="AP7" s="6"/>
      <c r="AQ7" s="6"/>
      <c r="AS7" s="4">
        <f t="shared" ref="AS7:AS35" si="10">+AS6+1</f>
        <v>45994</v>
      </c>
      <c r="AT7" s="6"/>
      <c r="AU7" s="6"/>
    </row>
    <row r="8" spans="1:47" x14ac:dyDescent="0.3">
      <c r="A8" s="4">
        <f t="shared" ref="A8:A35" si="11">+A7+1</f>
        <v>45661</v>
      </c>
      <c r="B8" s="6"/>
      <c r="C8" s="6"/>
      <c r="E8" s="4">
        <f t="shared" si="0"/>
        <v>2</v>
      </c>
      <c r="F8" s="6"/>
      <c r="G8" s="6"/>
      <c r="I8" s="4">
        <f t="shared" si="1"/>
        <v>2</v>
      </c>
      <c r="J8" s="6"/>
      <c r="K8" s="6"/>
      <c r="M8" s="4">
        <f t="shared" si="2"/>
        <v>2</v>
      </c>
      <c r="N8" s="6"/>
      <c r="O8" s="6"/>
      <c r="Q8" s="4">
        <f t="shared" si="3"/>
        <v>2</v>
      </c>
      <c r="R8" s="6"/>
      <c r="S8" s="6"/>
      <c r="U8" s="4">
        <f t="shared" si="4"/>
        <v>2</v>
      </c>
      <c r="V8" s="6" t="s">
        <v>4</v>
      </c>
      <c r="W8" s="6"/>
      <c r="Y8" s="4">
        <f t="shared" si="5"/>
        <v>2</v>
      </c>
      <c r="Z8" s="6"/>
      <c r="AA8" s="6"/>
      <c r="AC8" s="4">
        <f t="shared" si="6"/>
        <v>2</v>
      </c>
      <c r="AD8" s="6"/>
      <c r="AE8" s="6"/>
      <c r="AG8" s="4">
        <f t="shared" si="7"/>
        <v>2</v>
      </c>
      <c r="AH8" s="6"/>
      <c r="AI8" s="6"/>
      <c r="AK8" s="4">
        <f t="shared" si="8"/>
        <v>45934</v>
      </c>
      <c r="AL8" s="6"/>
      <c r="AM8" s="6"/>
      <c r="AO8" s="4">
        <f t="shared" si="9"/>
        <v>45965</v>
      </c>
      <c r="AP8" s="6"/>
      <c r="AQ8" s="6"/>
      <c r="AS8" s="4">
        <f t="shared" si="10"/>
        <v>45995</v>
      </c>
      <c r="AT8" s="6"/>
      <c r="AU8" s="6"/>
    </row>
    <row r="9" spans="1:47" x14ac:dyDescent="0.3">
      <c r="A9" s="4">
        <f t="shared" si="11"/>
        <v>45662</v>
      </c>
      <c r="B9" s="6"/>
      <c r="C9" s="6"/>
      <c r="E9" s="4">
        <f t="shared" si="0"/>
        <v>3</v>
      </c>
      <c r="F9" s="6"/>
      <c r="G9" s="6"/>
      <c r="I9" s="4">
        <f t="shared" si="1"/>
        <v>3</v>
      </c>
      <c r="J9" s="6"/>
      <c r="K9" s="6"/>
      <c r="M9" s="4">
        <f t="shared" si="2"/>
        <v>3</v>
      </c>
      <c r="N9" s="6"/>
      <c r="O9" s="6"/>
      <c r="Q9" s="4">
        <f t="shared" si="3"/>
        <v>3</v>
      </c>
      <c r="R9" s="6" t="s">
        <v>4</v>
      </c>
      <c r="S9" s="6"/>
      <c r="U9" s="4">
        <f t="shared" si="4"/>
        <v>3</v>
      </c>
      <c r="V9" s="6"/>
      <c r="W9" s="6"/>
      <c r="Y9" s="4">
        <f t="shared" si="5"/>
        <v>3</v>
      </c>
      <c r="Z9" s="6"/>
      <c r="AA9" s="6"/>
      <c r="AC9" s="4">
        <f t="shared" si="6"/>
        <v>3</v>
      </c>
      <c r="AD9" s="6"/>
      <c r="AE9" s="6"/>
      <c r="AG9" s="4">
        <f t="shared" si="7"/>
        <v>3</v>
      </c>
      <c r="AH9" s="6"/>
      <c r="AI9" s="6"/>
      <c r="AK9" s="4">
        <f t="shared" si="8"/>
        <v>45935</v>
      </c>
      <c r="AL9" s="6"/>
      <c r="AM9" s="6"/>
      <c r="AO9" s="4">
        <f t="shared" si="9"/>
        <v>45966</v>
      </c>
      <c r="AP9" s="6"/>
      <c r="AQ9" s="6"/>
      <c r="AS9" s="4">
        <f t="shared" si="10"/>
        <v>45996</v>
      </c>
      <c r="AT9" s="6"/>
      <c r="AU9" s="6"/>
    </row>
    <row r="10" spans="1:47" x14ac:dyDescent="0.3">
      <c r="A10" s="4">
        <f t="shared" si="11"/>
        <v>45663</v>
      </c>
      <c r="B10" s="6"/>
      <c r="C10" s="6"/>
      <c r="E10" s="4"/>
      <c r="F10" s="6"/>
      <c r="G10" s="6"/>
      <c r="I10" s="4"/>
      <c r="J10" s="6"/>
      <c r="K10" s="6"/>
      <c r="M10" s="4"/>
      <c r="N10" s="6" t="s">
        <v>4</v>
      </c>
      <c r="O10" s="6"/>
      <c r="Q10" s="4"/>
      <c r="R10" s="6"/>
      <c r="S10" s="6"/>
      <c r="U10" s="4"/>
      <c r="V10" s="6"/>
      <c r="W10" s="6"/>
      <c r="Y10" s="4"/>
      <c r="Z10" s="6"/>
      <c r="AA10" s="6"/>
      <c r="AC10" s="4"/>
      <c r="AD10" s="6"/>
      <c r="AE10" s="6"/>
      <c r="AG10" s="4"/>
      <c r="AH10" s="6"/>
      <c r="AI10" s="6"/>
      <c r="AK10" s="4">
        <f t="shared" si="8"/>
        <v>45936</v>
      </c>
      <c r="AL10" s="6"/>
      <c r="AM10" s="6"/>
      <c r="AO10" s="4">
        <f t="shared" si="9"/>
        <v>45967</v>
      </c>
      <c r="AP10" s="6"/>
      <c r="AQ10" s="6"/>
      <c r="AS10" s="4">
        <f t="shared" si="10"/>
        <v>45997</v>
      </c>
      <c r="AT10" s="6"/>
      <c r="AU10" s="6"/>
    </row>
    <row r="11" spans="1:47" x14ac:dyDescent="0.3">
      <c r="A11" s="4">
        <f t="shared" si="11"/>
        <v>45664</v>
      </c>
      <c r="B11" s="6"/>
      <c r="C11" s="6"/>
      <c r="E11" s="4">
        <f t="shared" si="0"/>
        <v>1</v>
      </c>
      <c r="F11" s="6"/>
      <c r="G11" s="6"/>
      <c r="I11" s="4">
        <f t="shared" si="1"/>
        <v>1</v>
      </c>
      <c r="J11" s="6"/>
      <c r="K11" s="6"/>
      <c r="M11" s="4">
        <f t="shared" si="2"/>
        <v>1</v>
      </c>
      <c r="N11" s="6"/>
      <c r="O11" s="6"/>
      <c r="Q11" s="4">
        <f t="shared" si="3"/>
        <v>1</v>
      </c>
      <c r="R11" s="6"/>
      <c r="S11" s="6"/>
      <c r="U11" s="4">
        <f t="shared" si="4"/>
        <v>1</v>
      </c>
      <c r="V11" s="6"/>
      <c r="W11" s="6"/>
      <c r="Y11" s="4">
        <f t="shared" si="5"/>
        <v>1</v>
      </c>
      <c r="Z11" s="6"/>
      <c r="AA11" s="6"/>
      <c r="AC11" s="4">
        <f t="shared" si="6"/>
        <v>1</v>
      </c>
      <c r="AD11" s="6"/>
      <c r="AE11" s="6"/>
      <c r="AG11" s="4">
        <f t="shared" si="7"/>
        <v>1</v>
      </c>
      <c r="AH11" s="6"/>
      <c r="AI11" s="6"/>
      <c r="AK11" s="4">
        <f t="shared" si="8"/>
        <v>45937</v>
      </c>
      <c r="AL11" s="6"/>
      <c r="AM11" s="6"/>
      <c r="AO11" s="4">
        <f t="shared" si="9"/>
        <v>45968</v>
      </c>
      <c r="AP11" s="6"/>
      <c r="AQ11" s="6"/>
      <c r="AS11" s="4">
        <f t="shared" si="10"/>
        <v>45998</v>
      </c>
      <c r="AT11" s="6"/>
      <c r="AU11" s="6"/>
    </row>
    <row r="12" spans="1:47" x14ac:dyDescent="0.3">
      <c r="A12" s="4">
        <f t="shared" si="11"/>
        <v>45665</v>
      </c>
      <c r="B12" s="6"/>
      <c r="C12" s="6"/>
      <c r="E12" s="4">
        <f t="shared" si="0"/>
        <v>2</v>
      </c>
      <c r="F12" s="6"/>
      <c r="G12" s="6"/>
      <c r="I12" s="4">
        <f t="shared" si="1"/>
        <v>2</v>
      </c>
      <c r="J12" s="6" t="s">
        <v>2</v>
      </c>
      <c r="K12" s="6"/>
      <c r="M12" s="4">
        <f t="shared" si="2"/>
        <v>2</v>
      </c>
      <c r="N12" s="6"/>
      <c r="O12" s="6"/>
      <c r="Q12" s="4">
        <f t="shared" si="3"/>
        <v>2</v>
      </c>
      <c r="R12" s="6"/>
      <c r="S12" s="6"/>
      <c r="U12" s="4">
        <f t="shared" si="4"/>
        <v>2</v>
      </c>
      <c r="V12" s="6"/>
      <c r="W12" s="6"/>
      <c r="Y12" s="4">
        <f t="shared" si="5"/>
        <v>2</v>
      </c>
      <c r="Z12" s="6"/>
      <c r="AA12" s="6"/>
      <c r="AC12" s="4">
        <f t="shared" si="6"/>
        <v>2</v>
      </c>
      <c r="AD12" s="6"/>
      <c r="AE12" s="6"/>
      <c r="AG12" s="4">
        <f t="shared" si="7"/>
        <v>2</v>
      </c>
      <c r="AH12" s="6"/>
      <c r="AI12" s="6"/>
      <c r="AK12" s="4">
        <f t="shared" si="8"/>
        <v>45938</v>
      </c>
      <c r="AL12" s="6"/>
      <c r="AM12" s="6"/>
      <c r="AO12" s="4">
        <f t="shared" si="9"/>
        <v>45969</v>
      </c>
      <c r="AP12" s="6"/>
      <c r="AQ12" s="6"/>
      <c r="AS12" s="4">
        <f t="shared" si="10"/>
        <v>45999</v>
      </c>
      <c r="AT12" s="6"/>
      <c r="AU12" s="6"/>
    </row>
    <row r="13" spans="1:47" x14ac:dyDescent="0.3">
      <c r="A13" s="4">
        <f t="shared" si="11"/>
        <v>45666</v>
      </c>
      <c r="B13" s="6"/>
      <c r="C13" s="6"/>
      <c r="E13" s="4">
        <f t="shared" si="0"/>
        <v>3</v>
      </c>
      <c r="F13" s="6"/>
      <c r="G13" s="6"/>
      <c r="I13" s="4">
        <f t="shared" si="1"/>
        <v>3</v>
      </c>
      <c r="J13" s="6"/>
      <c r="K13" s="6"/>
      <c r="M13" s="4">
        <f t="shared" si="2"/>
        <v>3</v>
      </c>
      <c r="N13" s="6"/>
      <c r="O13" s="6"/>
      <c r="Q13" s="4">
        <f t="shared" si="3"/>
        <v>3</v>
      </c>
      <c r="R13" s="6"/>
      <c r="S13" s="6"/>
      <c r="U13" s="4">
        <f t="shared" si="4"/>
        <v>3</v>
      </c>
      <c r="V13" s="6"/>
      <c r="W13" s="6"/>
      <c r="Y13" s="4">
        <f t="shared" si="5"/>
        <v>3</v>
      </c>
      <c r="Z13" s="6"/>
      <c r="AA13" s="6"/>
      <c r="AC13" s="4">
        <f t="shared" si="6"/>
        <v>3</v>
      </c>
      <c r="AD13" s="6"/>
      <c r="AE13" s="6"/>
      <c r="AG13" s="4">
        <f t="shared" si="7"/>
        <v>3</v>
      </c>
      <c r="AH13" s="6"/>
      <c r="AI13" s="6"/>
      <c r="AK13" s="4">
        <f t="shared" si="8"/>
        <v>45939</v>
      </c>
      <c r="AL13" s="6"/>
      <c r="AM13" s="6"/>
      <c r="AO13" s="4">
        <f t="shared" si="9"/>
        <v>45970</v>
      </c>
      <c r="AP13" s="6"/>
      <c r="AQ13" s="6"/>
      <c r="AS13" s="4">
        <f t="shared" si="10"/>
        <v>46000</v>
      </c>
      <c r="AT13" s="6"/>
      <c r="AU13" s="6"/>
    </row>
    <row r="14" spans="1:47" x14ac:dyDescent="0.3">
      <c r="A14" s="4">
        <f t="shared" si="11"/>
        <v>45667</v>
      </c>
      <c r="B14" s="6"/>
      <c r="C14" s="6"/>
      <c r="E14" s="4"/>
      <c r="F14" s="6"/>
      <c r="G14" s="6"/>
      <c r="I14" s="4"/>
      <c r="J14" s="6"/>
      <c r="K14" s="6"/>
      <c r="M14" s="4"/>
      <c r="N14" s="6"/>
      <c r="O14" s="6"/>
      <c r="Q14" s="4"/>
      <c r="R14" s="6"/>
      <c r="S14" s="6"/>
      <c r="U14" s="4"/>
      <c r="V14" s="6"/>
      <c r="W14" s="6"/>
      <c r="Y14" s="4"/>
      <c r="Z14" s="6"/>
      <c r="AA14" s="6"/>
      <c r="AC14" s="4"/>
      <c r="AD14" s="6"/>
      <c r="AE14" s="6"/>
      <c r="AG14" s="4"/>
      <c r="AH14" s="6"/>
      <c r="AI14" s="6"/>
      <c r="AK14" s="4">
        <f t="shared" si="8"/>
        <v>45940</v>
      </c>
      <c r="AL14" s="6"/>
      <c r="AM14" s="6"/>
      <c r="AO14" s="4">
        <f t="shared" si="9"/>
        <v>45971</v>
      </c>
      <c r="AP14" s="6"/>
      <c r="AQ14" s="6"/>
      <c r="AS14" s="4">
        <f t="shared" si="10"/>
        <v>46001</v>
      </c>
      <c r="AT14" s="6"/>
      <c r="AU14" s="6"/>
    </row>
    <row r="15" spans="1:47" x14ac:dyDescent="0.3">
      <c r="A15" s="4">
        <f t="shared" si="11"/>
        <v>45668</v>
      </c>
      <c r="B15" s="6"/>
      <c r="C15" s="6"/>
      <c r="E15" s="4">
        <f t="shared" si="0"/>
        <v>1</v>
      </c>
      <c r="F15" s="6"/>
      <c r="G15" s="6"/>
      <c r="I15" s="4">
        <f t="shared" si="1"/>
        <v>1</v>
      </c>
      <c r="J15" s="6"/>
      <c r="K15" s="6"/>
      <c r="M15" s="4">
        <f t="shared" si="2"/>
        <v>1</v>
      </c>
      <c r="N15" s="6"/>
      <c r="O15" s="7"/>
      <c r="Q15" s="4">
        <f t="shared" si="3"/>
        <v>1</v>
      </c>
      <c r="R15" s="6"/>
      <c r="S15" s="6"/>
      <c r="U15" s="4">
        <f t="shared" si="4"/>
        <v>1</v>
      </c>
      <c r="V15" s="6"/>
      <c r="W15" s="6"/>
      <c r="Y15" s="4">
        <f t="shared" si="5"/>
        <v>1</v>
      </c>
      <c r="Z15" s="6"/>
      <c r="AA15" s="6"/>
      <c r="AC15" s="4">
        <f t="shared" si="6"/>
        <v>1</v>
      </c>
      <c r="AD15" s="6"/>
      <c r="AE15" s="6"/>
      <c r="AG15" s="4">
        <f t="shared" si="7"/>
        <v>1</v>
      </c>
      <c r="AH15" s="6"/>
      <c r="AI15" s="6"/>
      <c r="AK15" s="4">
        <f t="shared" si="8"/>
        <v>45941</v>
      </c>
      <c r="AL15" s="6"/>
      <c r="AM15" s="6"/>
      <c r="AO15" s="4">
        <f t="shared" si="9"/>
        <v>45972</v>
      </c>
      <c r="AP15" s="6"/>
      <c r="AQ15" s="6"/>
      <c r="AS15" s="4">
        <f t="shared" si="10"/>
        <v>46002</v>
      </c>
      <c r="AT15" s="6"/>
      <c r="AU15" s="6"/>
    </row>
    <row r="16" spans="1:47" x14ac:dyDescent="0.3">
      <c r="A16" s="4">
        <f t="shared" si="11"/>
        <v>45669</v>
      </c>
      <c r="B16" s="6"/>
      <c r="C16" s="6"/>
      <c r="E16" s="4">
        <f t="shared" si="0"/>
        <v>2</v>
      </c>
      <c r="F16" s="6"/>
      <c r="G16" s="6"/>
      <c r="I16" s="4">
        <f t="shared" si="1"/>
        <v>2</v>
      </c>
      <c r="J16" s="6"/>
      <c r="K16" s="6"/>
      <c r="M16" s="4">
        <f t="shared" si="2"/>
        <v>2</v>
      </c>
      <c r="N16" s="6"/>
      <c r="O16" s="6"/>
      <c r="Q16" s="4">
        <f t="shared" si="3"/>
        <v>2</v>
      </c>
      <c r="R16" s="6"/>
      <c r="S16" s="6"/>
      <c r="U16" s="4">
        <f t="shared" si="4"/>
        <v>2</v>
      </c>
      <c r="V16" s="6"/>
      <c r="W16" s="6"/>
      <c r="Y16" s="4">
        <f t="shared" si="5"/>
        <v>2</v>
      </c>
      <c r="Z16" s="6"/>
      <c r="AA16" s="6"/>
      <c r="AC16" s="4">
        <f t="shared" si="6"/>
        <v>2</v>
      </c>
      <c r="AD16" s="6"/>
      <c r="AE16" s="6"/>
      <c r="AG16" s="4">
        <f t="shared" si="7"/>
        <v>2</v>
      </c>
      <c r="AH16" s="6"/>
      <c r="AI16" s="6"/>
      <c r="AK16" s="4">
        <f t="shared" si="8"/>
        <v>45942</v>
      </c>
      <c r="AL16" s="6"/>
      <c r="AM16" s="6"/>
      <c r="AO16" s="4">
        <f t="shared" si="9"/>
        <v>45973</v>
      </c>
      <c r="AP16" s="6"/>
      <c r="AQ16" s="6"/>
      <c r="AS16" s="4">
        <f t="shared" si="10"/>
        <v>46003</v>
      </c>
      <c r="AT16" s="6"/>
      <c r="AU16" s="6"/>
    </row>
    <row r="17" spans="1:47" x14ac:dyDescent="0.3">
      <c r="A17" s="4">
        <f t="shared" si="11"/>
        <v>45670</v>
      </c>
      <c r="B17" s="6"/>
      <c r="C17" s="6"/>
      <c r="E17" s="4">
        <f t="shared" si="0"/>
        <v>3</v>
      </c>
      <c r="F17" s="6" t="s">
        <v>2</v>
      </c>
      <c r="G17" s="6"/>
      <c r="I17" s="4">
        <f t="shared" si="1"/>
        <v>3</v>
      </c>
      <c r="J17" s="6"/>
      <c r="K17" s="6"/>
      <c r="M17" s="4">
        <f t="shared" si="2"/>
        <v>3</v>
      </c>
      <c r="N17" s="6"/>
      <c r="O17" s="6"/>
      <c r="Q17" s="4">
        <f t="shared" si="3"/>
        <v>3</v>
      </c>
      <c r="R17" s="6"/>
      <c r="S17" s="6"/>
      <c r="U17" s="4">
        <f t="shared" si="4"/>
        <v>3</v>
      </c>
      <c r="V17" s="6"/>
      <c r="W17" s="6"/>
      <c r="Y17" s="4">
        <f t="shared" si="5"/>
        <v>3</v>
      </c>
      <c r="Z17" s="6"/>
      <c r="AA17" s="6"/>
      <c r="AC17" s="4">
        <f t="shared" si="6"/>
        <v>3</v>
      </c>
      <c r="AD17" s="6"/>
      <c r="AE17" s="6"/>
      <c r="AG17" s="4">
        <f t="shared" si="7"/>
        <v>3</v>
      </c>
      <c r="AH17" s="6"/>
      <c r="AI17" s="6"/>
      <c r="AK17" s="4">
        <f t="shared" si="8"/>
        <v>45943</v>
      </c>
      <c r="AL17" s="6"/>
      <c r="AM17" s="6"/>
      <c r="AO17" s="4">
        <f t="shared" si="9"/>
        <v>45974</v>
      </c>
      <c r="AP17" s="6"/>
      <c r="AQ17" s="6"/>
      <c r="AS17" s="4">
        <f t="shared" si="10"/>
        <v>46004</v>
      </c>
      <c r="AT17" s="6" t="s">
        <v>4</v>
      </c>
      <c r="AU17" s="6"/>
    </row>
    <row r="18" spans="1:47" x14ac:dyDescent="0.3">
      <c r="A18" s="4">
        <f t="shared" si="11"/>
        <v>45671</v>
      </c>
      <c r="B18" s="6"/>
      <c r="C18" s="6"/>
      <c r="E18" s="4"/>
      <c r="F18" s="6"/>
      <c r="G18" s="6"/>
      <c r="I18" s="4"/>
      <c r="J18" s="6"/>
      <c r="K18" s="6"/>
      <c r="M18" s="4"/>
      <c r="N18" s="6"/>
      <c r="O18" s="6"/>
      <c r="Q18" s="4"/>
      <c r="R18" s="6"/>
      <c r="S18" s="6"/>
      <c r="U18" s="4"/>
      <c r="V18" s="6"/>
      <c r="W18" s="6"/>
      <c r="Y18" s="4"/>
      <c r="Z18" s="6"/>
      <c r="AA18" s="6"/>
      <c r="AC18" s="4"/>
      <c r="AD18" s="6"/>
      <c r="AE18" s="6"/>
      <c r="AG18" s="4"/>
      <c r="AH18" s="6"/>
      <c r="AI18" s="6"/>
      <c r="AK18" s="4">
        <f t="shared" si="8"/>
        <v>45944</v>
      </c>
      <c r="AL18" s="6"/>
      <c r="AM18" s="6"/>
      <c r="AO18" s="4">
        <f t="shared" si="9"/>
        <v>45975</v>
      </c>
      <c r="AP18" s="6" t="s">
        <v>4</v>
      </c>
      <c r="AQ18" s="6"/>
      <c r="AS18" s="4">
        <f t="shared" si="10"/>
        <v>46005</v>
      </c>
      <c r="AT18" s="6"/>
      <c r="AU18" s="6"/>
    </row>
    <row r="19" spans="1:47" x14ac:dyDescent="0.3">
      <c r="A19" s="4">
        <f t="shared" si="11"/>
        <v>45672</v>
      </c>
      <c r="B19" s="6"/>
      <c r="C19" s="6"/>
      <c r="E19" s="4">
        <f t="shared" si="0"/>
        <v>1</v>
      </c>
      <c r="F19" s="6"/>
      <c r="G19" s="6"/>
      <c r="I19" s="4">
        <f t="shared" si="1"/>
        <v>1</v>
      </c>
      <c r="J19" s="6"/>
      <c r="K19" s="6"/>
      <c r="M19" s="4">
        <f t="shared" si="2"/>
        <v>1</v>
      </c>
      <c r="N19" s="6"/>
      <c r="O19" s="6"/>
      <c r="Q19" s="4">
        <f t="shared" si="3"/>
        <v>1</v>
      </c>
      <c r="R19" s="6"/>
      <c r="S19" s="6"/>
      <c r="U19" s="4">
        <f t="shared" si="4"/>
        <v>1</v>
      </c>
      <c r="V19" s="6"/>
      <c r="W19" s="6"/>
      <c r="Y19" s="4">
        <f t="shared" si="5"/>
        <v>1</v>
      </c>
      <c r="Z19" s="6"/>
      <c r="AA19" s="6"/>
      <c r="AC19" s="4">
        <f t="shared" si="6"/>
        <v>1</v>
      </c>
      <c r="AD19" s="6"/>
      <c r="AE19" s="6"/>
      <c r="AG19" s="4">
        <f t="shared" si="7"/>
        <v>1</v>
      </c>
      <c r="AH19" s="6"/>
      <c r="AI19" s="6"/>
      <c r="AK19" s="4">
        <f t="shared" si="8"/>
        <v>45945</v>
      </c>
      <c r="AL19" s="6" t="s">
        <v>4</v>
      </c>
      <c r="AM19" s="6"/>
      <c r="AO19" s="4">
        <f t="shared" si="9"/>
        <v>45976</v>
      </c>
      <c r="AP19" s="6"/>
      <c r="AQ19" s="6"/>
      <c r="AS19" s="4">
        <f t="shared" si="10"/>
        <v>46006</v>
      </c>
      <c r="AT19" s="6"/>
      <c r="AU19" s="6"/>
    </row>
    <row r="20" spans="1:47" x14ac:dyDescent="0.3">
      <c r="A20" s="4">
        <f t="shared" si="11"/>
        <v>45673</v>
      </c>
      <c r="B20" s="6" t="s">
        <v>3</v>
      </c>
      <c r="C20" s="6"/>
      <c r="E20" s="4">
        <f t="shared" si="0"/>
        <v>2</v>
      </c>
      <c r="F20" s="6"/>
      <c r="G20" s="6"/>
      <c r="I20" s="4">
        <f t="shared" si="1"/>
        <v>2</v>
      </c>
      <c r="J20" s="6"/>
      <c r="K20" s="6"/>
      <c r="M20" s="4">
        <f t="shared" si="2"/>
        <v>2</v>
      </c>
      <c r="N20" s="6"/>
      <c r="O20" s="6"/>
      <c r="Q20" s="4">
        <f t="shared" si="3"/>
        <v>2</v>
      </c>
      <c r="R20" s="6"/>
      <c r="S20" s="6"/>
      <c r="U20" s="4">
        <f t="shared" si="4"/>
        <v>2</v>
      </c>
      <c r="V20" s="6"/>
      <c r="W20" s="6"/>
      <c r="Y20" s="4">
        <f t="shared" si="5"/>
        <v>2</v>
      </c>
      <c r="Z20" s="6"/>
      <c r="AA20" s="6"/>
      <c r="AC20" s="4">
        <f t="shared" si="6"/>
        <v>2</v>
      </c>
      <c r="AD20" s="6"/>
      <c r="AE20" s="6"/>
      <c r="AG20" s="4">
        <f t="shared" si="7"/>
        <v>2</v>
      </c>
      <c r="AH20" s="6" t="s">
        <v>4</v>
      </c>
      <c r="AI20" s="6"/>
      <c r="AK20" s="4">
        <f t="shared" si="8"/>
        <v>45946</v>
      </c>
      <c r="AL20" s="6"/>
      <c r="AM20" s="6"/>
      <c r="AO20" s="4">
        <f t="shared" si="9"/>
        <v>45977</v>
      </c>
      <c r="AP20" s="6"/>
      <c r="AQ20" s="6"/>
      <c r="AS20" s="4">
        <f t="shared" si="10"/>
        <v>46007</v>
      </c>
      <c r="AT20" s="6"/>
      <c r="AU20" s="6"/>
    </row>
    <row r="21" spans="1:47" x14ac:dyDescent="0.3">
      <c r="A21" s="4">
        <f>+A20+1</f>
        <v>45674</v>
      </c>
      <c r="B21" s="6"/>
      <c r="C21" s="6"/>
      <c r="E21" s="4">
        <f>+E20+1</f>
        <v>3</v>
      </c>
      <c r="F21" s="6"/>
      <c r="G21" s="6"/>
      <c r="I21" s="4">
        <f>+I20+1</f>
        <v>3</v>
      </c>
      <c r="J21" s="6"/>
      <c r="K21" s="6"/>
      <c r="M21" s="4">
        <f>+M20+1</f>
        <v>3</v>
      </c>
      <c r="N21" s="6"/>
      <c r="O21" s="6"/>
      <c r="Q21" s="4">
        <f>+Q20+1</f>
        <v>3</v>
      </c>
      <c r="R21" s="6"/>
      <c r="S21" s="6"/>
      <c r="U21" s="4">
        <f>+U20+1</f>
        <v>3</v>
      </c>
      <c r="V21" s="6"/>
      <c r="W21" s="6"/>
      <c r="Y21" s="4">
        <f>+Y20+1</f>
        <v>3</v>
      </c>
      <c r="Z21" s="6"/>
      <c r="AA21" s="6"/>
      <c r="AC21" s="4">
        <f>+AC20+1</f>
        <v>3</v>
      </c>
      <c r="AD21" s="6" t="s">
        <v>4</v>
      </c>
      <c r="AE21" s="6"/>
      <c r="AG21" s="4">
        <f>+AG20+1</f>
        <v>3</v>
      </c>
      <c r="AH21" s="6"/>
      <c r="AI21" s="6"/>
      <c r="AK21" s="4">
        <f>+AK20+1</f>
        <v>45947</v>
      </c>
      <c r="AL21" s="6"/>
      <c r="AM21" s="6"/>
      <c r="AO21" s="4">
        <f>+AO20+1</f>
        <v>45978</v>
      </c>
      <c r="AP21" s="6"/>
      <c r="AQ21" s="6"/>
      <c r="AS21" s="4">
        <f>+AS20+1</f>
        <v>46008</v>
      </c>
      <c r="AT21" s="6"/>
      <c r="AU21" s="6"/>
    </row>
    <row r="22" spans="1:47" x14ac:dyDescent="0.3">
      <c r="A22" s="4">
        <f t="shared" si="11"/>
        <v>45675</v>
      </c>
      <c r="B22" s="6"/>
      <c r="C22" s="6"/>
      <c r="E22" s="4"/>
      <c r="F22" s="6"/>
      <c r="G22" s="6"/>
      <c r="I22" s="4"/>
      <c r="J22" s="6"/>
      <c r="K22" s="6"/>
      <c r="M22" s="4"/>
      <c r="N22" s="6"/>
      <c r="O22" s="6"/>
      <c r="Q22" s="4"/>
      <c r="R22" s="6"/>
      <c r="S22" s="6"/>
      <c r="U22" s="4"/>
      <c r="V22" s="6"/>
      <c r="W22" s="6"/>
      <c r="Y22" s="4"/>
      <c r="Z22" s="6" t="s">
        <v>4</v>
      </c>
      <c r="AA22" s="6"/>
      <c r="AC22" s="4"/>
      <c r="AD22" s="6"/>
      <c r="AE22" s="6"/>
      <c r="AG22" s="4"/>
      <c r="AH22" s="6"/>
      <c r="AI22" s="6"/>
      <c r="AK22" s="4">
        <f t="shared" si="8"/>
        <v>45948</v>
      </c>
      <c r="AL22" s="6"/>
      <c r="AM22" s="6"/>
      <c r="AO22" s="4">
        <f t="shared" si="9"/>
        <v>45979</v>
      </c>
      <c r="AP22" s="6"/>
      <c r="AQ22" s="6"/>
      <c r="AS22" s="4">
        <f t="shared" si="10"/>
        <v>46009</v>
      </c>
      <c r="AT22" s="6"/>
      <c r="AU22" s="6"/>
    </row>
    <row r="23" spans="1:47" x14ac:dyDescent="0.3">
      <c r="A23" s="4">
        <f t="shared" si="11"/>
        <v>45676</v>
      </c>
      <c r="B23" s="6"/>
      <c r="C23" s="6"/>
      <c r="E23" s="4">
        <f t="shared" si="0"/>
        <v>1</v>
      </c>
      <c r="F23" s="6"/>
      <c r="G23" s="6"/>
      <c r="I23" s="4">
        <f t="shared" si="1"/>
        <v>1</v>
      </c>
      <c r="J23" s="6"/>
      <c r="K23" s="6"/>
      <c r="M23" s="4">
        <f t="shared" si="2"/>
        <v>1</v>
      </c>
      <c r="N23" s="6"/>
      <c r="O23" s="6"/>
      <c r="Q23" s="4">
        <f t="shared" si="3"/>
        <v>1</v>
      </c>
      <c r="R23" s="6"/>
      <c r="S23" s="6"/>
      <c r="U23" s="4">
        <f t="shared" si="4"/>
        <v>1</v>
      </c>
      <c r="V23" s="6" t="s">
        <v>4</v>
      </c>
      <c r="W23" s="6"/>
      <c r="Y23" s="4">
        <f t="shared" si="5"/>
        <v>1</v>
      </c>
      <c r="Z23" s="6"/>
      <c r="AA23" s="6"/>
      <c r="AC23" s="4">
        <f t="shared" si="6"/>
        <v>1</v>
      </c>
      <c r="AD23" s="6"/>
      <c r="AE23" s="6"/>
      <c r="AG23" s="4">
        <f t="shared" si="7"/>
        <v>1</v>
      </c>
      <c r="AH23" s="6"/>
      <c r="AI23" s="6"/>
      <c r="AK23" s="4">
        <f t="shared" si="8"/>
        <v>45949</v>
      </c>
      <c r="AL23" s="6"/>
      <c r="AM23" s="6"/>
      <c r="AO23" s="4">
        <f t="shared" si="9"/>
        <v>45980</v>
      </c>
      <c r="AP23" s="6"/>
      <c r="AQ23" s="6"/>
      <c r="AS23" s="4">
        <f t="shared" si="10"/>
        <v>46010</v>
      </c>
      <c r="AT23" s="6"/>
      <c r="AU23" s="6"/>
    </row>
    <row r="24" spans="1:47" x14ac:dyDescent="0.3">
      <c r="A24" s="4">
        <f t="shared" si="11"/>
        <v>45677</v>
      </c>
      <c r="B24" s="6"/>
      <c r="C24" s="6"/>
      <c r="E24" s="4">
        <f t="shared" si="0"/>
        <v>2</v>
      </c>
      <c r="F24" s="6"/>
      <c r="G24" s="6"/>
      <c r="I24" s="4">
        <f t="shared" si="1"/>
        <v>2</v>
      </c>
      <c r="J24" s="6"/>
      <c r="K24" s="6"/>
      <c r="M24" s="4">
        <f t="shared" si="2"/>
        <v>2</v>
      </c>
      <c r="N24" s="6"/>
      <c r="O24" s="6"/>
      <c r="Q24" s="4">
        <f t="shared" si="3"/>
        <v>2</v>
      </c>
      <c r="R24" s="6" t="s">
        <v>4</v>
      </c>
      <c r="S24" s="6"/>
      <c r="U24" s="4">
        <f t="shared" si="4"/>
        <v>2</v>
      </c>
      <c r="V24" s="6"/>
      <c r="W24" s="6"/>
      <c r="Y24" s="4">
        <f t="shared" si="5"/>
        <v>2</v>
      </c>
      <c r="Z24" s="6"/>
      <c r="AA24" s="6"/>
      <c r="AC24" s="4">
        <f t="shared" si="6"/>
        <v>2</v>
      </c>
      <c r="AD24" s="6"/>
      <c r="AE24" s="6"/>
      <c r="AG24" s="4">
        <f t="shared" si="7"/>
        <v>2</v>
      </c>
      <c r="AH24" s="6"/>
      <c r="AI24" s="6"/>
      <c r="AK24" s="4">
        <f t="shared" si="8"/>
        <v>45950</v>
      </c>
      <c r="AL24" s="6"/>
      <c r="AM24" s="6"/>
      <c r="AO24" s="4">
        <f t="shared" si="9"/>
        <v>45981</v>
      </c>
      <c r="AP24" s="6"/>
      <c r="AQ24" s="6"/>
      <c r="AS24" s="4">
        <f t="shared" si="10"/>
        <v>46011</v>
      </c>
      <c r="AT24" s="6"/>
      <c r="AU24" s="6"/>
    </row>
    <row r="25" spans="1:47" x14ac:dyDescent="0.3">
      <c r="A25" s="4">
        <f t="shared" si="11"/>
        <v>45678</v>
      </c>
      <c r="B25" s="6"/>
      <c r="C25" s="6"/>
      <c r="E25" s="4">
        <f t="shared" si="0"/>
        <v>3</v>
      </c>
      <c r="F25" s="6"/>
      <c r="G25" s="6"/>
      <c r="I25" s="4">
        <f t="shared" si="1"/>
        <v>3</v>
      </c>
      <c r="J25" s="6"/>
      <c r="K25" s="6"/>
      <c r="M25" s="4">
        <f t="shared" si="2"/>
        <v>3</v>
      </c>
      <c r="N25" s="6" t="s">
        <v>4</v>
      </c>
      <c r="O25" s="6"/>
      <c r="Q25" s="4">
        <f t="shared" si="3"/>
        <v>3</v>
      </c>
      <c r="R25" s="6"/>
      <c r="S25" s="6"/>
      <c r="U25" s="4">
        <f t="shared" si="4"/>
        <v>3</v>
      </c>
      <c r="V25" s="6"/>
      <c r="W25" s="6"/>
      <c r="Y25" s="4">
        <f t="shared" si="5"/>
        <v>3</v>
      </c>
      <c r="Z25" s="6"/>
      <c r="AA25" s="6"/>
      <c r="AC25" s="4">
        <f t="shared" si="6"/>
        <v>3</v>
      </c>
      <c r="AD25" s="6"/>
      <c r="AE25" s="6"/>
      <c r="AG25" s="4">
        <f t="shared" si="7"/>
        <v>3</v>
      </c>
      <c r="AH25" s="6"/>
      <c r="AI25" s="6"/>
      <c r="AK25" s="4">
        <f t="shared" si="8"/>
        <v>45951</v>
      </c>
      <c r="AL25" s="6"/>
      <c r="AM25" s="6"/>
      <c r="AO25" s="4">
        <f t="shared" si="9"/>
        <v>45982</v>
      </c>
      <c r="AP25" s="6"/>
      <c r="AQ25" s="6"/>
      <c r="AS25" s="4">
        <f t="shared" si="10"/>
        <v>46012</v>
      </c>
      <c r="AT25" s="6"/>
      <c r="AU25" s="6"/>
    </row>
    <row r="26" spans="1:47" x14ac:dyDescent="0.3">
      <c r="A26" s="4">
        <f t="shared" si="11"/>
        <v>45679</v>
      </c>
      <c r="B26" s="6" t="s">
        <v>2</v>
      </c>
      <c r="C26" s="6"/>
      <c r="E26" s="4"/>
      <c r="F26" s="6"/>
      <c r="G26" s="6"/>
      <c r="I26" s="4"/>
      <c r="J26" s="6" t="s">
        <v>4</v>
      </c>
      <c r="K26" s="6"/>
      <c r="M26" s="4"/>
      <c r="N26" s="6"/>
      <c r="O26" s="6"/>
      <c r="Q26" s="4"/>
      <c r="R26" s="6"/>
      <c r="S26" s="6"/>
      <c r="U26" s="4"/>
      <c r="V26" s="6"/>
      <c r="W26" s="6"/>
      <c r="Y26" s="4"/>
      <c r="Z26" s="6"/>
      <c r="AA26" s="6"/>
      <c r="AC26" s="4"/>
      <c r="AD26" s="6"/>
      <c r="AE26" s="6"/>
      <c r="AG26" s="4"/>
      <c r="AH26" s="6"/>
      <c r="AI26" s="6"/>
      <c r="AK26" s="4">
        <f t="shared" si="8"/>
        <v>45952</v>
      </c>
      <c r="AL26" s="6"/>
      <c r="AM26" s="6"/>
      <c r="AO26" s="4">
        <f t="shared" si="9"/>
        <v>45983</v>
      </c>
      <c r="AP26" s="6"/>
      <c r="AQ26" s="6"/>
      <c r="AS26" s="4">
        <f t="shared" si="10"/>
        <v>46013</v>
      </c>
      <c r="AT26" s="6"/>
      <c r="AU26" s="6"/>
    </row>
    <row r="27" spans="1:47" x14ac:dyDescent="0.3">
      <c r="A27" s="4">
        <f t="shared" si="11"/>
        <v>45680</v>
      </c>
      <c r="B27" s="6"/>
      <c r="C27" s="6"/>
      <c r="E27" s="4">
        <f t="shared" si="0"/>
        <v>1</v>
      </c>
      <c r="F27" s="6"/>
      <c r="G27" s="6"/>
      <c r="I27" s="4">
        <f t="shared" si="1"/>
        <v>1</v>
      </c>
      <c r="J27" s="6"/>
      <c r="K27" s="6"/>
      <c r="M27" s="4">
        <f t="shared" si="2"/>
        <v>1</v>
      </c>
      <c r="N27" s="6"/>
      <c r="O27" s="6"/>
      <c r="Q27" s="4">
        <f t="shared" si="3"/>
        <v>1</v>
      </c>
      <c r="R27" s="6"/>
      <c r="S27" s="6"/>
      <c r="U27" s="4">
        <f t="shared" si="4"/>
        <v>1</v>
      </c>
      <c r="V27" s="6"/>
      <c r="W27" s="6"/>
      <c r="Y27" s="4">
        <f t="shared" si="5"/>
        <v>1</v>
      </c>
      <c r="Z27" s="6"/>
      <c r="AA27" s="6"/>
      <c r="AC27" s="4">
        <f t="shared" si="6"/>
        <v>1</v>
      </c>
      <c r="AD27" s="6"/>
      <c r="AE27" s="6"/>
      <c r="AG27" s="4">
        <f t="shared" si="7"/>
        <v>1</v>
      </c>
      <c r="AH27" s="6"/>
      <c r="AI27" s="6"/>
      <c r="AK27" s="4">
        <f t="shared" si="8"/>
        <v>45953</v>
      </c>
      <c r="AL27" s="6"/>
      <c r="AM27" s="6"/>
      <c r="AO27" s="4">
        <f t="shared" si="9"/>
        <v>45984</v>
      </c>
      <c r="AP27" s="6"/>
      <c r="AQ27" s="6"/>
      <c r="AS27" s="4">
        <f t="shared" si="10"/>
        <v>46014</v>
      </c>
      <c r="AT27" s="6"/>
      <c r="AU27" s="6"/>
    </row>
    <row r="28" spans="1:47" x14ac:dyDescent="0.3">
      <c r="A28" s="4">
        <f t="shared" si="11"/>
        <v>45681</v>
      </c>
      <c r="B28" s="6"/>
      <c r="C28" s="6"/>
      <c r="E28" s="4">
        <f t="shared" si="0"/>
        <v>2</v>
      </c>
      <c r="F28" s="6"/>
      <c r="G28" s="6"/>
      <c r="I28" s="4">
        <f t="shared" si="1"/>
        <v>2</v>
      </c>
      <c r="J28" s="6"/>
      <c r="K28" s="6"/>
      <c r="M28" s="4">
        <f t="shared" si="2"/>
        <v>2</v>
      </c>
      <c r="N28" s="6"/>
      <c r="O28" s="6"/>
      <c r="Q28" s="4">
        <f t="shared" si="3"/>
        <v>2</v>
      </c>
      <c r="R28" s="6"/>
      <c r="S28" s="6"/>
      <c r="U28" s="4">
        <f t="shared" si="4"/>
        <v>2</v>
      </c>
      <c r="V28" s="6"/>
      <c r="W28" s="6"/>
      <c r="Y28" s="4">
        <f t="shared" si="5"/>
        <v>2</v>
      </c>
      <c r="Z28" s="6"/>
      <c r="AA28" s="6"/>
      <c r="AC28" s="4">
        <f t="shared" si="6"/>
        <v>2</v>
      </c>
      <c r="AD28" s="6"/>
      <c r="AE28" s="6"/>
      <c r="AG28" s="4">
        <f t="shared" si="7"/>
        <v>2</v>
      </c>
      <c r="AH28" s="6"/>
      <c r="AI28" s="6"/>
      <c r="AK28" s="4">
        <f t="shared" si="8"/>
        <v>45954</v>
      </c>
      <c r="AL28" s="6"/>
      <c r="AM28" s="6"/>
      <c r="AO28" s="4">
        <f t="shared" si="9"/>
        <v>45985</v>
      </c>
      <c r="AP28" s="6"/>
      <c r="AQ28" s="6"/>
      <c r="AS28" s="4">
        <f t="shared" si="10"/>
        <v>46015</v>
      </c>
      <c r="AT28" s="6"/>
      <c r="AU28" s="6"/>
    </row>
    <row r="29" spans="1:47" x14ac:dyDescent="0.3">
      <c r="A29" s="4">
        <f t="shared" si="11"/>
        <v>45682</v>
      </c>
      <c r="B29" s="6"/>
      <c r="C29" s="6"/>
      <c r="E29" s="4">
        <f t="shared" si="0"/>
        <v>3</v>
      </c>
      <c r="F29" s="6"/>
      <c r="G29" s="6"/>
      <c r="I29" s="4">
        <f t="shared" si="1"/>
        <v>3</v>
      </c>
      <c r="J29" s="6"/>
      <c r="K29" s="6"/>
      <c r="M29" s="4">
        <f t="shared" si="2"/>
        <v>3</v>
      </c>
      <c r="N29" s="6"/>
      <c r="O29" s="6"/>
      <c r="Q29" s="4">
        <f t="shared" si="3"/>
        <v>3</v>
      </c>
      <c r="R29" s="6"/>
      <c r="S29" s="6"/>
      <c r="U29" s="4">
        <f t="shared" si="4"/>
        <v>3</v>
      </c>
      <c r="V29" s="6"/>
      <c r="W29" s="6"/>
      <c r="Y29" s="4">
        <f t="shared" si="5"/>
        <v>3</v>
      </c>
      <c r="Z29" s="6"/>
      <c r="AA29" s="6"/>
      <c r="AC29" s="4">
        <f t="shared" si="6"/>
        <v>3</v>
      </c>
      <c r="AD29" s="6"/>
      <c r="AE29" s="6"/>
      <c r="AG29" s="4">
        <f t="shared" si="7"/>
        <v>3</v>
      </c>
      <c r="AH29" s="6"/>
      <c r="AI29" s="6"/>
      <c r="AK29" s="4">
        <f t="shared" si="8"/>
        <v>45955</v>
      </c>
      <c r="AL29" s="6"/>
      <c r="AM29" s="6"/>
      <c r="AO29" s="4">
        <f t="shared" si="9"/>
        <v>45986</v>
      </c>
      <c r="AP29" s="6"/>
      <c r="AQ29" s="6"/>
      <c r="AS29" s="4">
        <f t="shared" si="10"/>
        <v>46016</v>
      </c>
      <c r="AT29" s="6"/>
      <c r="AU29" s="6"/>
    </row>
    <row r="30" spans="1:47" x14ac:dyDescent="0.3">
      <c r="A30" s="4">
        <f t="shared" si="11"/>
        <v>45683</v>
      </c>
      <c r="B30" s="6"/>
      <c r="C30" s="6"/>
      <c r="E30" s="4"/>
      <c r="F30" s="6"/>
      <c r="G30" s="6"/>
      <c r="I30" s="4"/>
      <c r="J30" s="6"/>
      <c r="K30" s="6"/>
      <c r="M30" s="4"/>
      <c r="N30" s="6"/>
      <c r="O30" s="6"/>
      <c r="Q30" s="4"/>
      <c r="R30" s="6"/>
      <c r="S30" s="6"/>
      <c r="U30" s="4"/>
      <c r="V30" s="6"/>
      <c r="W30" s="6"/>
      <c r="Y30" s="4"/>
      <c r="Z30" s="6"/>
      <c r="AA30" s="6"/>
      <c r="AC30" s="4"/>
      <c r="AD30" s="6"/>
      <c r="AE30" s="6"/>
      <c r="AG30" s="4"/>
      <c r="AH30" s="6"/>
      <c r="AI30" s="6"/>
      <c r="AK30" s="4">
        <f t="shared" si="8"/>
        <v>45956</v>
      </c>
      <c r="AL30" s="6"/>
      <c r="AM30" s="6"/>
      <c r="AO30" s="4">
        <f t="shared" si="9"/>
        <v>45987</v>
      </c>
      <c r="AP30" s="6"/>
      <c r="AQ30" s="6"/>
      <c r="AS30" s="4">
        <f t="shared" si="10"/>
        <v>46017</v>
      </c>
      <c r="AT30" s="6"/>
      <c r="AU30" s="6"/>
    </row>
    <row r="31" spans="1:47" x14ac:dyDescent="0.3">
      <c r="A31" s="4">
        <f t="shared" si="11"/>
        <v>45684</v>
      </c>
      <c r="B31" s="6"/>
      <c r="C31" s="6"/>
      <c r="E31" s="4">
        <f t="shared" si="0"/>
        <v>1</v>
      </c>
      <c r="F31" s="6"/>
      <c r="G31" s="6"/>
      <c r="I31" s="4">
        <f t="shared" si="1"/>
        <v>1</v>
      </c>
      <c r="J31" s="6"/>
      <c r="K31" s="6"/>
      <c r="M31" s="4">
        <f t="shared" si="2"/>
        <v>1</v>
      </c>
      <c r="N31" s="6"/>
      <c r="O31" s="6"/>
      <c r="Q31" s="4">
        <f t="shared" si="3"/>
        <v>1</v>
      </c>
      <c r="R31" s="6"/>
      <c r="S31" s="6"/>
      <c r="U31" s="4">
        <f t="shared" si="4"/>
        <v>1</v>
      </c>
      <c r="V31" s="6"/>
      <c r="W31" s="6"/>
      <c r="Y31" s="4">
        <f t="shared" si="5"/>
        <v>1</v>
      </c>
      <c r="Z31" s="6"/>
      <c r="AA31" s="6"/>
      <c r="AC31" s="4">
        <f t="shared" si="6"/>
        <v>1</v>
      </c>
      <c r="AD31" s="6"/>
      <c r="AE31" s="6"/>
      <c r="AG31" s="4">
        <f t="shared" si="7"/>
        <v>1</v>
      </c>
      <c r="AH31" s="6"/>
      <c r="AI31" s="6"/>
      <c r="AK31" s="4">
        <f t="shared" si="8"/>
        <v>45957</v>
      </c>
      <c r="AL31" s="6"/>
      <c r="AM31" s="6"/>
      <c r="AO31" s="4">
        <f t="shared" si="9"/>
        <v>45988</v>
      </c>
      <c r="AP31" s="6"/>
      <c r="AQ31" s="6"/>
      <c r="AS31" s="4">
        <f t="shared" si="10"/>
        <v>46018</v>
      </c>
      <c r="AT31" s="6"/>
      <c r="AU31" s="6"/>
    </row>
    <row r="32" spans="1:47" x14ac:dyDescent="0.3">
      <c r="A32" s="4">
        <f t="shared" si="11"/>
        <v>45685</v>
      </c>
      <c r="B32" s="6"/>
      <c r="C32" s="6"/>
      <c r="E32" s="4">
        <f t="shared" si="0"/>
        <v>2</v>
      </c>
      <c r="F32" s="6"/>
      <c r="G32" s="6"/>
      <c r="I32" s="4">
        <f t="shared" si="1"/>
        <v>2</v>
      </c>
      <c r="J32" s="6"/>
      <c r="K32" s="6"/>
      <c r="M32" s="4">
        <f t="shared" si="2"/>
        <v>2</v>
      </c>
      <c r="N32" s="6"/>
      <c r="O32" s="6"/>
      <c r="Q32" s="4">
        <f t="shared" si="3"/>
        <v>2</v>
      </c>
      <c r="R32" s="6"/>
      <c r="S32" s="6"/>
      <c r="U32" s="4">
        <f t="shared" si="4"/>
        <v>2</v>
      </c>
      <c r="V32" s="6"/>
      <c r="W32" s="6"/>
      <c r="Y32" s="4">
        <f t="shared" si="5"/>
        <v>2</v>
      </c>
      <c r="Z32" s="6"/>
      <c r="AA32" s="6"/>
      <c r="AC32" s="4">
        <f t="shared" si="6"/>
        <v>2</v>
      </c>
      <c r="AD32" s="6"/>
      <c r="AE32" s="6"/>
      <c r="AG32" s="4">
        <f t="shared" si="7"/>
        <v>2</v>
      </c>
      <c r="AH32" s="6"/>
      <c r="AI32" s="6"/>
      <c r="AK32" s="4">
        <f t="shared" si="8"/>
        <v>45958</v>
      </c>
      <c r="AL32" s="6"/>
      <c r="AM32" s="6"/>
      <c r="AO32" s="4">
        <f t="shared" si="9"/>
        <v>45989</v>
      </c>
      <c r="AP32" s="6"/>
      <c r="AQ32" s="6"/>
      <c r="AS32" s="4">
        <f t="shared" si="10"/>
        <v>46019</v>
      </c>
      <c r="AT32" s="6" t="s">
        <v>4</v>
      </c>
      <c r="AU32" s="6"/>
    </row>
    <row r="33" spans="1:47" x14ac:dyDescent="0.3">
      <c r="A33" s="4">
        <f t="shared" si="11"/>
        <v>45686</v>
      </c>
      <c r="B33" s="6"/>
      <c r="C33" s="6"/>
      <c r="E33" s="4">
        <f>IF(E32="","",IF(MONTH(E32+1)=MONTH(E6),E32+1,""))</f>
        <v>3</v>
      </c>
      <c r="F33" s="6"/>
      <c r="G33" s="6"/>
      <c r="I33" s="4">
        <f t="shared" si="1"/>
        <v>3</v>
      </c>
      <c r="J33" s="6"/>
      <c r="K33" s="6"/>
      <c r="M33" s="4">
        <f t="shared" si="2"/>
        <v>3</v>
      </c>
      <c r="N33" s="6"/>
      <c r="O33" s="6"/>
      <c r="Q33" s="4">
        <f t="shared" si="3"/>
        <v>3</v>
      </c>
      <c r="R33" s="6"/>
      <c r="S33" s="6"/>
      <c r="U33" s="4">
        <f t="shared" si="4"/>
        <v>3</v>
      </c>
      <c r="V33" s="6"/>
      <c r="W33" s="6"/>
      <c r="Y33" s="4">
        <f t="shared" si="5"/>
        <v>3</v>
      </c>
      <c r="Z33" s="6"/>
      <c r="AA33" s="6"/>
      <c r="AC33" s="4">
        <f t="shared" si="6"/>
        <v>3</v>
      </c>
      <c r="AD33" s="6"/>
      <c r="AE33" s="6"/>
      <c r="AG33" s="4">
        <f t="shared" si="7"/>
        <v>3</v>
      </c>
      <c r="AH33" s="6"/>
      <c r="AI33" s="6"/>
      <c r="AK33" s="4">
        <f t="shared" si="8"/>
        <v>45959</v>
      </c>
      <c r="AL33" s="6"/>
      <c r="AM33" s="6"/>
      <c r="AO33" s="4">
        <f t="shared" si="9"/>
        <v>45990</v>
      </c>
      <c r="AP33" s="6" t="s">
        <v>4</v>
      </c>
      <c r="AQ33" s="6"/>
      <c r="AS33" s="4">
        <f t="shared" si="10"/>
        <v>46020</v>
      </c>
      <c r="AT33" s="6"/>
      <c r="AU33" s="6"/>
    </row>
    <row r="34" spans="1:47" x14ac:dyDescent="0.3">
      <c r="A34" s="4">
        <f t="shared" si="11"/>
        <v>45687</v>
      </c>
      <c r="B34" s="6"/>
      <c r="C34" s="6"/>
      <c r="E34" s="8"/>
      <c r="I34" s="4"/>
      <c r="J34" s="6"/>
      <c r="K34" s="6"/>
      <c r="M34" s="4"/>
      <c r="N34" s="6"/>
      <c r="O34" s="6"/>
      <c r="Q34" s="4"/>
      <c r="R34" s="6"/>
      <c r="S34" s="6"/>
      <c r="U34" s="4"/>
      <c r="V34" s="6"/>
      <c r="W34" s="6"/>
      <c r="Y34" s="4"/>
      <c r="Z34" s="6"/>
      <c r="AA34" s="6"/>
      <c r="AC34" s="4"/>
      <c r="AD34" s="6"/>
      <c r="AE34" s="6"/>
      <c r="AG34" s="4"/>
      <c r="AH34" s="6"/>
      <c r="AI34" s="6"/>
      <c r="AK34" s="4">
        <f t="shared" si="8"/>
        <v>45960</v>
      </c>
      <c r="AL34" s="6" t="s">
        <v>4</v>
      </c>
      <c r="AM34" s="6"/>
      <c r="AO34" s="4">
        <f t="shared" si="9"/>
        <v>45991</v>
      </c>
      <c r="AP34" s="6"/>
      <c r="AQ34" s="6"/>
      <c r="AS34" s="4">
        <f t="shared" si="10"/>
        <v>46021</v>
      </c>
      <c r="AT34" s="6"/>
      <c r="AU34" s="6"/>
    </row>
    <row r="35" spans="1:47" x14ac:dyDescent="0.3">
      <c r="A35" s="4">
        <f t="shared" si="11"/>
        <v>45688</v>
      </c>
      <c r="B35" s="6" t="s">
        <v>3</v>
      </c>
      <c r="C35" s="6"/>
      <c r="E35" s="8"/>
      <c r="I35" s="4">
        <f t="shared" si="1"/>
        <v>1</v>
      </c>
      <c r="J35" s="6"/>
      <c r="K35" s="6"/>
      <c r="M35" s="8"/>
      <c r="Q35" s="4">
        <f t="shared" si="3"/>
        <v>1</v>
      </c>
      <c r="R35" s="6"/>
      <c r="S35" s="6"/>
      <c r="U35" s="8"/>
      <c r="Y35" s="4">
        <f t="shared" si="5"/>
        <v>1</v>
      </c>
      <c r="Z35" s="6"/>
      <c r="AA35" s="6"/>
      <c r="AC35" s="4">
        <f t="shared" si="6"/>
        <v>1</v>
      </c>
      <c r="AD35" s="6"/>
      <c r="AE35" s="6"/>
      <c r="AG35" s="8"/>
      <c r="AH35" t="s">
        <v>4</v>
      </c>
      <c r="AK35" s="4">
        <f t="shared" si="8"/>
        <v>45961</v>
      </c>
      <c r="AL35" s="6"/>
      <c r="AM35" s="6"/>
      <c r="AO35" s="8"/>
      <c r="AS35" s="4">
        <f t="shared" si="10"/>
        <v>46022</v>
      </c>
      <c r="AT35" s="6"/>
      <c r="AU35" s="6"/>
    </row>
    <row r="37" spans="1:47" x14ac:dyDescent="0.3">
      <c r="Q37" s="9"/>
    </row>
  </sheetData>
  <conditionalFormatting sqref="I5:I35">
    <cfRule type="expression" dxfId="39" priority="79">
      <formula>WEEKDAY(I5,2)&gt;5</formula>
    </cfRule>
  </conditionalFormatting>
  <conditionalFormatting sqref="J5:J35">
    <cfRule type="expression" dxfId="38" priority="78">
      <formula>WEEKDAY(I5,2)&gt;5</formula>
    </cfRule>
  </conditionalFormatting>
  <conditionalFormatting sqref="K5:K35">
    <cfRule type="expression" dxfId="37" priority="74">
      <formula>WEEKDAY(I5,2)&gt;5</formula>
    </cfRule>
  </conditionalFormatting>
  <conditionalFormatting sqref="M5:M34">
    <cfRule type="expression" dxfId="36" priority="73">
      <formula>WEEKDAY(M5,2)&gt;5</formula>
    </cfRule>
  </conditionalFormatting>
  <conditionalFormatting sqref="N5:N34">
    <cfRule type="expression" dxfId="35" priority="72">
      <formula>WEEKDAY(M5,2)&gt;5</formula>
    </cfRule>
  </conditionalFormatting>
  <conditionalFormatting sqref="O5:O34">
    <cfRule type="expression" dxfId="34" priority="68">
      <formula>WEEKDAY(M5,2)&gt;5</formula>
    </cfRule>
  </conditionalFormatting>
  <conditionalFormatting sqref="R5:R35">
    <cfRule type="expression" dxfId="33" priority="67">
      <formula>WEEKDAY(Q5,2)&gt;5</formula>
    </cfRule>
  </conditionalFormatting>
  <conditionalFormatting sqref="S5:S35">
    <cfRule type="expression" dxfId="32" priority="63">
      <formula>WEEKDAY(Q5,2)&gt;5</formula>
    </cfRule>
  </conditionalFormatting>
  <conditionalFormatting sqref="Y5:Y35">
    <cfRule type="expression" dxfId="31" priority="62">
      <formula>WEEKDAY(Y5,2)&gt;5</formula>
    </cfRule>
  </conditionalFormatting>
  <conditionalFormatting sqref="Z5:Z35">
    <cfRule type="expression" dxfId="30" priority="61">
      <formula>WEEKDAY(Y5,2)&gt;5</formula>
    </cfRule>
  </conditionalFormatting>
  <conditionalFormatting sqref="AA5:AA35">
    <cfRule type="expression" dxfId="29" priority="57">
      <formula>WEEKDAY(Y5,2)&gt;5</formula>
    </cfRule>
  </conditionalFormatting>
  <conditionalFormatting sqref="AC5:AC35">
    <cfRule type="expression" dxfId="28" priority="56">
      <formula>WEEKDAY(AC5,2)&gt;5</formula>
    </cfRule>
  </conditionalFormatting>
  <conditionalFormatting sqref="AD5:AD35">
    <cfRule type="expression" dxfId="27" priority="55">
      <formula>WEEKDAY(AC5,2)&gt;5</formula>
    </cfRule>
  </conditionalFormatting>
  <conditionalFormatting sqref="AE5:AE35">
    <cfRule type="expression" dxfId="26" priority="51">
      <formula>WEEKDAY(AC5,2)&gt;5</formula>
    </cfRule>
  </conditionalFormatting>
  <conditionalFormatting sqref="AK5:AK35">
    <cfRule type="expression" dxfId="25" priority="50">
      <formula>WEEKDAY(AK5,2)&gt;5</formula>
    </cfRule>
  </conditionalFormatting>
  <conditionalFormatting sqref="AL5:AL35">
    <cfRule type="expression" dxfId="24" priority="49">
      <formula>WEEKDAY(AK5,2)&gt;5</formula>
    </cfRule>
  </conditionalFormatting>
  <conditionalFormatting sqref="AM5:AM35">
    <cfRule type="expression" dxfId="23" priority="45">
      <formula>WEEKDAY(AK5,2)&gt;5</formula>
    </cfRule>
  </conditionalFormatting>
  <conditionalFormatting sqref="AS5:AS35">
    <cfRule type="expression" dxfId="22" priority="44">
      <formula>WEEKDAY(AS5,2)&gt;5</formula>
    </cfRule>
  </conditionalFormatting>
  <conditionalFormatting sqref="AT5:AT35">
    <cfRule type="expression" dxfId="21" priority="43">
      <formula>WEEKDAY(AS5,2)&gt;5</formula>
    </cfRule>
  </conditionalFormatting>
  <conditionalFormatting sqref="AU5:AU35">
    <cfRule type="expression" dxfId="20" priority="39">
      <formula>WEEKDAY(AS5,2)&gt;5</formula>
    </cfRule>
  </conditionalFormatting>
  <conditionalFormatting sqref="A5:A35">
    <cfRule type="expression" dxfId="19" priority="38">
      <formula>WEEKDAY(A5,2)&gt;5</formula>
    </cfRule>
  </conditionalFormatting>
  <conditionalFormatting sqref="B5:B35">
    <cfRule type="expression" dxfId="18" priority="37">
      <formula>WEEKDAY(A5,2)&gt;5</formula>
    </cfRule>
  </conditionalFormatting>
  <conditionalFormatting sqref="C5:C35">
    <cfRule type="expression" dxfId="17" priority="33">
      <formula>WEEKDAY(A5,2)&gt;5</formula>
    </cfRule>
  </conditionalFormatting>
  <conditionalFormatting sqref="E5:E33">
    <cfRule type="expression" dxfId="16" priority="32">
      <formula>WEEKDAY(E5,2)&gt;5</formula>
    </cfRule>
  </conditionalFormatting>
  <conditionalFormatting sqref="F5:F33">
    <cfRule type="expression" dxfId="15" priority="31">
      <formula>WEEKDAY(E5,2)&gt;5</formula>
    </cfRule>
  </conditionalFormatting>
  <conditionalFormatting sqref="G5:G33">
    <cfRule type="expression" dxfId="14" priority="27">
      <formula>WEEKDAY(E5,2)&gt;5</formula>
    </cfRule>
  </conditionalFormatting>
  <conditionalFormatting sqref="Q5:Q35">
    <cfRule type="expression" dxfId="13" priority="26">
      <formula>WEEKDAY(Q5,2)&gt;5</formula>
    </cfRule>
  </conditionalFormatting>
  <conditionalFormatting sqref="R5:R35">
    <cfRule type="expression" dxfId="12" priority="25">
      <formula>WEEKDAY(Q5,2)&gt;5</formula>
    </cfRule>
  </conditionalFormatting>
  <conditionalFormatting sqref="S5:S35">
    <cfRule type="expression" dxfId="11" priority="21">
      <formula>WEEKDAY(Q5,2)&gt;5</formula>
    </cfRule>
  </conditionalFormatting>
  <conditionalFormatting sqref="U5:U34">
    <cfRule type="expression" dxfId="10" priority="20">
      <formula>WEEKDAY(U5,2)&gt;5</formula>
    </cfRule>
  </conditionalFormatting>
  <conditionalFormatting sqref="V5:V34">
    <cfRule type="expression" dxfId="9" priority="19">
      <formula>WEEKDAY(U5,2)&gt;5</formula>
    </cfRule>
  </conditionalFormatting>
  <conditionalFormatting sqref="W5:W34">
    <cfRule type="expression" dxfId="8" priority="15">
      <formula>WEEKDAY(U5,2)&gt;5</formula>
    </cfRule>
  </conditionalFormatting>
  <conditionalFormatting sqref="AG5:AG34">
    <cfRule type="expression" dxfId="7" priority="14">
      <formula>WEEKDAY(AG5,2)&gt;5</formula>
    </cfRule>
  </conditionalFormatting>
  <conditionalFormatting sqref="AH5:AH34">
    <cfRule type="expression" dxfId="6" priority="13">
      <formula>WEEKDAY(AG5,2)&gt;5</formula>
    </cfRule>
  </conditionalFormatting>
  <conditionalFormatting sqref="AI5:AI34">
    <cfRule type="expression" dxfId="5" priority="9">
      <formula>WEEKDAY(AG5,2)&gt;5</formula>
    </cfRule>
  </conditionalFormatting>
  <conditionalFormatting sqref="AO5:AO34">
    <cfRule type="expression" dxfId="4" priority="8">
      <formula>WEEKDAY(AO5,2)&gt;5</formula>
    </cfRule>
  </conditionalFormatting>
  <conditionalFormatting sqref="AP5:AP34">
    <cfRule type="expression" dxfId="3" priority="7">
      <formula>WEEKDAY(AO5,2)&gt;5</formula>
    </cfRule>
  </conditionalFormatting>
  <conditionalFormatting sqref="AQ5:AQ34">
    <cfRule type="expression" dxfId="2" priority="3">
      <formula>WEEKDAY(AO5,2)&gt;5</formula>
    </cfRule>
  </conditionalFormatting>
  <conditionalFormatting sqref="B5:C35 F5:G35 J5:K35 N5:O35 R5:S35 V5:W35 Z5:AA35 AD5:AE35 AH5:AI35 AL5:AM35 AP5:AQ35 AT5:AU35">
    <cfRule type="cellIs" dxfId="1" priority="1" operator="equal">
      <formula>"x"</formula>
    </cfRule>
    <cfRule type="cellIs" dxfId="0" priority="2" operator="equal">
      <formula>"P"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r_col">
                <anchor moveWithCells="1">
                  <from>
                    <xdr:col>4</xdr:col>
                    <xdr:colOff>76200</xdr:colOff>
                    <xdr:row>0</xdr:row>
                    <xdr:rowOff>152400</xdr:rowOff>
                  </from>
                  <to>
                    <xdr:col>6</xdr:col>
                    <xdr:colOff>175260</xdr:colOff>
                    <xdr:row>0</xdr:row>
                    <xdr:rowOff>388620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TM</vt:lpstr>
      <vt:lpstr>Année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BLANCHET Philippe (PRESTA EXT)</dc:creator>
  <cp:lastModifiedBy>François ROUZE</cp:lastModifiedBy>
  <dcterms:created xsi:type="dcterms:W3CDTF">2024-11-25T08:35:07Z</dcterms:created>
  <dcterms:modified xsi:type="dcterms:W3CDTF">2024-11-26T16:34:25Z</dcterms:modified>
</cp:coreProperties>
</file>