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8C7A3FAB-720B-42D0-95A4-84C7DF369354}" xr6:coauthVersionLast="36" xr6:coauthVersionMax="47" xr10:uidLastSave="{00000000-0000-0000-0000-000000000000}"/>
  <bookViews>
    <workbookView xWindow="-120" yWindow="-120" windowWidth="20736" windowHeight="11160" xr2:uid="{00000000-000D-0000-FFFF-FFFF00000000}"/>
  </bookViews>
  <sheets>
    <sheet name="Feuil1" sheetId="1" r:id="rId1"/>
    <sheet name="Feuil3" sheetId="3" r:id="rId2"/>
  </sheets>
  <definedNames>
    <definedName name="Calendrier_2025">T_calendrier[Calendrier_2025]</definedName>
    <definedName name="CATEGORIE">T_categorie[CATEGORIE]</definedName>
    <definedName name="Dépenses_courantes">T_depense[Dépenses_courantes]</definedName>
    <definedName name="Frais_bancaire">T_frais[Frais_bancaire]</definedName>
    <definedName name="Manifestation_Avantages">T_manif[Manifestation_Avantages]</definedName>
    <definedName name="NOEL">T_Noel[NOEL]</definedName>
    <definedName name="PAIEMENT">T_paiement[PAIEMENT]</definedName>
  </definedNames>
  <calcPr calcId="191029"/>
</workbook>
</file>

<file path=xl/calcChain.xml><?xml version="1.0" encoding="utf-8"?>
<calcChain xmlns="http://schemas.openxmlformats.org/spreadsheetml/2006/main">
  <c r="I26" i="1" l="1"/>
  <c r="H26" i="1"/>
  <c r="G2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3" i="1"/>
  <c r="I4" i="1" s="1"/>
  <c r="I5" i="1" s="1"/>
  <c r="I6" i="1" s="1"/>
</calcChain>
</file>

<file path=xl/sharedStrings.xml><?xml version="1.0" encoding="utf-8"?>
<sst xmlns="http://schemas.openxmlformats.org/spreadsheetml/2006/main" count="56" uniqueCount="41">
  <si>
    <t xml:space="preserve">DATE </t>
  </si>
  <si>
    <t>DEBIT</t>
  </si>
  <si>
    <t>CREDIT</t>
  </si>
  <si>
    <t>TOTAL</t>
  </si>
  <si>
    <t>N° PIECE</t>
  </si>
  <si>
    <t>PAIEMENT</t>
  </si>
  <si>
    <t>OBSERVATIONS</t>
  </si>
  <si>
    <t>CB</t>
  </si>
  <si>
    <t>Prélèvement</t>
  </si>
  <si>
    <t>Virement</t>
  </si>
  <si>
    <t>Espèces</t>
  </si>
  <si>
    <t>Chèque</t>
  </si>
  <si>
    <t>CATÉGORIE</t>
  </si>
  <si>
    <t>Sous Catégorie</t>
  </si>
  <si>
    <t>JANVIER 2024</t>
  </si>
  <si>
    <t>CATEGORIE</t>
  </si>
  <si>
    <t>NOEL</t>
  </si>
  <si>
    <t>Alimentation/boisson</t>
  </si>
  <si>
    <t>bureautique</t>
  </si>
  <si>
    <t>Meubles</t>
  </si>
  <si>
    <t>Equipe 1</t>
  </si>
  <si>
    <t>Equipe 2</t>
  </si>
  <si>
    <t>Equipe 3</t>
  </si>
  <si>
    <t>Equipe 4</t>
  </si>
  <si>
    <t>Mairie</t>
  </si>
  <si>
    <t>Entreprises</t>
  </si>
  <si>
    <t>Tickets cinéma</t>
  </si>
  <si>
    <t>Raclette</t>
  </si>
  <si>
    <t>Colonne6</t>
  </si>
  <si>
    <t>Apéro</t>
  </si>
  <si>
    <t>Illuminations</t>
  </si>
  <si>
    <t>Calendrier_2025</t>
  </si>
  <si>
    <t>Dépenses_courantes</t>
  </si>
  <si>
    <t>Cadeau Enfant</t>
  </si>
  <si>
    <t>Cadeau Conjoints</t>
  </si>
  <si>
    <t>repas</t>
  </si>
  <si>
    <t>Intérêts</t>
  </si>
  <si>
    <t>SOLDE AU 01/01/2024:</t>
  </si>
  <si>
    <t>Total</t>
  </si>
  <si>
    <t>Frais_bancaire</t>
  </si>
  <si>
    <t>Manifestation_Avantages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</si>
</sst>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1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rgb="FF00B05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2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45">
    <xf numFmtId="0" fontId="0" fillId="0" borderId="0" xfId="0"/>
    <xf numFmtId="16" fontId="0" fillId="0" borderId="0" xfId="0" applyNumberFormat="1"/>
    <xf numFmtId="44" fontId="0" fillId="0" borderId="0" xfId="0" applyNumberFormat="1"/>
    <xf numFmtId="3" fontId="0" fillId="0" borderId="0" xfId="0" applyNumberFormat="1"/>
    <xf numFmtId="44" fontId="2" fillId="0" borderId="0" xfId="0" applyNumberFormat="1" applyFont="1"/>
    <xf numFmtId="49" fontId="0" fillId="0" borderId="0" xfId="0" applyNumberFormat="1"/>
    <xf numFmtId="0" fontId="3" fillId="0" borderId="0" xfId="0" applyFont="1"/>
    <xf numFmtId="0" fontId="4" fillId="0" borderId="0" xfId="0" applyFont="1"/>
    <xf numFmtId="0" fontId="6" fillId="0" borderId="0" xfId="0" applyFont="1"/>
    <xf numFmtId="44" fontId="8" fillId="0" borderId="0" xfId="0" applyNumberFormat="1" applyFont="1"/>
    <xf numFmtId="49" fontId="0" fillId="0" borderId="1" xfId="0" applyNumberFormat="1" applyBorder="1"/>
    <xf numFmtId="3" fontId="0" fillId="0" borderId="1" xfId="0" applyNumberFormat="1" applyBorder="1"/>
    <xf numFmtId="0" fontId="0" fillId="0" borderId="1" xfId="0" applyBorder="1"/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8" fillId="0" borderId="1" xfId="0" applyFont="1" applyBorder="1"/>
    <xf numFmtId="44" fontId="8" fillId="0" borderId="1" xfId="1" applyFont="1" applyBorder="1"/>
    <xf numFmtId="44" fontId="7" fillId="0" borderId="1" xfId="1" applyFont="1" applyBorder="1"/>
    <xf numFmtId="44" fontId="0" fillId="0" borderId="1" xfId="1" applyFont="1" applyBorder="1"/>
    <xf numFmtId="0" fontId="0" fillId="0" borderId="2" xfId="0" applyBorder="1"/>
    <xf numFmtId="0" fontId="5" fillId="0" borderId="4" xfId="0" applyFont="1" applyBorder="1" applyAlignment="1">
      <alignment horizontal="center" vertical="center"/>
    </xf>
    <xf numFmtId="16" fontId="9" fillId="0" borderId="4" xfId="0" applyNumberFormat="1" applyFont="1" applyBorder="1"/>
    <xf numFmtId="16" fontId="6" fillId="0" borderId="4" xfId="0" applyNumberFormat="1" applyFont="1" applyBorder="1"/>
    <xf numFmtId="16" fontId="0" fillId="0" borderId="4" xfId="0" applyNumberFormat="1" applyBorder="1"/>
    <xf numFmtId="0" fontId="5" fillId="0" borderId="5" xfId="0" applyFont="1" applyBorder="1" applyAlignment="1">
      <alignment horizontal="center" vertical="center"/>
    </xf>
    <xf numFmtId="0" fontId="4" fillId="0" borderId="5" xfId="0" applyFont="1" applyBorder="1"/>
    <xf numFmtId="0" fontId="5" fillId="0" borderId="7" xfId="0" applyFont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vertical="center"/>
    </xf>
    <xf numFmtId="49" fontId="1" fillId="2" borderId="3" xfId="0" applyNumberFormat="1" applyFont="1" applyFill="1" applyBorder="1" applyAlignment="1">
      <alignment horizontal="right" vertical="center"/>
    </xf>
    <xf numFmtId="0" fontId="4" fillId="0" borderId="6" xfId="0" applyFont="1" applyBorder="1"/>
    <xf numFmtId="0" fontId="4" fillId="0" borderId="8" xfId="0" applyFont="1" applyBorder="1"/>
    <xf numFmtId="0" fontId="0" fillId="0" borderId="8" xfId="0" applyBorder="1" applyAlignment="1">
      <alignment horizontal="right"/>
    </xf>
    <xf numFmtId="0" fontId="0" fillId="0" borderId="0" xfId="0" applyFill="1"/>
    <xf numFmtId="0" fontId="0" fillId="0" borderId="9" xfId="0" applyFont="1" applyFill="1" applyBorder="1"/>
    <xf numFmtId="0" fontId="0" fillId="0" borderId="10" xfId="0" applyFont="1" applyFill="1" applyBorder="1"/>
    <xf numFmtId="0" fontId="0" fillId="0" borderId="11" xfId="0" applyFont="1" applyFill="1" applyBorder="1"/>
    <xf numFmtId="0" fontId="0" fillId="0" borderId="12" xfId="0" applyFont="1" applyFill="1" applyBorder="1"/>
    <xf numFmtId="0" fontId="0" fillId="0" borderId="13" xfId="0" applyFont="1" applyFill="1" applyBorder="1"/>
    <xf numFmtId="0" fontId="0" fillId="0" borderId="14" xfId="0" applyFont="1" applyFill="1" applyBorder="1"/>
    <xf numFmtId="164" fontId="10" fillId="2" borderId="3" xfId="0" applyNumberFormat="1" applyFont="1" applyFill="1" applyBorder="1" applyAlignment="1">
      <alignment horizontal="center" vertical="center"/>
    </xf>
    <xf numFmtId="44" fontId="0" fillId="0" borderId="2" xfId="0" applyNumberFormat="1" applyFont="1" applyBorder="1"/>
    <xf numFmtId="44" fontId="4" fillId="0" borderId="8" xfId="0" applyNumberFormat="1" applyFont="1" applyBorder="1"/>
    <xf numFmtId="164" fontId="8" fillId="0" borderId="1" xfId="0" applyNumberFormat="1" applyFont="1" applyBorder="1"/>
  </cellXfs>
  <cellStyles count="2">
    <cellStyle name="Monétaire" xfId="1" builtinId="4"/>
    <cellStyle name="Normal" xfId="0" builtinId="0"/>
  </cellStyles>
  <dxfs count="5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#,##0.00\ &quot;€&quot;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34" formatCode="_-* #,##0.00\ &quot;€&quot;_-;\-* #,##0.00\ &quot;€&quot;_-;_-* &quot;-&quot;??\ &quot;€&quot;_-;_-@_-"/>
      <border diagonalUp="0" diagonalDown="0" outline="0">
        <left/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alignment horizontal="right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/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border diagonalUp="0" diagonalDown="0" outline="0">
        <left/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border outline="0"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outline="0"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border outline="0"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outline="0"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outline="0"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outline="0">
        <bottom style="thin">
          <color theme="0"/>
        </bottom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outline="0"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" formatCode="#,##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" formatCode="#,##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0" formatCode="@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rgb="FF00B05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E75DED4-948D-4ABB-B077-8A378F6DA253}" name="Tableau3" displayName="Tableau3" ref="A2:J26" totalsRowCount="1" headerRowDxfId="51" headerRowBorderDxfId="50" tableBorderDxfId="49" totalsRowBorderDxfId="48">
  <tableColumns count="10">
    <tableColumn id="1" xr3:uid="{BCA636D3-C195-4D0D-A210-0CEFD7D40B4C}" name="DATE " totalsRowDxfId="9"/>
    <tableColumn id="2" xr3:uid="{4DADFCF6-5145-44E7-AF75-B1541D7E201A}" name="N° PIECE" dataDxfId="47" totalsRowDxfId="8"/>
    <tableColumn id="3" xr3:uid="{163A36FF-530C-4527-863A-ACADEED0116F}" name="PAIEMENT" dataDxfId="46" totalsRowDxfId="7"/>
    <tableColumn id="4" xr3:uid="{34957D01-9A17-492A-8C3D-B3465C95E282}" name="CATÉGORIE" dataDxfId="45" totalsRowDxfId="6"/>
    <tableColumn id="5" xr3:uid="{1C729B35-6B56-4A48-93B2-C3E6A9CD872D}" name="Sous Catégorie" dataDxfId="44" totalsRowDxfId="5"/>
    <tableColumn id="6" xr3:uid="{CE34409C-1676-4DE3-9A50-7FDFBCA9D752}" name="Colonne6" totalsRowLabel="Total" dataDxfId="10" totalsRowDxfId="4"/>
    <tableColumn id="7" xr3:uid="{CFACA489-069B-4225-97AB-2005D796ACE7}" name="DEBIT" totalsRowFunction="sum" dataDxfId="43" totalsRowDxfId="3" dataCellStyle="Monétaire"/>
    <tableColumn id="8" xr3:uid="{C681B3B2-7FF5-4995-9652-B654AC1FB136}" name="CREDIT" totalsRowFunction="sum" dataDxfId="11" totalsRowDxfId="2" dataCellStyle="Monétaire"/>
    <tableColumn id="9" xr3:uid="{8F804BC9-5C59-4ABB-89A0-334863281DA7}" name="TOTAL" totalsRowFunction="custom" dataDxfId="12" totalsRowDxfId="1" dataCellStyle="Monétaire">
      <calculatedColumnFormula>IF(Tableau3[[#This Row],[DEBIT]]+Tableau3[[#This Row],[CREDIT]]&lt;&gt;0,IF(ROW()=3,$I$1-Tableau3[[#This Row],[DEBIT]]+Tableau3[[#This Row],[CREDIT]],I2-G3+H3),0)</calculatedColumnFormula>
      <totalsRowFormula>Tableau3[[#Totals],[CREDIT]]+I1-Tableau3[[#Totals],[DEBIT]]</totalsRowFormula>
    </tableColumn>
    <tableColumn id="10" xr3:uid="{784E84A9-0571-4FF0-9250-66E000969A41}" name="OBSERVATIONS" dataDxfId="42" totalsRowDxfId="0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940FA9A-C7F8-4EDF-AE72-838B79280562}" name="T_paiement" displayName="T_paiement" ref="A1:A6" totalsRowShown="0" headerRowDxfId="38" dataDxfId="39" tableBorderDxfId="41">
  <tableColumns count="1">
    <tableColumn id="1" xr3:uid="{72377C2E-D4EB-4C52-8AB5-A4DB1B6E8C7A}" name="PAIEMENT" dataDxfId="40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F6FFEC3-AA3E-461E-A5C2-2D3CB887BF5B}" name="T_categorie" displayName="T_categorie" ref="B1:B6" totalsRowShown="0" headerRowDxfId="34" dataDxfId="35" tableBorderDxfId="37">
  <tableColumns count="1">
    <tableColumn id="1" xr3:uid="{6CE61B71-12B3-4B79-A77C-5285D3FB0977}" name="CATEGORIE" dataDxfId="36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2C18DCE-1746-43A6-A005-D753551A6748}" name="T_Noel" displayName="T_Noel" ref="D1:D5" totalsRowShown="0" headerRowDxfId="30" dataDxfId="31" tableBorderDxfId="33">
  <tableColumns count="1">
    <tableColumn id="1" xr3:uid="{7E273E71-8A8E-46AD-97D3-03570CABC9B6}" name="NOEL" dataDxfId="32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06B7AAE-A26F-45A9-93E3-66CD51A67DDD}" name="T_depense" displayName="T_depense" ref="E1:E4" totalsRowShown="0" headerRowDxfId="26" dataDxfId="27" tableBorderDxfId="29">
  <tableColumns count="1">
    <tableColumn id="1" xr3:uid="{9B4207E4-5873-4107-922A-42C06CCA23E1}" name="Dépenses_courantes" dataDxfId="28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5B7A392B-FAEC-4A77-822D-C32980B0F47F}" name="T_frais" displayName="T_frais" ref="F1:F3" totalsRowShown="0" headerRowDxfId="13" dataDxfId="23" headerRowBorderDxfId="14" tableBorderDxfId="25">
  <tableColumns count="1">
    <tableColumn id="1" xr3:uid="{5D157FEB-49CF-454A-8829-985E7393D843}" name="Frais_bancaire" dataDxfId="24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CD0128C-766D-4F6A-B23A-0513481E1E25}" name="T_calendrier" displayName="T_calendrier" ref="G1:G7" totalsRowShown="0" headerRowDxfId="19" dataDxfId="20" tableBorderDxfId="22">
  <tableColumns count="1">
    <tableColumn id="1" xr3:uid="{CF8F65B2-DCDE-425F-B6D0-10F7801F0C21}" name="Calendrier_2025" dataDxfId="21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622DBA75-F2DE-4B2F-9349-99478940F678}" name="T_manif" displayName="T_manif" ref="H1:H4" totalsRowShown="0" headerRowDxfId="15" dataDxfId="16" tableBorderDxfId="18">
  <tableColumns count="1">
    <tableColumn id="1" xr3:uid="{1E1AFE4C-54E1-4154-881D-E76D1FEEC9E9}" name="Manifestation_Avantages" dataDxfId="17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J63"/>
  <sheetViews>
    <sheetView tabSelected="1" workbookViewId="0">
      <selection activeCell="I27" sqref="I27"/>
    </sheetView>
  </sheetViews>
  <sheetFormatPr baseColWidth="10" defaultRowHeight="14.4" x14ac:dyDescent="0.3"/>
  <cols>
    <col min="1" max="1" width="11.6640625" customWidth="1"/>
    <col min="2" max="2" width="11.6640625" style="5" customWidth="1"/>
    <col min="3" max="3" width="21" style="3" customWidth="1"/>
    <col min="4" max="4" width="15.33203125" style="3" bestFit="1" customWidth="1"/>
    <col min="5" max="5" width="23.44140625" customWidth="1"/>
    <col min="6" max="6" width="41.33203125" customWidth="1"/>
    <col min="7" max="8" width="16.109375" bestFit="1" customWidth="1"/>
    <col min="9" max="9" width="24.5546875" bestFit="1" customWidth="1"/>
    <col min="10" max="10" width="15.33203125" bestFit="1" customWidth="1"/>
  </cols>
  <sheetData>
    <row r="1" spans="1:10" ht="30" customHeight="1" x14ac:dyDescent="0.3">
      <c r="A1" s="28" t="s">
        <v>14</v>
      </c>
      <c r="B1" s="28"/>
      <c r="C1" s="28"/>
      <c r="D1" s="28"/>
      <c r="E1" s="28"/>
      <c r="F1" s="28"/>
      <c r="H1" s="30" t="s">
        <v>37</v>
      </c>
      <c r="I1" s="41">
        <v>12.25</v>
      </c>
      <c r="J1" s="29"/>
    </row>
    <row r="2" spans="1:10" x14ac:dyDescent="0.3">
      <c r="A2" s="21" t="s">
        <v>0</v>
      </c>
      <c r="B2" s="14" t="s">
        <v>4</v>
      </c>
      <c r="C2" s="15" t="s">
        <v>5</v>
      </c>
      <c r="D2" s="15" t="s">
        <v>12</v>
      </c>
      <c r="E2" s="13" t="s">
        <v>13</v>
      </c>
      <c r="F2" s="27" t="s">
        <v>28</v>
      </c>
      <c r="G2" s="13" t="s">
        <v>1</v>
      </c>
      <c r="H2" s="13" t="s">
        <v>2</v>
      </c>
      <c r="I2" s="13" t="s">
        <v>3</v>
      </c>
      <c r="J2" s="25" t="s">
        <v>6</v>
      </c>
    </row>
    <row r="3" spans="1:10" ht="15.6" x14ac:dyDescent="0.3">
      <c r="A3" s="22"/>
      <c r="B3" s="10"/>
      <c r="C3" s="11"/>
      <c r="D3" s="11" t="s">
        <v>32</v>
      </c>
      <c r="E3" s="12" t="s">
        <v>17</v>
      </c>
      <c r="F3" s="16"/>
      <c r="G3" s="18">
        <v>6.14</v>
      </c>
      <c r="H3" s="19"/>
      <c r="I3" s="17">
        <f>IF(Tableau3[[#This Row],[DEBIT]]+Tableau3[[#This Row],[CREDIT]]&lt;&gt;0,IF(ROW()=3,$I$1-Tableau3[[#This Row],[DEBIT]]+Tableau3[[#This Row],[CREDIT]],I2-G3+H3),0)</f>
        <v>6.11</v>
      </c>
      <c r="J3" s="26"/>
    </row>
    <row r="4" spans="1:10" ht="15" customHeight="1" x14ac:dyDescent="0.3">
      <c r="A4" s="22"/>
      <c r="B4" s="10"/>
      <c r="C4" s="11"/>
      <c r="D4" s="11" t="s">
        <v>39</v>
      </c>
      <c r="E4" s="12" t="s">
        <v>36</v>
      </c>
      <c r="F4" s="16"/>
      <c r="G4" s="18"/>
      <c r="H4" s="19">
        <v>54.32</v>
      </c>
      <c r="I4" s="17">
        <f>IF(Tableau3[[#This Row],[DEBIT]]+Tableau3[[#This Row],[CREDIT]]&lt;&gt;0,IF(ROW()=3,$I$1-Tableau3[[#This Row],[DEBIT]]+Tableau3[[#This Row],[CREDIT]],I3-G4+H4),0)</f>
        <v>60.43</v>
      </c>
      <c r="J4" s="26"/>
    </row>
    <row r="5" spans="1:10" s="8" customFormat="1" ht="15.6" x14ac:dyDescent="0.3">
      <c r="A5" s="22"/>
      <c r="B5" s="10"/>
      <c r="C5" s="11"/>
      <c r="D5" s="11" t="s">
        <v>31</v>
      </c>
      <c r="E5" s="12" t="s">
        <v>24</v>
      </c>
      <c r="F5" s="16"/>
      <c r="G5" s="18">
        <v>25.32</v>
      </c>
      <c r="H5" s="19"/>
      <c r="I5" s="17">
        <f>IF(Tableau3[[#This Row],[DEBIT]]+Tableau3[[#This Row],[CREDIT]]&lt;&gt;0,IF(ROW()=3,$I$1-Tableau3[[#This Row],[DEBIT]]+Tableau3[[#This Row],[CREDIT]],I4-G5+H5),0)</f>
        <v>35.11</v>
      </c>
      <c r="J5" s="26"/>
    </row>
    <row r="6" spans="1:10" s="7" customFormat="1" ht="15.6" x14ac:dyDescent="0.3">
      <c r="A6" s="22"/>
      <c r="B6" s="10"/>
      <c r="C6" s="11"/>
      <c r="D6" s="11" t="s">
        <v>16</v>
      </c>
      <c r="E6" s="12" t="s">
        <v>34</v>
      </c>
      <c r="F6" s="16"/>
      <c r="G6" s="18">
        <v>5.1100000000000003</v>
      </c>
      <c r="H6" s="19"/>
      <c r="I6" s="17">
        <f>IF(Tableau3[[#This Row],[DEBIT]]+Tableau3[[#This Row],[CREDIT]]&lt;&gt;0,IF(ROW()=3,$I$1-Tableau3[[#This Row],[DEBIT]]+Tableau3[[#This Row],[CREDIT]],I5-G6+H6),0)</f>
        <v>30</v>
      </c>
      <c r="J6" s="26"/>
    </row>
    <row r="7" spans="1:10" s="7" customFormat="1" ht="15.6" x14ac:dyDescent="0.3">
      <c r="A7" s="22"/>
      <c r="B7" s="10"/>
      <c r="C7" s="11"/>
      <c r="D7" s="11"/>
      <c r="E7" s="12"/>
      <c r="F7" s="16"/>
      <c r="G7" s="19"/>
      <c r="H7" s="19"/>
      <c r="I7" s="17">
        <f>IF(Tableau3[[#This Row],[DEBIT]]+Tableau3[[#This Row],[CREDIT]]&lt;&gt;0,IF(ROW()=3,$I$1-Tableau3[[#This Row],[DEBIT]]+Tableau3[[#This Row],[CREDIT]],I6-G7+H7),0)</f>
        <v>0</v>
      </c>
      <c r="J7" s="26"/>
    </row>
    <row r="8" spans="1:10" s="7" customFormat="1" ht="15.6" x14ac:dyDescent="0.3">
      <c r="A8" s="22"/>
      <c r="B8" s="10"/>
      <c r="C8" s="11"/>
      <c r="D8" s="11"/>
      <c r="E8" s="12"/>
      <c r="F8" s="16"/>
      <c r="G8" s="19"/>
      <c r="H8" s="19"/>
      <c r="I8" s="17">
        <f>IF(Tableau3[[#This Row],[DEBIT]]+Tableau3[[#This Row],[CREDIT]]&lt;&gt;0,IF(ROW()=3,$I$1-Tableau3[[#This Row],[DEBIT]]+Tableau3[[#This Row],[CREDIT]],I7-G8+H8),0)</f>
        <v>0</v>
      </c>
      <c r="J8" s="26"/>
    </row>
    <row r="9" spans="1:10" s="7" customFormat="1" ht="15.6" x14ac:dyDescent="0.3">
      <c r="A9" s="22"/>
      <c r="B9" s="10"/>
      <c r="C9" s="11"/>
      <c r="D9" s="11"/>
      <c r="E9" s="12"/>
      <c r="F9" s="16"/>
      <c r="G9" s="19"/>
      <c r="H9" s="19"/>
      <c r="I9" s="17">
        <f>IF(Tableau3[[#This Row],[DEBIT]]+Tableau3[[#This Row],[CREDIT]]&lt;&gt;0,IF(ROW()=3,$I$1-Tableau3[[#This Row],[DEBIT]]+Tableau3[[#This Row],[CREDIT]],I8-G9+H9),0)</f>
        <v>0</v>
      </c>
      <c r="J9" s="26"/>
    </row>
    <row r="10" spans="1:10" s="7" customFormat="1" ht="15.6" x14ac:dyDescent="0.3">
      <c r="A10" s="22"/>
      <c r="B10" s="10"/>
      <c r="C10" s="11"/>
      <c r="D10" s="11"/>
      <c r="E10" s="12"/>
      <c r="F10" s="16"/>
      <c r="G10" s="19"/>
      <c r="H10" s="19"/>
      <c r="I10" s="17">
        <f>IF(Tableau3[[#This Row],[DEBIT]]+Tableau3[[#This Row],[CREDIT]]&lt;&gt;0,IF(ROW()=3,$I$1-Tableau3[[#This Row],[DEBIT]]+Tableau3[[#This Row],[CREDIT]],I9-G10+H10),0)</f>
        <v>0</v>
      </c>
      <c r="J10" s="26"/>
    </row>
    <row r="11" spans="1:10" s="7" customFormat="1" ht="15.6" x14ac:dyDescent="0.3">
      <c r="A11" s="22"/>
      <c r="B11" s="10"/>
      <c r="C11" s="11"/>
      <c r="D11" s="11"/>
      <c r="E11" s="12"/>
      <c r="F11" s="16"/>
      <c r="G11" s="19"/>
      <c r="H11" s="19"/>
      <c r="I11" s="17">
        <f>IF(Tableau3[[#This Row],[DEBIT]]+Tableau3[[#This Row],[CREDIT]]&lt;&gt;0,IF(ROW()=3,$I$1-Tableau3[[#This Row],[DEBIT]]+Tableau3[[#This Row],[CREDIT]],I10-G11+H11),0)</f>
        <v>0</v>
      </c>
      <c r="J11" s="26"/>
    </row>
    <row r="12" spans="1:10" s="7" customFormat="1" ht="15.6" x14ac:dyDescent="0.3">
      <c r="A12" s="22"/>
      <c r="B12" s="10"/>
      <c r="C12" s="11"/>
      <c r="D12" s="11"/>
      <c r="E12" s="12"/>
      <c r="F12" s="16"/>
      <c r="G12" s="19"/>
      <c r="H12" s="19"/>
      <c r="I12" s="17">
        <f>IF(Tableau3[[#This Row],[DEBIT]]+Tableau3[[#This Row],[CREDIT]]&lt;&gt;0,IF(ROW()=3,$I$1-Tableau3[[#This Row],[DEBIT]]+Tableau3[[#This Row],[CREDIT]],I11-G12+H12),0)</f>
        <v>0</v>
      </c>
      <c r="J12" s="26"/>
    </row>
    <row r="13" spans="1:10" s="7" customFormat="1" ht="15.6" x14ac:dyDescent="0.3">
      <c r="A13" s="22"/>
      <c r="B13" s="10"/>
      <c r="C13" s="11"/>
      <c r="D13" s="11"/>
      <c r="E13" s="12"/>
      <c r="F13" s="16"/>
      <c r="G13" s="19"/>
      <c r="H13" s="19"/>
      <c r="I13" s="17">
        <f>IF(Tableau3[[#This Row],[DEBIT]]+Tableau3[[#This Row],[CREDIT]]&lt;&gt;0,IF(ROW()=3,$I$1-Tableau3[[#This Row],[DEBIT]]+Tableau3[[#This Row],[CREDIT]],I12-G13+H13),0)</f>
        <v>0</v>
      </c>
      <c r="J13" s="26"/>
    </row>
    <row r="14" spans="1:10" s="7" customFormat="1" ht="15.6" x14ac:dyDescent="0.3">
      <c r="A14" s="22"/>
      <c r="B14" s="10"/>
      <c r="C14" s="11"/>
      <c r="D14" s="11"/>
      <c r="E14" s="12"/>
      <c r="F14" s="16"/>
      <c r="G14" s="19"/>
      <c r="H14" s="19"/>
      <c r="I14" s="17">
        <f>IF(Tableau3[[#This Row],[DEBIT]]+Tableau3[[#This Row],[CREDIT]]&lt;&gt;0,IF(ROW()=3,$I$1-Tableau3[[#This Row],[DEBIT]]+Tableau3[[#This Row],[CREDIT]],I13-G14+H14),0)</f>
        <v>0</v>
      </c>
      <c r="J14" s="26"/>
    </row>
    <row r="15" spans="1:10" s="7" customFormat="1" ht="15.6" x14ac:dyDescent="0.3">
      <c r="A15" s="22"/>
      <c r="B15" s="10"/>
      <c r="C15" s="11"/>
      <c r="D15" s="11"/>
      <c r="E15" s="12"/>
      <c r="F15" s="16"/>
      <c r="G15" s="19"/>
      <c r="H15" s="19"/>
      <c r="I15" s="17">
        <f>IF(Tableau3[[#This Row],[DEBIT]]+Tableau3[[#This Row],[CREDIT]]&lt;&gt;0,IF(ROW()=3,$I$1-Tableau3[[#This Row],[DEBIT]]+Tableau3[[#This Row],[CREDIT]],I14-G15+H15),0)</f>
        <v>0</v>
      </c>
      <c r="J15" s="26"/>
    </row>
    <row r="16" spans="1:10" s="7" customFormat="1" ht="15.6" x14ac:dyDescent="0.3">
      <c r="A16" s="22"/>
      <c r="B16" s="10"/>
      <c r="C16" s="11"/>
      <c r="D16" s="11"/>
      <c r="E16" s="12"/>
      <c r="F16" s="16"/>
      <c r="G16" s="19"/>
      <c r="H16" s="19"/>
      <c r="I16" s="17">
        <f>IF(Tableau3[[#This Row],[DEBIT]]+Tableau3[[#This Row],[CREDIT]]&lt;&gt;0,IF(ROW()=3,$I$1-Tableau3[[#This Row],[DEBIT]]+Tableau3[[#This Row],[CREDIT]],I15-G16+H16),0)</f>
        <v>0</v>
      </c>
      <c r="J16" s="26"/>
    </row>
    <row r="17" spans="1:10" s="7" customFormat="1" ht="15.6" x14ac:dyDescent="0.3">
      <c r="A17" s="22"/>
      <c r="B17" s="10"/>
      <c r="C17" s="11"/>
      <c r="D17" s="11"/>
      <c r="E17" s="12"/>
      <c r="F17" s="16"/>
      <c r="G17" s="19"/>
      <c r="H17" s="19"/>
      <c r="I17" s="17">
        <f>IF(Tableau3[[#This Row],[DEBIT]]+Tableau3[[#This Row],[CREDIT]]&lt;&gt;0,IF(ROW()=3,$I$1-Tableau3[[#This Row],[DEBIT]]+Tableau3[[#This Row],[CREDIT]],I16-G17+H17),0)</f>
        <v>0</v>
      </c>
      <c r="J17" s="26"/>
    </row>
    <row r="18" spans="1:10" s="7" customFormat="1" ht="15.6" x14ac:dyDescent="0.3">
      <c r="A18" s="22"/>
      <c r="B18" s="10"/>
      <c r="C18" s="11"/>
      <c r="D18" s="11"/>
      <c r="E18" s="12"/>
      <c r="F18" s="16"/>
      <c r="G18" s="19"/>
      <c r="H18" s="19"/>
      <c r="I18" s="17">
        <f>IF(Tableau3[[#This Row],[DEBIT]]+Tableau3[[#This Row],[CREDIT]]&lt;&gt;0,IF(ROW()=3,$I$1-Tableau3[[#This Row],[DEBIT]]+Tableau3[[#This Row],[CREDIT]],I17-G18+H18),0)</f>
        <v>0</v>
      </c>
      <c r="J18" s="26"/>
    </row>
    <row r="19" spans="1:10" s="7" customFormat="1" ht="15.6" x14ac:dyDescent="0.3">
      <c r="A19" s="22"/>
      <c r="B19" s="10"/>
      <c r="C19" s="11"/>
      <c r="D19" s="11"/>
      <c r="E19" s="12"/>
      <c r="F19" s="16"/>
      <c r="G19" s="19"/>
      <c r="H19" s="19"/>
      <c r="I19" s="17">
        <f>IF(Tableau3[[#This Row],[DEBIT]]+Tableau3[[#This Row],[CREDIT]]&lt;&gt;0,IF(ROW()=3,$I$1-Tableau3[[#This Row],[DEBIT]]+Tableau3[[#This Row],[CREDIT]],I18-G19+H19),0)</f>
        <v>0</v>
      </c>
      <c r="J19" s="26"/>
    </row>
    <row r="20" spans="1:10" s="7" customFormat="1" ht="15.6" x14ac:dyDescent="0.3">
      <c r="A20" s="22"/>
      <c r="B20" s="10"/>
      <c r="C20" s="11"/>
      <c r="D20" s="11"/>
      <c r="E20" s="12"/>
      <c r="F20" s="16"/>
      <c r="G20" s="19"/>
      <c r="H20" s="19"/>
      <c r="I20" s="17">
        <f>IF(Tableau3[[#This Row],[DEBIT]]+Tableau3[[#This Row],[CREDIT]]&lt;&gt;0,IF(ROW()=3,$I$1-Tableau3[[#This Row],[DEBIT]]+Tableau3[[#This Row],[CREDIT]],I19-G20+H20),0)</f>
        <v>0</v>
      </c>
      <c r="J20" s="26"/>
    </row>
    <row r="21" spans="1:10" s="7" customFormat="1" ht="15.6" x14ac:dyDescent="0.3">
      <c r="A21" s="22"/>
      <c r="B21" s="10"/>
      <c r="C21" s="11"/>
      <c r="D21" s="11"/>
      <c r="E21" s="12"/>
      <c r="F21" s="16"/>
      <c r="G21" s="18"/>
      <c r="H21" s="19"/>
      <c r="I21" s="17">
        <f>IF(Tableau3[[#This Row],[DEBIT]]+Tableau3[[#This Row],[CREDIT]]&lt;&gt;0,IF(ROW()=3,$I$1-Tableau3[[#This Row],[DEBIT]]+Tableau3[[#This Row],[CREDIT]],I20-G21+H21),0)</f>
        <v>0</v>
      </c>
      <c r="J21" s="26"/>
    </row>
    <row r="22" spans="1:10" s="7" customFormat="1" ht="15.6" x14ac:dyDescent="0.3">
      <c r="A22" s="23"/>
      <c r="B22" s="10"/>
      <c r="C22" s="11"/>
      <c r="D22" s="11"/>
      <c r="E22" s="12"/>
      <c r="F22" s="16"/>
      <c r="G22" s="18"/>
      <c r="H22" s="19"/>
      <c r="I22" s="17">
        <f>IF(Tableau3[[#This Row],[DEBIT]]+Tableau3[[#This Row],[CREDIT]]&lt;&gt;0,IF(ROW()=3,$I$1-Tableau3[[#This Row],[DEBIT]]+Tableau3[[#This Row],[CREDIT]],I21-G22+H22),0)</f>
        <v>0</v>
      </c>
      <c r="J22" s="26"/>
    </row>
    <row r="23" spans="1:10" s="7" customFormat="1" ht="15.6" x14ac:dyDescent="0.3">
      <c r="A23" s="23"/>
      <c r="B23" s="10"/>
      <c r="C23" s="11"/>
      <c r="D23" s="11"/>
      <c r="E23" s="12"/>
      <c r="F23" s="16"/>
      <c r="G23" s="18"/>
      <c r="H23" s="19"/>
      <c r="I23" s="17">
        <f>IF(Tableau3[[#This Row],[DEBIT]]+Tableau3[[#This Row],[CREDIT]]&lt;&gt;0,IF(ROW()=3,$I$1-Tableau3[[#This Row],[DEBIT]]+Tableau3[[#This Row],[CREDIT]],I22-G23+H23),0)</f>
        <v>0</v>
      </c>
      <c r="J23" s="26"/>
    </row>
    <row r="24" spans="1:10" s="7" customFormat="1" ht="15.6" x14ac:dyDescent="0.3">
      <c r="A24" s="22"/>
      <c r="B24" s="10"/>
      <c r="C24" s="11"/>
      <c r="D24" s="11"/>
      <c r="E24" s="12"/>
      <c r="F24" s="16"/>
      <c r="G24" s="18"/>
      <c r="H24" s="19"/>
      <c r="I24" s="17">
        <f>IF(Tableau3[[#This Row],[DEBIT]]+Tableau3[[#This Row],[CREDIT]]&lt;&gt;0,IF(ROW()=3,$I$1-Tableau3[[#This Row],[DEBIT]]+Tableau3[[#This Row],[CREDIT]],I23-G24+H24),0)</f>
        <v>0</v>
      </c>
      <c r="J24" s="26"/>
    </row>
    <row r="25" spans="1:10" s="7" customFormat="1" ht="15.6" x14ac:dyDescent="0.3">
      <c r="A25" s="24"/>
      <c r="B25" s="10"/>
      <c r="C25" s="11"/>
      <c r="D25" s="11"/>
      <c r="E25" s="12"/>
      <c r="F25" s="16"/>
      <c r="G25" s="18"/>
      <c r="H25" s="19"/>
      <c r="I25" s="17">
        <f>IF(Tableau3[[#This Row],[DEBIT]]+Tableau3[[#This Row],[CREDIT]]&lt;&gt;0,IF(ROW()=3,$I$1-Tableau3[[#This Row],[DEBIT]]+Tableau3[[#This Row],[CREDIT]],I24-G25+H25),0)</f>
        <v>0</v>
      </c>
      <c r="J25" s="26"/>
    </row>
    <row r="26" spans="1:10" s="7" customFormat="1" ht="15.6" x14ac:dyDescent="0.3">
      <c r="A26" s="32"/>
      <c r="B26" s="20"/>
      <c r="C26" s="20"/>
      <c r="D26" s="20"/>
      <c r="E26" s="20"/>
      <c r="F26" s="33" t="s">
        <v>38</v>
      </c>
      <c r="G26" s="42">
        <f>SUBTOTAL(109,Tableau3[DEBIT])</f>
        <v>36.57</v>
      </c>
      <c r="H26" s="43">
        <f>SUBTOTAL(109,Tableau3[CREDIT])</f>
        <v>54.32</v>
      </c>
      <c r="I26" s="44">
        <f>Tableau3[[#Totals],[CREDIT]]+I1-Tableau3[[#Totals],[DEBIT]]</f>
        <v>29.999999999999993</v>
      </c>
      <c r="J26" s="31"/>
    </row>
    <row r="27" spans="1:10" s="7" customFormat="1" x14ac:dyDescent="0.3">
      <c r="A27"/>
      <c r="B27"/>
      <c r="C27"/>
      <c r="D27"/>
      <c r="E27"/>
      <c r="F27"/>
      <c r="G27"/>
      <c r="H27"/>
      <c r="I27"/>
      <c r="J27"/>
    </row>
    <row r="28" spans="1:10" s="7" customFormat="1" x14ac:dyDescent="0.3">
      <c r="A28"/>
      <c r="B28"/>
      <c r="C28"/>
      <c r="D28"/>
      <c r="E28"/>
      <c r="F28"/>
      <c r="G28"/>
      <c r="H28"/>
      <c r="I28"/>
      <c r="J28"/>
    </row>
    <row r="29" spans="1:10" s="7" customFormat="1" x14ac:dyDescent="0.3">
      <c r="A29"/>
      <c r="B29"/>
      <c r="C29"/>
      <c r="D29"/>
      <c r="E29"/>
      <c r="F29"/>
      <c r="G29"/>
      <c r="H29"/>
      <c r="I29"/>
      <c r="J29"/>
    </row>
    <row r="30" spans="1:10" s="7" customFormat="1" x14ac:dyDescent="0.3">
      <c r="A30"/>
      <c r="B30"/>
      <c r="C30"/>
      <c r="D30"/>
      <c r="E30"/>
      <c r="F30"/>
      <c r="G30"/>
      <c r="H30"/>
      <c r="I30"/>
      <c r="J30"/>
    </row>
    <row r="31" spans="1:10" s="7" customFormat="1" x14ac:dyDescent="0.3">
      <c r="A31"/>
      <c r="B31"/>
      <c r="C31"/>
      <c r="D31"/>
      <c r="E31"/>
      <c r="F31"/>
      <c r="G31"/>
      <c r="H31"/>
      <c r="I31"/>
      <c r="J31"/>
    </row>
    <row r="32" spans="1:10" s="7" customFormat="1" ht="15.6" x14ac:dyDescent="0.3">
      <c r="A32" s="1"/>
      <c r="B32" s="5"/>
      <c r="C32" s="3"/>
      <c r="D32" s="3"/>
      <c r="E32"/>
      <c r="F32"/>
      <c r="G32" s="2"/>
      <c r="H32" s="2"/>
      <c r="I32" s="9"/>
      <c r="J32"/>
    </row>
    <row r="33" spans="1:10" s="7" customFormat="1" ht="15.6" x14ac:dyDescent="0.3">
      <c r="A33" s="1"/>
      <c r="B33" s="5"/>
      <c r="C33" s="3"/>
      <c r="D33" s="3"/>
      <c r="E33"/>
      <c r="F33"/>
      <c r="G33" s="2"/>
      <c r="H33" s="2"/>
      <c r="I33" s="4"/>
      <c r="J33"/>
    </row>
    <row r="34" spans="1:10" s="7" customFormat="1" ht="15.6" x14ac:dyDescent="0.3">
      <c r="A34" s="1"/>
      <c r="B34" s="5"/>
      <c r="C34" s="3"/>
      <c r="D34" s="3"/>
      <c r="E34"/>
      <c r="F34"/>
      <c r="G34" s="2"/>
      <c r="H34" s="2"/>
      <c r="I34" s="4"/>
      <c r="J34"/>
    </row>
    <row r="35" spans="1:10" s="7" customFormat="1" x14ac:dyDescent="0.3">
      <c r="A35" s="1"/>
      <c r="B35" s="5"/>
      <c r="C35" s="3"/>
      <c r="D35" s="3"/>
      <c r="E35"/>
      <c r="F35"/>
      <c r="G35" s="2"/>
      <c r="H35" s="2"/>
      <c r="I35" s="2"/>
      <c r="J35"/>
    </row>
    <row r="36" spans="1:10" s="7" customFormat="1" x14ac:dyDescent="0.3">
      <c r="A36" s="1"/>
      <c r="B36" s="5"/>
      <c r="C36" s="3"/>
      <c r="D36" s="3"/>
      <c r="E36"/>
      <c r="F36"/>
      <c r="G36" s="2"/>
      <c r="H36" s="2"/>
      <c r="I36" s="2"/>
      <c r="J36"/>
    </row>
    <row r="37" spans="1:10" s="6" customFormat="1" ht="32.25" customHeight="1" x14ac:dyDescent="0.3">
      <c r="A37"/>
      <c r="B37" s="5"/>
      <c r="C37" s="3"/>
      <c r="D37" s="3"/>
      <c r="E37"/>
      <c r="F37"/>
      <c r="G37" s="2"/>
      <c r="H37" s="2"/>
      <c r="I37" s="2"/>
      <c r="J37"/>
    </row>
    <row r="38" spans="1:10" x14ac:dyDescent="0.3">
      <c r="A38" s="1"/>
      <c r="G38" s="2"/>
      <c r="H38" s="2"/>
      <c r="I38" s="2"/>
    </row>
    <row r="39" spans="1:10" x14ac:dyDescent="0.3">
      <c r="G39" s="2"/>
      <c r="H39" s="2"/>
      <c r="I39" s="2"/>
    </row>
    <row r="40" spans="1:10" x14ac:dyDescent="0.3">
      <c r="G40" s="2"/>
      <c r="H40" s="2"/>
      <c r="I40" s="2"/>
    </row>
    <row r="41" spans="1:10" x14ac:dyDescent="0.3">
      <c r="G41" s="2"/>
      <c r="H41" s="2"/>
      <c r="I41" s="2"/>
    </row>
    <row r="42" spans="1:10" x14ac:dyDescent="0.3">
      <c r="G42" s="2"/>
      <c r="H42" s="2"/>
      <c r="I42" s="2"/>
    </row>
    <row r="43" spans="1:10" x14ac:dyDescent="0.3">
      <c r="G43" s="2"/>
      <c r="H43" s="2"/>
      <c r="I43" s="2"/>
    </row>
    <row r="44" spans="1:10" x14ac:dyDescent="0.3">
      <c r="G44" s="2"/>
      <c r="H44" s="2"/>
      <c r="I44" s="2"/>
    </row>
    <row r="45" spans="1:10" x14ac:dyDescent="0.3">
      <c r="G45" s="2"/>
      <c r="H45" s="2"/>
      <c r="I45" s="2"/>
    </row>
    <row r="46" spans="1:10" x14ac:dyDescent="0.3">
      <c r="G46" s="2"/>
      <c r="H46" s="2"/>
      <c r="I46" s="2"/>
    </row>
    <row r="47" spans="1:10" x14ac:dyDescent="0.3">
      <c r="G47" s="2"/>
      <c r="H47" s="2"/>
      <c r="I47" s="2"/>
    </row>
    <row r="48" spans="1:10" x14ac:dyDescent="0.3">
      <c r="G48" s="2"/>
      <c r="H48" s="2"/>
      <c r="I48" s="2"/>
    </row>
    <row r="49" spans="7:9" x14ac:dyDescent="0.3">
      <c r="G49" s="2"/>
      <c r="H49" s="2"/>
      <c r="I49" s="2"/>
    </row>
    <row r="50" spans="7:9" x14ac:dyDescent="0.3">
      <c r="G50" s="2"/>
      <c r="H50" s="2"/>
      <c r="I50" s="2"/>
    </row>
    <row r="51" spans="7:9" x14ac:dyDescent="0.3">
      <c r="G51" s="2"/>
      <c r="H51" s="2"/>
      <c r="I51" s="2"/>
    </row>
    <row r="52" spans="7:9" x14ac:dyDescent="0.3">
      <c r="G52" s="2"/>
      <c r="H52" s="2"/>
      <c r="I52" s="2"/>
    </row>
    <row r="53" spans="7:9" x14ac:dyDescent="0.3">
      <c r="G53" s="2"/>
      <c r="H53" s="2"/>
      <c r="I53" s="2"/>
    </row>
    <row r="54" spans="7:9" x14ac:dyDescent="0.3">
      <c r="G54" s="2"/>
      <c r="H54" s="2"/>
      <c r="I54" s="2"/>
    </row>
    <row r="55" spans="7:9" x14ac:dyDescent="0.3">
      <c r="G55" s="2"/>
      <c r="H55" s="2"/>
      <c r="I55" s="2"/>
    </row>
    <row r="56" spans="7:9" x14ac:dyDescent="0.3">
      <c r="G56" s="2"/>
      <c r="H56" s="2"/>
      <c r="I56" s="2"/>
    </row>
    <row r="57" spans="7:9" x14ac:dyDescent="0.3">
      <c r="G57" s="2"/>
      <c r="H57" s="2"/>
      <c r="I57" s="2"/>
    </row>
    <row r="58" spans="7:9" x14ac:dyDescent="0.3">
      <c r="G58" s="2"/>
      <c r="H58" s="2"/>
      <c r="I58" s="2"/>
    </row>
    <row r="59" spans="7:9" x14ac:dyDescent="0.3">
      <c r="G59" s="2"/>
      <c r="H59" s="2"/>
      <c r="I59" s="2"/>
    </row>
    <row r="60" spans="7:9" x14ac:dyDescent="0.3">
      <c r="G60" s="2"/>
      <c r="H60" s="2"/>
      <c r="I60" s="2"/>
    </row>
    <row r="61" spans="7:9" x14ac:dyDescent="0.3">
      <c r="G61" s="2"/>
      <c r="H61" s="2"/>
      <c r="I61" s="2"/>
    </row>
    <row r="62" spans="7:9" x14ac:dyDescent="0.3">
      <c r="G62" s="2"/>
      <c r="H62" s="2"/>
      <c r="I62" s="2"/>
    </row>
    <row r="63" spans="7:9" x14ac:dyDescent="0.3">
      <c r="G63" s="2"/>
      <c r="H63" s="2"/>
      <c r="I63" s="2"/>
    </row>
  </sheetData>
  <mergeCells count="1">
    <mergeCell ref="A1:F1"/>
  </mergeCells>
  <dataValidations count="2">
    <dataValidation type="list" allowBlank="1" showInputMessage="1" showErrorMessage="1" sqref="D3:D25" xr:uid="{B6FFC71E-7E78-42A4-9689-64284CDB4C34}">
      <formula1>CATEGORIE</formula1>
    </dataValidation>
    <dataValidation type="list" allowBlank="1" showInputMessage="1" showErrorMessage="1" sqref="E3:E25" xr:uid="{2E0BB5D6-2E3B-49DA-B2FC-9817632A56F1}">
      <formula1>INDIRECT($D3)</formula1>
    </dataValidation>
  </dataValidations>
  <pageMargins left="0.70866141732283472" right="0.70866141732283472" top="0.74803149606299213" bottom="0.74803149606299213" header="0.31496062992125984" footer="0.31496062992125984"/>
  <pageSetup paperSize="9" scale="69" orientation="landscape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EF37C4C-9CA0-4E36-B518-A8B7A4915D87}">
          <x14:formula1>
            <xm:f>#REF!</xm:f>
          </x14:formula1>
          <xm:sqref>C3:C22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J11"/>
  <sheetViews>
    <sheetView workbookViewId="0">
      <selection activeCell="A3" sqref="A3"/>
    </sheetView>
  </sheetViews>
  <sheetFormatPr baseColWidth="10" defaultRowHeight="14.4" x14ac:dyDescent="0.3"/>
  <cols>
    <col min="1" max="1" width="11.88671875" customWidth="1"/>
    <col min="2" max="2" width="12.44140625" customWidth="1"/>
    <col min="5" max="5" width="19.6640625" customWidth="1"/>
    <col min="6" max="6" width="14.33203125" customWidth="1"/>
    <col min="7" max="7" width="15.88671875" customWidth="1"/>
    <col min="8" max="8" width="25.21875" customWidth="1"/>
  </cols>
  <sheetData>
    <row r="1" spans="1:10" x14ac:dyDescent="0.3">
      <c r="A1" s="34" t="s">
        <v>5</v>
      </c>
      <c r="B1" s="34" t="s">
        <v>15</v>
      </c>
      <c r="C1" s="34"/>
      <c r="D1" s="34" t="s">
        <v>16</v>
      </c>
      <c r="E1" s="34" t="s">
        <v>32</v>
      </c>
      <c r="F1" s="36" t="s">
        <v>39</v>
      </c>
      <c r="G1" s="34" t="s">
        <v>31</v>
      </c>
      <c r="H1" s="34" t="s">
        <v>40</v>
      </c>
      <c r="I1" s="34"/>
      <c r="J1" s="34"/>
    </row>
    <row r="2" spans="1:10" x14ac:dyDescent="0.3">
      <c r="A2" s="35" t="s">
        <v>7</v>
      </c>
      <c r="B2" s="36" t="s">
        <v>16</v>
      </c>
      <c r="C2" s="34"/>
      <c r="D2" s="36" t="s">
        <v>33</v>
      </c>
      <c r="E2" s="36" t="s">
        <v>17</v>
      </c>
      <c r="F2" s="37" t="s">
        <v>7</v>
      </c>
      <c r="G2" s="36" t="s">
        <v>20</v>
      </c>
      <c r="H2" s="36" t="s">
        <v>26</v>
      </c>
      <c r="I2" s="34"/>
      <c r="J2" s="34"/>
    </row>
    <row r="3" spans="1:10" x14ac:dyDescent="0.3">
      <c r="A3" s="35" t="s">
        <v>8</v>
      </c>
      <c r="B3" s="36" t="s">
        <v>32</v>
      </c>
      <c r="C3" s="34"/>
      <c r="D3" s="36" t="s">
        <v>34</v>
      </c>
      <c r="E3" s="36" t="s">
        <v>18</v>
      </c>
      <c r="F3" s="40" t="s">
        <v>36</v>
      </c>
      <c r="G3" s="36" t="s">
        <v>21</v>
      </c>
      <c r="H3" s="36" t="s">
        <v>27</v>
      </c>
      <c r="I3" s="34"/>
      <c r="J3" s="34"/>
    </row>
    <row r="4" spans="1:10" x14ac:dyDescent="0.3">
      <c r="A4" s="35" t="s">
        <v>9</v>
      </c>
      <c r="B4" s="36" t="s">
        <v>39</v>
      </c>
      <c r="C4" s="34"/>
      <c r="D4" s="36" t="s">
        <v>35</v>
      </c>
      <c r="E4" s="39" t="s">
        <v>19</v>
      </c>
      <c r="F4" s="37"/>
      <c r="G4" s="36" t="s">
        <v>22</v>
      </c>
      <c r="H4" s="39" t="s">
        <v>30</v>
      </c>
      <c r="I4" s="34"/>
      <c r="J4" s="34"/>
    </row>
    <row r="5" spans="1:10" x14ac:dyDescent="0.3">
      <c r="A5" s="35" t="s">
        <v>10</v>
      </c>
      <c r="B5" s="36" t="s">
        <v>31</v>
      </c>
      <c r="C5" s="34"/>
      <c r="D5" s="39" t="s">
        <v>29</v>
      </c>
      <c r="E5" s="36"/>
      <c r="F5" s="37"/>
      <c r="G5" s="36" t="s">
        <v>23</v>
      </c>
      <c r="H5" s="36"/>
      <c r="I5" s="34"/>
      <c r="J5" s="34"/>
    </row>
    <row r="6" spans="1:10" x14ac:dyDescent="0.3">
      <c r="A6" s="38" t="s">
        <v>11</v>
      </c>
      <c r="B6" s="39" t="s">
        <v>40</v>
      </c>
      <c r="C6" s="34"/>
      <c r="D6" s="36"/>
      <c r="E6" s="34"/>
      <c r="F6" s="37"/>
      <c r="G6" s="36" t="s">
        <v>24</v>
      </c>
      <c r="H6" s="36"/>
      <c r="I6" s="34"/>
      <c r="J6" s="34"/>
    </row>
    <row r="7" spans="1:10" x14ac:dyDescent="0.3">
      <c r="A7" s="35"/>
      <c r="B7" s="36"/>
      <c r="C7" s="34"/>
      <c r="D7" s="34"/>
      <c r="E7" s="34"/>
      <c r="F7" s="34"/>
      <c r="G7" s="39" t="s">
        <v>25</v>
      </c>
      <c r="H7" s="34"/>
      <c r="I7" s="34"/>
      <c r="J7" s="34"/>
    </row>
    <row r="8" spans="1:10" x14ac:dyDescent="0.3">
      <c r="A8" s="34"/>
      <c r="B8" s="34"/>
      <c r="C8" s="34"/>
      <c r="D8" s="34"/>
      <c r="E8" s="34"/>
      <c r="F8" s="34"/>
      <c r="G8" s="36"/>
      <c r="H8" s="34"/>
      <c r="I8" s="34"/>
      <c r="J8" s="34"/>
    </row>
    <row r="9" spans="1:10" x14ac:dyDescent="0.3">
      <c r="A9" s="34"/>
      <c r="B9" s="34"/>
      <c r="C9" s="34"/>
      <c r="D9" s="34"/>
      <c r="E9" s="34"/>
      <c r="F9" s="34"/>
      <c r="G9" s="36"/>
      <c r="H9" s="34"/>
      <c r="I9" s="34"/>
      <c r="J9" s="34"/>
    </row>
    <row r="10" spans="1:10" x14ac:dyDescent="0.3">
      <c r="A10" s="34"/>
      <c r="B10" s="34"/>
      <c r="C10" s="34"/>
      <c r="D10" s="34"/>
      <c r="E10" s="34"/>
      <c r="F10" s="34"/>
      <c r="G10" s="34"/>
      <c r="H10" s="34"/>
      <c r="I10" s="34"/>
      <c r="J10" s="34"/>
    </row>
    <row r="11" spans="1:10" x14ac:dyDescent="0.3">
      <c r="A11" s="34"/>
      <c r="B11" s="34"/>
      <c r="C11" s="34"/>
      <c r="D11" s="34"/>
      <c r="E11" s="34"/>
      <c r="F11" s="34"/>
      <c r="G11" s="34"/>
      <c r="H11" s="34"/>
      <c r="I11" s="34"/>
      <c r="J11" s="34"/>
    </row>
  </sheetData>
  <pageMargins left="0.7" right="0.7" top="0.75" bottom="0.75" header="0.3" footer="0.3"/>
  <tableParts count="7">
    <tablePart r:id="rId1"/>
    <tablePart r:id="rId2"/>
    <tablePart r:id="rId3"/>
    <tablePart r:id="rId4"/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Feuil1</vt:lpstr>
      <vt:lpstr>Feuil3</vt:lpstr>
      <vt:lpstr>Calendrier_2025</vt:lpstr>
      <vt:lpstr>CATEGORIE</vt:lpstr>
      <vt:lpstr>Dépenses_courantes</vt:lpstr>
      <vt:lpstr>Frais_bancaire</vt:lpstr>
      <vt:lpstr>Manifestation_Avantages</vt:lpstr>
      <vt:lpstr>NOEL</vt:lpstr>
      <vt:lpstr>PAIEMENT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amicale</dc:creator>
  <cp:lastModifiedBy>François ROUZE</cp:lastModifiedBy>
  <cp:lastPrinted>2017-12-10T13:46:48Z</cp:lastPrinted>
  <dcterms:created xsi:type="dcterms:W3CDTF">2014-01-09T12:59:49Z</dcterms:created>
  <dcterms:modified xsi:type="dcterms:W3CDTF">2024-10-20T14:26:51Z</dcterms:modified>
</cp:coreProperties>
</file>