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220225D-77EB-4C6E-95F2-0EAB64A11AF6}" xr6:coauthVersionLast="36" xr6:coauthVersionMax="47" xr10:uidLastSave="{00000000-0000-0000-0000-000000000000}"/>
  <bookViews>
    <workbookView xWindow="-120" yWindow="-120" windowWidth="29040" windowHeight="15840" activeTab="1" xr2:uid="{E216C90B-9A82-4505-AFF1-878F18D113DD}"/>
  </bookViews>
  <sheets>
    <sheet name="Planning" sheetId="19" r:id="rId1"/>
    <sheet name="JOUR" sheetId="21" r:id="rId2"/>
    <sheet name="RECAP" sheetId="22" r:id="rId3"/>
    <sheet name="Données" sheetId="20" r:id="rId4"/>
  </sheets>
  <definedNames>
    <definedName name="l_chauffeur">T_chauffeur[Chauffeur]</definedName>
    <definedName name="l_ferie">Données!$I$2:$I$14</definedName>
    <definedName name="l_mois">Données!$B$2:$B$13</definedName>
    <definedName name="l_pointage">T_pointage[pointage]</definedName>
    <definedName name="l_semaine">Données!$K$2:$K$53</definedName>
    <definedName name="var_an">Planning!$B$1</definedName>
  </definedNames>
  <calcPr calcId="191029"/>
  <customWorkbookViews>
    <customWorkbookView name="jlechon - Affichage personnalisé" guid="{B86B9029-AEDD-485A-91E9-5CF413E62FFA}" mergeInterval="0" personalView="1" maximized="1" xWindow="1" yWindow="1" windowWidth="1440" windowHeight="670" tabRatio="448" activeSheetId="7"/>
  </customWorkbookViews>
</workbook>
</file>

<file path=xl/calcChain.xml><?xml version="1.0" encoding="utf-8"?>
<calcChain xmlns="http://schemas.openxmlformats.org/spreadsheetml/2006/main">
  <c r="D2" i="22" l="1"/>
  <c r="E2" i="22"/>
  <c r="F2" i="22"/>
  <c r="G2" i="22"/>
  <c r="H2" i="22"/>
  <c r="I2" i="22"/>
  <c r="C2" i="22"/>
  <c r="C8" i="22"/>
  <c r="B5" i="22"/>
  <c r="F1" i="22"/>
  <c r="G1" i="22" s="1"/>
  <c r="H1" i="22" s="1"/>
  <c r="I1" i="22" s="1"/>
  <c r="E1" i="22"/>
  <c r="D1" i="22"/>
  <c r="C1" i="22"/>
  <c r="B4" i="22"/>
  <c r="A2" i="21" l="1"/>
  <c r="I1" i="20"/>
  <c r="I2" i="20"/>
  <c r="I3" i="20"/>
  <c r="I4" i="20" s="1"/>
  <c r="I14" i="20"/>
  <c r="I13" i="20"/>
  <c r="I12" i="20"/>
  <c r="I11" i="20"/>
  <c r="I10" i="20"/>
  <c r="I6" i="20"/>
  <c r="I5" i="20"/>
  <c r="B2" i="20"/>
  <c r="B3" i="20" s="1"/>
  <c r="B4" i="20" s="1"/>
  <c r="B5" i="20" s="1"/>
  <c r="B6" i="20" s="1"/>
  <c r="B7" i="20" s="1"/>
  <c r="B8" i="20" s="1"/>
  <c r="B9" i="20" s="1"/>
  <c r="B10" i="20" s="1"/>
  <c r="B11" i="20" s="1"/>
  <c r="B12" i="20" s="1"/>
  <c r="B13" i="20" s="1"/>
  <c r="C3" i="19"/>
  <c r="C2" i="19" s="1"/>
  <c r="I7" i="20" l="1"/>
  <c r="I9" i="20"/>
  <c r="I8" i="20"/>
  <c r="D3" i="19"/>
  <c r="D2" i="19" s="1"/>
  <c r="E3" i="19"/>
  <c r="F3" i="19" l="1"/>
  <c r="E2" i="19"/>
  <c r="G3" i="19" l="1"/>
  <c r="F2" i="19"/>
  <c r="H3" i="19" l="1"/>
  <c r="G2" i="19"/>
  <c r="H2" i="19" l="1"/>
  <c r="I3" i="19"/>
  <c r="J3" i="19" l="1"/>
  <c r="I2" i="19"/>
  <c r="J2" i="19" l="1"/>
  <c r="K3" i="19"/>
  <c r="L3" i="19" l="1"/>
  <c r="K2" i="19"/>
  <c r="L2" i="19" l="1"/>
  <c r="M3" i="19"/>
  <c r="N3" i="19" l="1"/>
  <c r="M2" i="19"/>
  <c r="N2" i="19" l="1"/>
  <c r="O3" i="19"/>
  <c r="P3" i="19" l="1"/>
  <c r="O2" i="19"/>
  <c r="P2" i="19" l="1"/>
  <c r="Q3" i="19"/>
  <c r="R3" i="19" l="1"/>
  <c r="Q2" i="19"/>
  <c r="R2" i="19" l="1"/>
  <c r="S3" i="19"/>
  <c r="T3" i="19" l="1"/>
  <c r="S2" i="19"/>
  <c r="T2" i="19" l="1"/>
  <c r="U3" i="19"/>
  <c r="U2" i="19" l="1"/>
  <c r="V3" i="19"/>
  <c r="W3" i="19" l="1"/>
  <c r="V2" i="19"/>
  <c r="W2" i="19" l="1"/>
  <c r="X3" i="19"/>
  <c r="Y3" i="19" l="1"/>
  <c r="X2" i="19"/>
  <c r="Z3" i="19" l="1"/>
  <c r="Y2" i="19"/>
  <c r="AA3" i="19" l="1"/>
  <c r="Z2" i="19"/>
  <c r="AA2" i="19" l="1"/>
  <c r="AB3" i="19"/>
  <c r="AC3" i="19" l="1"/>
  <c r="AB2" i="19"/>
  <c r="AD3" i="19" l="1"/>
  <c r="AC2" i="19"/>
  <c r="AE3" i="19" l="1"/>
  <c r="AD2" i="19"/>
  <c r="AE2" i="19" l="1"/>
  <c r="AF3" i="19"/>
  <c r="AG3" i="19" l="1"/>
  <c r="AF2" i="19"/>
  <c r="AH3" i="19" l="1"/>
  <c r="AG2" i="19"/>
  <c r="AI3" i="19" l="1"/>
  <c r="AH2" i="19"/>
  <c r="AI2" i="19" l="1"/>
  <c r="AJ3" i="19"/>
  <c r="AK3" i="19" l="1"/>
  <c r="AJ2" i="19"/>
  <c r="AL3" i="19" l="1"/>
  <c r="AK2" i="19"/>
  <c r="AM3" i="19" l="1"/>
  <c r="AL2" i="19"/>
  <c r="AM2" i="19" l="1"/>
  <c r="AN3" i="19"/>
  <c r="AO3" i="19" l="1"/>
  <c r="AN2" i="19"/>
  <c r="AP3" i="19" l="1"/>
  <c r="AO2" i="19"/>
  <c r="AQ3" i="19" l="1"/>
  <c r="AP2" i="19"/>
  <c r="AQ2" i="19" l="1"/>
  <c r="AR3" i="19"/>
  <c r="AS3" i="19" l="1"/>
  <c r="AR2" i="19"/>
  <c r="AT3" i="19" l="1"/>
  <c r="AS2" i="19"/>
  <c r="AU3" i="19" l="1"/>
  <c r="AT2" i="19"/>
  <c r="AU2" i="19" l="1"/>
  <c r="AV3" i="19"/>
  <c r="AW3" i="19" l="1"/>
  <c r="AV2" i="19"/>
  <c r="AX3" i="19" l="1"/>
  <c r="AW2" i="19"/>
  <c r="AY3" i="19" l="1"/>
  <c r="AX2" i="19"/>
  <c r="AY2" i="19" l="1"/>
  <c r="AZ3" i="19"/>
  <c r="BA3" i="19" l="1"/>
  <c r="AZ2" i="19"/>
  <c r="BB3" i="19" l="1"/>
  <c r="BA2" i="19"/>
  <c r="BC3" i="19" l="1"/>
  <c r="BB2" i="19"/>
  <c r="BC2" i="19" l="1"/>
  <c r="BD3" i="19"/>
  <c r="BE3" i="19" l="1"/>
  <c r="BD2" i="19"/>
  <c r="BF3" i="19" l="1"/>
  <c r="BE2" i="19"/>
  <c r="BG3" i="19" l="1"/>
  <c r="BF2" i="19"/>
  <c r="BG2" i="19" l="1"/>
  <c r="BH3" i="19"/>
  <c r="BI3" i="19" l="1"/>
  <c r="BH2" i="19"/>
  <c r="BJ3" i="19" l="1"/>
  <c r="BI2" i="19"/>
  <c r="BK3" i="19" l="1"/>
  <c r="BJ2" i="19"/>
  <c r="BK2" i="19" l="1"/>
  <c r="BL3" i="19"/>
  <c r="BM3" i="19" l="1"/>
  <c r="BL2" i="19"/>
  <c r="BN3" i="19" l="1"/>
  <c r="BM2" i="19"/>
  <c r="BO3" i="19" l="1"/>
  <c r="BN2" i="19"/>
  <c r="BO2" i="19" l="1"/>
  <c r="BP3" i="19"/>
  <c r="BQ3" i="19" l="1"/>
  <c r="BP2" i="19"/>
  <c r="BR3" i="19" l="1"/>
  <c r="BQ2" i="19"/>
  <c r="BS3" i="19" l="1"/>
  <c r="BR2" i="19"/>
  <c r="BS2" i="19" l="1"/>
  <c r="BT3" i="19"/>
  <c r="BU3" i="19" l="1"/>
  <c r="BT2" i="19"/>
  <c r="BV3" i="19" l="1"/>
  <c r="BU2" i="19"/>
  <c r="BW3" i="19" l="1"/>
  <c r="BV2" i="19"/>
  <c r="BW2" i="19" l="1"/>
  <c r="BX3" i="19"/>
  <c r="BY3" i="19" l="1"/>
  <c r="BX2" i="19"/>
  <c r="BZ3" i="19" l="1"/>
  <c r="BY2" i="19"/>
  <c r="CA3" i="19" l="1"/>
  <c r="BZ2" i="19"/>
  <c r="CA2" i="19" l="1"/>
  <c r="CB3" i="19"/>
  <c r="CC3" i="19" l="1"/>
  <c r="CB2" i="19"/>
  <c r="CD3" i="19" l="1"/>
  <c r="CC2" i="19"/>
  <c r="CE3" i="19" l="1"/>
  <c r="CD2" i="19"/>
  <c r="CE2" i="19" l="1"/>
  <c r="CF3" i="19"/>
  <c r="CG3" i="19" l="1"/>
  <c r="CF2" i="19"/>
  <c r="CH3" i="19" l="1"/>
  <c r="CG2" i="19"/>
  <c r="CI3" i="19" l="1"/>
  <c r="CH2" i="19"/>
  <c r="CI2" i="19" l="1"/>
  <c r="CJ3" i="19"/>
  <c r="CK3" i="19" l="1"/>
  <c r="CJ2" i="19"/>
  <c r="CL3" i="19" l="1"/>
  <c r="CK2" i="19"/>
  <c r="CM3" i="19" l="1"/>
  <c r="CL2" i="19"/>
  <c r="CM2" i="19" l="1"/>
  <c r="CN3" i="19"/>
  <c r="CO3" i="19" l="1"/>
  <c r="CN2" i="19"/>
  <c r="CP3" i="19" l="1"/>
  <c r="CO2" i="19"/>
  <c r="CQ3" i="19" l="1"/>
  <c r="CP2" i="19"/>
  <c r="CQ2" i="19" l="1"/>
  <c r="CR3" i="19"/>
  <c r="CS3" i="19" l="1"/>
  <c r="CR2" i="19"/>
  <c r="CT3" i="19" l="1"/>
  <c r="CS2" i="19"/>
  <c r="CU3" i="19" l="1"/>
  <c r="CT2" i="19"/>
  <c r="CU2" i="19" l="1"/>
  <c r="CV3" i="19"/>
  <c r="CW3" i="19" l="1"/>
  <c r="CV2" i="19"/>
  <c r="CX3" i="19" l="1"/>
  <c r="CW2" i="19"/>
  <c r="CY3" i="19" l="1"/>
  <c r="CX2" i="19"/>
  <c r="CY2" i="19" l="1"/>
  <c r="CZ3" i="19"/>
  <c r="DA3" i="19" l="1"/>
  <c r="CZ2" i="19"/>
  <c r="DB3" i="19" l="1"/>
  <c r="DA2" i="19"/>
  <c r="DC3" i="19" l="1"/>
  <c r="DB2" i="19"/>
  <c r="DC2" i="19" l="1"/>
  <c r="DD3" i="19"/>
  <c r="DE3" i="19" l="1"/>
  <c r="DD2" i="19"/>
  <c r="DF3" i="19" l="1"/>
  <c r="DE2" i="19"/>
  <c r="DG3" i="19" l="1"/>
  <c r="DF2" i="19"/>
  <c r="DG2" i="19" l="1"/>
  <c r="DH3" i="19"/>
  <c r="DI3" i="19" l="1"/>
  <c r="DH2" i="19"/>
  <c r="DJ3" i="19" l="1"/>
  <c r="DI2" i="19"/>
  <c r="DK3" i="19" l="1"/>
  <c r="DJ2" i="19"/>
  <c r="DK2" i="19" l="1"/>
  <c r="DL3" i="19"/>
  <c r="DM3" i="19" l="1"/>
  <c r="DL2" i="19"/>
  <c r="DN3" i="19" l="1"/>
  <c r="DM2" i="19"/>
  <c r="DO3" i="19" l="1"/>
  <c r="DN2" i="19"/>
  <c r="DO2" i="19" l="1"/>
  <c r="DP3" i="19"/>
  <c r="DQ3" i="19" l="1"/>
  <c r="DP2" i="19"/>
  <c r="DR3" i="19" l="1"/>
  <c r="DQ2" i="19"/>
  <c r="DS3" i="19" l="1"/>
  <c r="DR2" i="19"/>
  <c r="DS2" i="19" l="1"/>
  <c r="DT3" i="19"/>
  <c r="DU3" i="19" l="1"/>
  <c r="DT2" i="19"/>
  <c r="DV3" i="19" l="1"/>
  <c r="DU2" i="19"/>
  <c r="DW3" i="19" l="1"/>
  <c r="DV2" i="19"/>
  <c r="DW2" i="19" l="1"/>
  <c r="DX3" i="19"/>
  <c r="DY3" i="19" l="1"/>
  <c r="DX2" i="19"/>
  <c r="DZ3" i="19" l="1"/>
  <c r="DY2" i="19"/>
  <c r="EA3" i="19" l="1"/>
  <c r="DZ2" i="19"/>
  <c r="EA2" i="19" l="1"/>
  <c r="EB3" i="19"/>
  <c r="EC3" i="19" l="1"/>
  <c r="EB2" i="19"/>
  <c r="ED3" i="19" l="1"/>
  <c r="EC2" i="19"/>
  <c r="EE3" i="19" l="1"/>
  <c r="ED2" i="19"/>
  <c r="EE2" i="19" l="1"/>
  <c r="EF3" i="19"/>
  <c r="EG3" i="19" l="1"/>
  <c r="EF2" i="19"/>
  <c r="EH3" i="19" l="1"/>
  <c r="EG2" i="19"/>
  <c r="EI3" i="19" l="1"/>
  <c r="EH2" i="19"/>
  <c r="EI2" i="19" l="1"/>
  <c r="EJ3" i="19"/>
  <c r="EK3" i="19" l="1"/>
  <c r="EJ2" i="19"/>
  <c r="EL3" i="19" l="1"/>
  <c r="EK2" i="19"/>
  <c r="EM3" i="19" l="1"/>
  <c r="EL2" i="19"/>
  <c r="EM2" i="19" l="1"/>
  <c r="EN3" i="19"/>
  <c r="EO3" i="19" l="1"/>
  <c r="EN2" i="19"/>
  <c r="EP3" i="19" l="1"/>
  <c r="EO2" i="19"/>
  <c r="EQ3" i="19" l="1"/>
  <c r="EP2" i="19"/>
  <c r="EQ2" i="19" l="1"/>
  <c r="ER3" i="19"/>
  <c r="ES3" i="19" l="1"/>
  <c r="ER2" i="19"/>
  <c r="ET3" i="19" l="1"/>
  <c r="ES2" i="19"/>
  <c r="EU3" i="19" l="1"/>
  <c r="ET2" i="19"/>
  <c r="EU2" i="19" l="1"/>
  <c r="EV3" i="19"/>
  <c r="EW3" i="19" l="1"/>
  <c r="EV2" i="19"/>
  <c r="EX3" i="19" l="1"/>
  <c r="EW2" i="19"/>
  <c r="EY3" i="19" l="1"/>
  <c r="EX2" i="19"/>
  <c r="EY2" i="19" l="1"/>
  <c r="EZ3" i="19"/>
  <c r="FA3" i="19" l="1"/>
  <c r="EZ2" i="19"/>
  <c r="FB3" i="19" l="1"/>
  <c r="FA2" i="19"/>
  <c r="FC3" i="19" l="1"/>
  <c r="FB2" i="19"/>
  <c r="FC2" i="19" l="1"/>
  <c r="FD3" i="19"/>
  <c r="FE3" i="19" l="1"/>
  <c r="FD2" i="19"/>
  <c r="FF3" i="19" l="1"/>
  <c r="FE2" i="19"/>
  <c r="FG3" i="19" l="1"/>
  <c r="FF2" i="19"/>
  <c r="FG2" i="19" l="1"/>
  <c r="FH3" i="19"/>
  <c r="FI3" i="19" l="1"/>
  <c r="FH2" i="19"/>
  <c r="FJ3" i="19" l="1"/>
  <c r="FI2" i="19"/>
  <c r="FK3" i="19" l="1"/>
  <c r="FJ2" i="19"/>
  <c r="FK2" i="19" l="1"/>
  <c r="FL3" i="19"/>
  <c r="FM3" i="19" l="1"/>
  <c r="FL2" i="19"/>
  <c r="FN3" i="19" l="1"/>
  <c r="FM2" i="19"/>
  <c r="FO3" i="19" l="1"/>
  <c r="FN2" i="19"/>
  <c r="FO2" i="19" l="1"/>
  <c r="FP3" i="19"/>
  <c r="FQ3" i="19" l="1"/>
  <c r="FP2" i="19"/>
  <c r="FR3" i="19" l="1"/>
  <c r="FQ2" i="19"/>
  <c r="FS3" i="19" l="1"/>
  <c r="FR2" i="19"/>
  <c r="FS2" i="19" l="1"/>
  <c r="FT3" i="19"/>
  <c r="FU3" i="19" l="1"/>
  <c r="FT2" i="19"/>
  <c r="FV3" i="19" l="1"/>
  <c r="FU2" i="19"/>
  <c r="FW3" i="19" l="1"/>
  <c r="FV2" i="19"/>
  <c r="FW2" i="19" l="1"/>
  <c r="FX3" i="19"/>
  <c r="FY3" i="19" l="1"/>
  <c r="FX2" i="19"/>
  <c r="FZ3" i="19" l="1"/>
  <c r="FY2" i="19"/>
  <c r="GA3" i="19" l="1"/>
  <c r="FZ2" i="19"/>
  <c r="GA2" i="19" l="1"/>
  <c r="GB3" i="19"/>
  <c r="GC3" i="19" l="1"/>
  <c r="GB2" i="19"/>
  <c r="GD3" i="19" l="1"/>
  <c r="GC2" i="19"/>
  <c r="GE3" i="19" l="1"/>
  <c r="GD2" i="19"/>
  <c r="GE2" i="19" l="1"/>
  <c r="GF3" i="19"/>
  <c r="GG3" i="19" l="1"/>
  <c r="GF2" i="19"/>
  <c r="GH3" i="19" l="1"/>
  <c r="GG2" i="19"/>
  <c r="GI3" i="19" l="1"/>
  <c r="GH2" i="19"/>
  <c r="GI2" i="19" l="1"/>
  <c r="GJ3" i="19"/>
  <c r="GK3" i="19" l="1"/>
  <c r="GJ2" i="19"/>
  <c r="GL3" i="19" l="1"/>
  <c r="GK2" i="19"/>
  <c r="GM3" i="19" l="1"/>
  <c r="GL2" i="19"/>
  <c r="GM2" i="19" l="1"/>
  <c r="GN3" i="19"/>
  <c r="GO3" i="19" l="1"/>
  <c r="GN2" i="19"/>
  <c r="GP3" i="19" l="1"/>
  <c r="GO2" i="19"/>
  <c r="GQ3" i="19" l="1"/>
  <c r="GP2" i="19"/>
  <c r="GQ2" i="19" l="1"/>
  <c r="GR3" i="19"/>
  <c r="GS3" i="19" l="1"/>
  <c r="GR2" i="19"/>
  <c r="GT3" i="19" l="1"/>
  <c r="GS2" i="19"/>
  <c r="GU3" i="19" l="1"/>
  <c r="GT2" i="19"/>
  <c r="GU2" i="19" l="1"/>
  <c r="GV3" i="19"/>
  <c r="GW3" i="19" l="1"/>
  <c r="GV2" i="19"/>
  <c r="GX3" i="19" l="1"/>
  <c r="GW2" i="19"/>
  <c r="GY3" i="19" l="1"/>
  <c r="GX2" i="19"/>
  <c r="GY2" i="19" l="1"/>
  <c r="GZ3" i="19"/>
  <c r="HA3" i="19" l="1"/>
  <c r="GZ2" i="19"/>
  <c r="HB3" i="19" l="1"/>
  <c r="HA2" i="19"/>
  <c r="HC3" i="19" l="1"/>
  <c r="HB2" i="19"/>
  <c r="HC2" i="19" l="1"/>
  <c r="HD3" i="19"/>
  <c r="HE3" i="19" l="1"/>
  <c r="HD2" i="19"/>
  <c r="HF3" i="19" l="1"/>
  <c r="HE2" i="19"/>
  <c r="HG3" i="19" l="1"/>
  <c r="HF2" i="19"/>
  <c r="HG2" i="19" l="1"/>
  <c r="HH3" i="19"/>
  <c r="HI3" i="19" l="1"/>
  <c r="HH2" i="19"/>
  <c r="HJ3" i="19" l="1"/>
  <c r="HI2" i="19"/>
  <c r="HK3" i="19" l="1"/>
  <c r="HJ2" i="19"/>
  <c r="HK2" i="19" l="1"/>
  <c r="HL3" i="19"/>
  <c r="HM3" i="19" l="1"/>
  <c r="HL2" i="19"/>
  <c r="HN3" i="19" l="1"/>
  <c r="HM2" i="19"/>
  <c r="HO3" i="19" l="1"/>
  <c r="HN2" i="19"/>
  <c r="HO2" i="19" l="1"/>
  <c r="HP3" i="19"/>
  <c r="HQ3" i="19" l="1"/>
  <c r="HP2" i="19"/>
  <c r="HR3" i="19" l="1"/>
  <c r="HQ2" i="19"/>
  <c r="HS3" i="19" l="1"/>
  <c r="HR2" i="19"/>
  <c r="HS2" i="19" l="1"/>
  <c r="HT3" i="19"/>
  <c r="HU3" i="19" l="1"/>
  <c r="HT2" i="19"/>
  <c r="HV3" i="19" l="1"/>
  <c r="HU2" i="19"/>
  <c r="HW3" i="19" l="1"/>
  <c r="HV2" i="19"/>
  <c r="HW2" i="19" l="1"/>
  <c r="HX3" i="19"/>
  <c r="HY3" i="19" l="1"/>
  <c r="HX2" i="19"/>
  <c r="HZ3" i="19" l="1"/>
  <c r="HY2" i="19"/>
  <c r="IA3" i="19" l="1"/>
  <c r="HZ2" i="19"/>
  <c r="IA2" i="19" l="1"/>
  <c r="IB3" i="19"/>
  <c r="IC3" i="19" l="1"/>
  <c r="IB2" i="19"/>
  <c r="ID3" i="19" l="1"/>
  <c r="IC2" i="19"/>
  <c r="IE3" i="19" l="1"/>
  <c r="ID2" i="19"/>
  <c r="IE2" i="19" l="1"/>
  <c r="IF3" i="19"/>
  <c r="IG3" i="19" l="1"/>
  <c r="IF2" i="19"/>
  <c r="IH3" i="19" l="1"/>
  <c r="IG2" i="19"/>
  <c r="II3" i="19" l="1"/>
  <c r="IH2" i="19"/>
  <c r="II2" i="19" l="1"/>
  <c r="IJ3" i="19"/>
  <c r="IK3" i="19" l="1"/>
  <c r="IJ2" i="19"/>
  <c r="IL3" i="19" l="1"/>
  <c r="IK2" i="19"/>
  <c r="IM3" i="19" l="1"/>
  <c r="IL2" i="19"/>
  <c r="IM2" i="19" l="1"/>
  <c r="IN3" i="19"/>
  <c r="IO3" i="19" l="1"/>
  <c r="IN2" i="19"/>
  <c r="IP3" i="19" l="1"/>
  <c r="IO2" i="19"/>
  <c r="IQ3" i="19" l="1"/>
  <c r="IP2" i="19"/>
  <c r="IQ2" i="19" l="1"/>
  <c r="IR3" i="19"/>
  <c r="IS3" i="19" l="1"/>
  <c r="IR2" i="19"/>
  <c r="IT3" i="19" l="1"/>
  <c r="IS2" i="19"/>
  <c r="IU3" i="19" l="1"/>
  <c r="IT2" i="19"/>
  <c r="IU2" i="19" l="1"/>
  <c r="IV3" i="19"/>
  <c r="IW3" i="19" l="1"/>
  <c r="IV2" i="19"/>
  <c r="IX3" i="19" l="1"/>
  <c r="IW2" i="19"/>
  <c r="IY3" i="19" l="1"/>
  <c r="IX2" i="19"/>
  <c r="IY2" i="19" l="1"/>
  <c r="IZ3" i="19"/>
  <c r="JA3" i="19" l="1"/>
  <c r="IZ2" i="19"/>
  <c r="JB3" i="19" l="1"/>
  <c r="JA2" i="19"/>
  <c r="JC3" i="19" l="1"/>
  <c r="JB2" i="19"/>
  <c r="JC2" i="19" l="1"/>
  <c r="JD3" i="19"/>
  <c r="JE3" i="19" l="1"/>
  <c r="JD2" i="19"/>
  <c r="JF3" i="19" l="1"/>
  <c r="JE2" i="19"/>
  <c r="JG3" i="19" l="1"/>
  <c r="JF2" i="19"/>
  <c r="JH3" i="19" l="1"/>
  <c r="JG2" i="19"/>
  <c r="JI3" i="19" l="1"/>
  <c r="JH2" i="19"/>
  <c r="JJ3" i="19" l="1"/>
  <c r="JI2" i="19"/>
  <c r="JK3" i="19" l="1"/>
  <c r="JJ2" i="19"/>
  <c r="JL3" i="19" l="1"/>
  <c r="JK2" i="19"/>
  <c r="JM3" i="19" l="1"/>
  <c r="JL2" i="19"/>
  <c r="JN3" i="19" l="1"/>
  <c r="JM2" i="19"/>
  <c r="JO3" i="19" l="1"/>
  <c r="JN2" i="19"/>
  <c r="JP3" i="19" l="1"/>
  <c r="JO2" i="19"/>
  <c r="JQ3" i="19" l="1"/>
  <c r="JP2" i="19"/>
  <c r="JR3" i="19" l="1"/>
  <c r="JQ2" i="19"/>
  <c r="JS3" i="19" l="1"/>
  <c r="JR2" i="19"/>
  <c r="JT3" i="19" l="1"/>
  <c r="JS2" i="19"/>
  <c r="JU3" i="19" l="1"/>
  <c r="JT2" i="19"/>
  <c r="JV3" i="19" l="1"/>
  <c r="JU2" i="19"/>
  <c r="JW3" i="19" l="1"/>
  <c r="JV2" i="19"/>
  <c r="JX3" i="19" l="1"/>
  <c r="JW2" i="19"/>
  <c r="JY3" i="19" l="1"/>
  <c r="JX2" i="19"/>
  <c r="JZ3" i="19" l="1"/>
  <c r="JY2" i="19"/>
  <c r="KA3" i="19" l="1"/>
  <c r="JZ2" i="19"/>
  <c r="KB3" i="19" l="1"/>
  <c r="KA2" i="19"/>
  <c r="KC3" i="19" l="1"/>
  <c r="KB2" i="19"/>
  <c r="KD3" i="19" l="1"/>
  <c r="KC2" i="19"/>
  <c r="KE3" i="19" l="1"/>
  <c r="KD2" i="19"/>
  <c r="KF3" i="19" l="1"/>
  <c r="KE2" i="19"/>
  <c r="KG3" i="19" l="1"/>
  <c r="KF2" i="19"/>
  <c r="KH3" i="19" l="1"/>
  <c r="KG2" i="19"/>
  <c r="KI3" i="19" l="1"/>
  <c r="KH2" i="19"/>
  <c r="KJ3" i="19" l="1"/>
  <c r="KI2" i="19"/>
  <c r="KK3" i="19" l="1"/>
  <c r="KJ2" i="19"/>
  <c r="KL3" i="19" l="1"/>
  <c r="KK2" i="19"/>
  <c r="KM3" i="19" l="1"/>
  <c r="KL2" i="19"/>
  <c r="KN3" i="19" l="1"/>
  <c r="KM2" i="19"/>
  <c r="KO3" i="19" l="1"/>
  <c r="KN2" i="19"/>
  <c r="KP3" i="19" l="1"/>
  <c r="KO2" i="19"/>
  <c r="KQ3" i="19" l="1"/>
  <c r="KP2" i="19"/>
  <c r="KR3" i="19" l="1"/>
  <c r="KQ2" i="19"/>
  <c r="KS3" i="19" l="1"/>
  <c r="KR2" i="19"/>
  <c r="KT3" i="19" l="1"/>
  <c r="KS2" i="19"/>
  <c r="KU3" i="19" l="1"/>
  <c r="KT2" i="19"/>
  <c r="KV3" i="19" l="1"/>
  <c r="KU2" i="19"/>
  <c r="KW3" i="19" l="1"/>
  <c r="KV2" i="19"/>
  <c r="KX3" i="19" l="1"/>
  <c r="KW2" i="19"/>
  <c r="KY3" i="19" l="1"/>
  <c r="KX2" i="19"/>
  <c r="KZ3" i="19" l="1"/>
  <c r="KY2" i="19"/>
  <c r="LA3" i="19" l="1"/>
  <c r="KZ2" i="19"/>
  <c r="LB3" i="19" l="1"/>
  <c r="LA2" i="19"/>
  <c r="LC3" i="19" l="1"/>
  <c r="LB2" i="19"/>
  <c r="LD3" i="19" l="1"/>
  <c r="LC2" i="19"/>
  <c r="LE3" i="19" l="1"/>
  <c r="LD2" i="19"/>
  <c r="LF3" i="19" l="1"/>
  <c r="LE2" i="19"/>
  <c r="LG3" i="19" l="1"/>
  <c r="LF2" i="19"/>
  <c r="LH3" i="19" l="1"/>
  <c r="LG2" i="19"/>
  <c r="LI3" i="19" l="1"/>
  <c r="LH2" i="19"/>
  <c r="LJ3" i="19" l="1"/>
  <c r="LI2" i="19"/>
  <c r="LK3" i="19" l="1"/>
  <c r="LJ2" i="19"/>
  <c r="LL3" i="19" l="1"/>
  <c r="LK2" i="19"/>
  <c r="LM3" i="19" l="1"/>
  <c r="LL2" i="19"/>
  <c r="LN3" i="19" l="1"/>
  <c r="LM2" i="19"/>
  <c r="LO3" i="19" l="1"/>
  <c r="LN2" i="19"/>
  <c r="LP3" i="19" l="1"/>
  <c r="LO2" i="19"/>
  <c r="LQ3" i="19" l="1"/>
  <c r="LP2" i="19"/>
  <c r="LR3" i="19" l="1"/>
  <c r="LQ2" i="19"/>
  <c r="LS3" i="19" l="1"/>
  <c r="LR2" i="19"/>
  <c r="LT3" i="19" l="1"/>
  <c r="LS2" i="19"/>
  <c r="LU3" i="19" l="1"/>
  <c r="LT2" i="19"/>
  <c r="LV3" i="19" l="1"/>
  <c r="LU2" i="19"/>
  <c r="LW3" i="19" l="1"/>
  <c r="LV2" i="19"/>
  <c r="LX3" i="19" l="1"/>
  <c r="LW2" i="19"/>
  <c r="LY3" i="19" l="1"/>
  <c r="LX2" i="19"/>
  <c r="LZ3" i="19" l="1"/>
  <c r="LY2" i="19"/>
  <c r="MA3" i="19" l="1"/>
  <c r="LZ2" i="19"/>
  <c r="MB3" i="19" l="1"/>
  <c r="MA2" i="19"/>
  <c r="MC3" i="19" l="1"/>
  <c r="MB2" i="19"/>
  <c r="MD3" i="19" l="1"/>
  <c r="MC2" i="19"/>
  <c r="ME3" i="19" l="1"/>
  <c r="MD2" i="19"/>
  <c r="MF3" i="19" l="1"/>
  <c r="ME2" i="19"/>
  <c r="MG3" i="19" l="1"/>
  <c r="MF2" i="19"/>
  <c r="MH3" i="19" l="1"/>
  <c r="MG2" i="19"/>
  <c r="MI3" i="19" l="1"/>
  <c r="MH2" i="19"/>
  <c r="MJ3" i="19" l="1"/>
  <c r="MI2" i="19"/>
  <c r="MK3" i="19" l="1"/>
  <c r="MJ2" i="19"/>
  <c r="ML3" i="19" l="1"/>
  <c r="MK2" i="19"/>
  <c r="MM3" i="19" l="1"/>
  <c r="ML2" i="19"/>
  <c r="MN3" i="19" l="1"/>
  <c r="MM2" i="19"/>
  <c r="MO3" i="19" l="1"/>
  <c r="MN2" i="19"/>
  <c r="MP3" i="19" l="1"/>
  <c r="MO2" i="19"/>
  <c r="MQ3" i="19" l="1"/>
  <c r="MP2" i="19"/>
  <c r="MR3" i="19" l="1"/>
  <c r="MQ2" i="19"/>
  <c r="MS3" i="19" l="1"/>
  <c r="MR2" i="19"/>
  <c r="MT3" i="19" l="1"/>
  <c r="MS2" i="19"/>
  <c r="MU3" i="19" l="1"/>
  <c r="MT2" i="19"/>
  <c r="MV3" i="19" l="1"/>
  <c r="MU2" i="19"/>
  <c r="MW3" i="19" l="1"/>
  <c r="MV2" i="19"/>
  <c r="MX3" i="19" l="1"/>
  <c r="MW2" i="19"/>
  <c r="MY3" i="19" l="1"/>
  <c r="MX2" i="19"/>
  <c r="MZ3" i="19" l="1"/>
  <c r="MY2" i="19"/>
  <c r="NA3" i="19" l="1"/>
  <c r="MZ2" i="19"/>
  <c r="NB3" i="19" l="1"/>
  <c r="NA2" i="19"/>
  <c r="NC3" i="19" l="1"/>
  <c r="NB2" i="19"/>
  <c r="ND3" i="19" l="1"/>
  <c r="ND2" i="19" s="1"/>
  <c r="NC2" i="19"/>
</calcChain>
</file>

<file path=xl/sharedStrings.xml><?xml version="1.0" encoding="utf-8"?>
<sst xmlns="http://schemas.openxmlformats.org/spreadsheetml/2006/main" count="230" uniqueCount="129">
  <si>
    <t>cp</t>
  </si>
  <si>
    <t>Fabrice</t>
  </si>
  <si>
    <t>Eric</t>
  </si>
  <si>
    <t>Sébastien</t>
  </si>
  <si>
    <t>Cyril</t>
  </si>
  <si>
    <t>Fernand</t>
  </si>
  <si>
    <t>Hervé</t>
  </si>
  <si>
    <t>Ousman</t>
  </si>
  <si>
    <t>Florian</t>
  </si>
  <si>
    <t>Rezki</t>
  </si>
  <si>
    <t>Philippe</t>
  </si>
  <si>
    <t>J.P M</t>
  </si>
  <si>
    <t>Adel</t>
  </si>
  <si>
    <t>Quentin</t>
  </si>
  <si>
    <t>Féliciano</t>
  </si>
  <si>
    <t>JPG</t>
  </si>
  <si>
    <t>Cédric</t>
  </si>
  <si>
    <t xml:space="preserve">Mickael </t>
  </si>
  <si>
    <t>cfa</t>
  </si>
  <si>
    <t>David</t>
  </si>
  <si>
    <t>Gérard</t>
  </si>
  <si>
    <t>Dominique</t>
  </si>
  <si>
    <t>Karim</t>
  </si>
  <si>
    <t>sup</t>
  </si>
  <si>
    <t>Camille</t>
  </si>
  <si>
    <t>PM</t>
  </si>
  <si>
    <t>TY</t>
  </si>
  <si>
    <t>nr</t>
  </si>
  <si>
    <t>spl</t>
  </si>
  <si>
    <t>mal</t>
  </si>
  <si>
    <t>Alexandre G</t>
  </si>
  <si>
    <t>Stephen</t>
  </si>
  <si>
    <t>Sebastien</t>
  </si>
  <si>
    <t>ce</t>
  </si>
  <si>
    <t>Chauffeur</t>
  </si>
  <si>
    <t>Pascal</t>
  </si>
  <si>
    <t>cse</t>
  </si>
  <si>
    <t>Manon</t>
  </si>
  <si>
    <t>Amaury</t>
  </si>
  <si>
    <t xml:space="preserve">Clement </t>
  </si>
  <si>
    <t>Sohel</t>
  </si>
  <si>
    <t>Léonie</t>
  </si>
  <si>
    <t>R1</t>
  </si>
  <si>
    <t>Nav</t>
  </si>
  <si>
    <t>VL</t>
  </si>
  <si>
    <t>F491</t>
  </si>
  <si>
    <t>Petit PL</t>
  </si>
  <si>
    <t>Elec</t>
  </si>
  <si>
    <t>PL 15 pal</t>
  </si>
  <si>
    <t>F273</t>
  </si>
  <si>
    <t>PL 18 Pal</t>
  </si>
  <si>
    <t>118322 DAF</t>
  </si>
  <si>
    <t>PL 21 Pal</t>
  </si>
  <si>
    <t>CONTRÔLE CHARGEMENT</t>
  </si>
  <si>
    <t>CONTROLEUR :</t>
  </si>
  <si>
    <t>Tournée</t>
  </si>
  <si>
    <t>Véhicule livraison</t>
  </si>
  <si>
    <t>Conducteur</t>
  </si>
  <si>
    <t>Heure Embauche</t>
  </si>
  <si>
    <t>Numero quai</t>
  </si>
  <si>
    <t>Palettes        EUR / PERDUES</t>
  </si>
  <si>
    <t>Frais Chargé</t>
  </si>
  <si>
    <t>Transpalette Electrique</t>
  </si>
  <si>
    <t>COMMENTAIRES</t>
  </si>
  <si>
    <t xml:space="preserve">RETOUR PALETTE EUR - PERDUE </t>
  </si>
  <si>
    <t>COLIS EN RETOUR / TEMPERATURE</t>
  </si>
  <si>
    <t>RETOUR TRANSPALETTE ELECTRIQUE</t>
  </si>
  <si>
    <t xml:space="preserve">NETTOYAGE CAISSE </t>
  </si>
  <si>
    <t>NETTOYAGE CABINE</t>
  </si>
  <si>
    <t>GASOIL</t>
  </si>
  <si>
    <t>ADBLUE</t>
  </si>
  <si>
    <t>GNR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</si>
  <si>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</si>
  <si>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</si>
  <si>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</si>
  <si>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</si>
  <si>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</si>
  <si>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</si>
  <si>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</si>
  <si>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</si>
  <si>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</si>
  <si>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B1</t>
  </si>
  <si>
    <t>B2</t>
  </si>
  <si>
    <t>B3</t>
  </si>
  <si>
    <t>B4</t>
  </si>
  <si>
    <t>QUAI 1</t>
  </si>
  <si>
    <t>QUAI 3</t>
  </si>
  <si>
    <t>QUAI 2</t>
  </si>
  <si>
    <t>QUAI 4</t>
  </si>
  <si>
    <t>Année</t>
  </si>
  <si>
    <t>Mois</t>
  </si>
  <si>
    <t>mois</t>
  </si>
  <si>
    <t>pointage</t>
  </si>
  <si>
    <t>Camion</t>
  </si>
  <si>
    <t>id</t>
  </si>
  <si>
    <r>
      <rPr>
        <b/>
        <sz val="10"/>
        <color rgb="FF666666"/>
        <rFont val="Calibri"/>
        <family val="2"/>
      </rPr>
      <t>1</t>
    </r>
    <r>
      <rPr>
        <b/>
        <vertAlign val="superscript"/>
        <sz val="10"/>
        <color rgb="FF666666"/>
        <rFont val="Calibri"/>
        <family val="2"/>
      </rPr>
      <t>er</t>
    </r>
    <r>
      <rPr>
        <b/>
        <sz val="10"/>
        <color rgb="FF666666"/>
        <rFont val="Calibri"/>
        <family val="2"/>
      </rPr>
      <t> Novembre</t>
    </r>
  </si>
  <si>
    <t>Noel</t>
  </si>
  <si>
    <t>Pâques</t>
  </si>
  <si>
    <t>Lundi de Pâques</t>
  </si>
  <si>
    <t>Ascension</t>
  </si>
  <si>
    <t>Lundi de Pentecôte</t>
  </si>
  <si>
    <t>Pentecôte</t>
  </si>
  <si>
    <t>jour de l'an</t>
  </si>
  <si>
    <t>Ferié</t>
  </si>
  <si>
    <t>Fête du travail</t>
  </si>
  <si>
    <t>Victoire 1945</t>
  </si>
  <si>
    <t>Fête Nationale</t>
  </si>
  <si>
    <t>Assomption</t>
  </si>
  <si>
    <t>Armistice 1918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</si>
  <si>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</si>
  <si>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</si>
  <si>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</si>
  <si>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</si>
  <si>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</si>
  <si>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</si>
  <si>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</si>
  <si>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</si>
  <si>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</si>
  <si>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</si>
  <si>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</si>
  <si>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FERIES</t>
  </si>
  <si>
    <t>DATE</t>
  </si>
  <si>
    <t>Véhicule</t>
  </si>
  <si>
    <t>disponible</t>
  </si>
  <si>
    <t>Chauffeur disponible:</t>
  </si>
  <si>
    <t>Nom de l'agent</t>
  </si>
  <si>
    <t>Semaine</t>
  </si>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</sst>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\ dd\ mmm\ yy"/>
    <numFmt numFmtId="165" formatCode="ddd"/>
    <numFmt numFmtId="166" formatCode="dd"/>
    <numFmt numFmtId="167" formatCode="mmmm"/>
  </numFmts>
  <fonts count="22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rgb="FFFF0000"/>
      <name val="Arial"/>
      <family val="2"/>
    </font>
    <font>
      <sz val="8"/>
      <color theme="1"/>
      <name val="Arial"/>
      <family val="2"/>
    </font>
    <font>
      <sz val="10"/>
      <color rgb="FF666666"/>
      <name val="Calibri"/>
      <family val="2"/>
    </font>
    <font>
      <b/>
      <sz val="10"/>
      <color rgb="FF666666"/>
      <name val="Calibri"/>
      <family val="2"/>
    </font>
    <font>
      <b/>
      <vertAlign val="superscript"/>
      <sz val="10"/>
      <color rgb="FF666666"/>
      <name val="Calibri"/>
      <family val="2"/>
    </font>
    <font>
      <sz val="8"/>
      <color rgb="FF1A1A1A"/>
      <name val="Open Sans"/>
    </font>
    <font>
      <b/>
      <sz val="8"/>
      <color rgb="FF1A1A1A"/>
      <name val="Open Sans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5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/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95">
    <xf numFmtId="0" fontId="0" fillId="0" borderId="0" xfId="0"/>
    <xf numFmtId="0" fontId="4" fillId="0" borderId="0" xfId="0" applyFont="1"/>
    <xf numFmtId="0" fontId="6" fillId="0" borderId="0" xfId="3" applyFont="1" applyAlignment="1">
      <alignment horizontal="center" vertical="center"/>
    </xf>
    <xf numFmtId="0" fontId="7" fillId="0" borderId="0" xfId="3" applyFont="1"/>
    <xf numFmtId="0" fontId="7" fillId="0" borderId="20" xfId="3" applyFont="1" applyBorder="1" applyAlignment="1">
      <alignment horizontal="center" vertical="center"/>
    </xf>
    <xf numFmtId="164" fontId="9" fillId="0" borderId="0" xfId="3" applyNumberFormat="1" applyFont="1" applyAlignment="1" applyProtection="1">
      <alignment horizontal="center"/>
      <protection locked="0"/>
    </xf>
    <xf numFmtId="0" fontId="9" fillId="0" borderId="0" xfId="3" applyFont="1" applyProtection="1">
      <protection locked="0"/>
    </xf>
    <xf numFmtId="0" fontId="10" fillId="0" borderId="0" xfId="3" applyFont="1" applyProtection="1">
      <protection locked="0"/>
    </xf>
    <xf numFmtId="0" fontId="7" fillId="0" borderId="0" xfId="3" applyFont="1" applyProtection="1">
      <protection locked="0"/>
    </xf>
    <xf numFmtId="0" fontId="7" fillId="0" borderId="0" xfId="3" applyFont="1" applyAlignment="1" applyProtection="1">
      <alignment horizontal="center"/>
      <protection locked="0"/>
    </xf>
    <xf numFmtId="0" fontId="7" fillId="5" borderId="34" xfId="3" applyFont="1" applyFill="1" applyBorder="1" applyAlignment="1" applyProtection="1">
      <alignment horizontal="center" vertical="center"/>
      <protection locked="0"/>
    </xf>
    <xf numFmtId="0" fontId="11" fillId="5" borderId="36" xfId="3" applyFont="1" applyFill="1" applyBorder="1" applyAlignment="1" applyProtection="1">
      <alignment horizontal="center" vertical="center" wrapText="1"/>
      <protection locked="0"/>
    </xf>
    <xf numFmtId="0" fontId="7" fillId="5" borderId="37" xfId="3" applyFont="1" applyFill="1" applyBorder="1" applyAlignment="1" applyProtection="1">
      <alignment horizontal="center" vertical="center"/>
      <protection locked="0"/>
    </xf>
    <xf numFmtId="0" fontId="7" fillId="5" borderId="6" xfId="3" applyFont="1" applyFill="1" applyBorder="1" applyAlignment="1" applyProtection="1">
      <alignment horizontal="center" vertical="center"/>
      <protection locked="0"/>
    </xf>
    <xf numFmtId="0" fontId="7" fillId="5" borderId="35" xfId="3" applyFont="1" applyFill="1" applyBorder="1" applyAlignment="1" applyProtection="1">
      <alignment horizontal="center" vertical="center" wrapText="1"/>
      <protection locked="0"/>
    </xf>
    <xf numFmtId="0" fontId="11" fillId="5" borderId="38" xfId="3" applyFont="1" applyFill="1" applyBorder="1" applyAlignment="1" applyProtection="1">
      <alignment horizontal="center" vertical="center" wrapText="1"/>
      <protection locked="0"/>
    </xf>
    <xf numFmtId="0" fontId="11" fillId="5" borderId="37" xfId="3" applyFont="1" applyFill="1" applyBorder="1" applyAlignment="1" applyProtection="1">
      <alignment horizontal="center" vertical="center" wrapText="1"/>
      <protection locked="0"/>
    </xf>
    <xf numFmtId="0" fontId="7" fillId="0" borderId="34" xfId="3" applyFont="1" applyBorder="1" applyAlignment="1" applyProtection="1">
      <alignment horizontal="center" vertical="center" wrapText="1"/>
      <protection locked="0"/>
    </xf>
    <xf numFmtId="0" fontId="7" fillId="0" borderId="36" xfId="3" applyFont="1" applyBorder="1" applyAlignment="1" applyProtection="1">
      <alignment horizontal="center" vertical="center" wrapText="1"/>
      <protection locked="0"/>
    </xf>
    <xf numFmtId="0" fontId="7" fillId="0" borderId="36" xfId="3" applyFont="1" applyBorder="1" applyAlignment="1" applyProtection="1">
      <alignment horizontal="center" wrapText="1"/>
      <protection locked="0"/>
    </xf>
    <xf numFmtId="0" fontId="7" fillId="0" borderId="36" xfId="3" applyFont="1" applyBorder="1" applyAlignment="1" applyProtection="1">
      <alignment horizontal="center" vertical="center"/>
      <protection locked="0"/>
    </xf>
    <xf numFmtId="0" fontId="7" fillId="0" borderId="37" xfId="3" applyFont="1" applyBorder="1" applyAlignment="1" applyProtection="1">
      <alignment horizontal="center" vertical="center"/>
      <protection locked="0"/>
    </xf>
    <xf numFmtId="0" fontId="12" fillId="0" borderId="40" xfId="3" applyFont="1" applyBorder="1" applyAlignment="1" applyProtection="1">
      <alignment horizontal="center" vertical="center" wrapText="1"/>
      <protection locked="0"/>
    </xf>
    <xf numFmtId="0" fontId="12" fillId="0" borderId="41" xfId="3" applyFont="1" applyBorder="1" applyAlignment="1" applyProtection="1">
      <alignment horizontal="center" vertical="center" wrapText="1"/>
      <protection locked="0"/>
    </xf>
    <xf numFmtId="0" fontId="7" fillId="0" borderId="30" xfId="3" applyFont="1" applyBorder="1" applyAlignment="1" applyProtection="1">
      <alignment horizontal="center" vertical="center"/>
      <protection locked="0"/>
    </xf>
    <xf numFmtId="0" fontId="12" fillId="0" borderId="43" xfId="3" applyFont="1" applyBorder="1" applyAlignment="1" applyProtection="1">
      <alignment horizontal="center" vertical="center" wrapText="1"/>
      <protection locked="0"/>
    </xf>
    <xf numFmtId="0" fontId="12" fillId="0" borderId="0" xfId="3" applyFont="1" applyAlignment="1" applyProtection="1">
      <alignment horizontal="center" vertical="center" wrapText="1"/>
      <protection locked="0"/>
    </xf>
    <xf numFmtId="0" fontId="7" fillId="0" borderId="1" xfId="3" applyFont="1" applyBorder="1" applyAlignment="1" applyProtection="1">
      <alignment horizontal="center" vertical="center"/>
      <protection locked="0"/>
    </xf>
    <xf numFmtId="0" fontId="12" fillId="0" borderId="24" xfId="3" applyFont="1" applyBorder="1" applyAlignment="1" applyProtection="1">
      <alignment horizontal="center" vertical="center" wrapText="1"/>
      <protection locked="0"/>
    </xf>
    <xf numFmtId="0" fontId="12" fillId="0" borderId="13" xfId="3" applyFont="1" applyBorder="1" applyAlignment="1" applyProtection="1">
      <alignment horizontal="center" vertical="center" wrapText="1"/>
      <protection locked="0"/>
    </xf>
    <xf numFmtId="0" fontId="12" fillId="0" borderId="8" xfId="3" applyFont="1" applyBorder="1" applyAlignment="1" applyProtection="1">
      <alignment horizontal="center" vertical="center" wrapText="1"/>
      <protection locked="0"/>
    </xf>
    <xf numFmtId="0" fontId="7" fillId="0" borderId="7" xfId="3" applyFont="1" applyBorder="1" applyAlignment="1" applyProtection="1">
      <alignment horizontal="center" vertical="center"/>
      <protection locked="0"/>
    </xf>
    <xf numFmtId="0" fontId="12" fillId="0" borderId="3" xfId="3" applyFont="1" applyBorder="1" applyAlignment="1" applyProtection="1">
      <alignment horizontal="center" vertical="center" wrapText="1"/>
      <protection locked="0"/>
    </xf>
    <xf numFmtId="0" fontId="7" fillId="0" borderId="4" xfId="3" applyFont="1" applyBorder="1" applyAlignment="1" applyProtection="1">
      <alignment horizontal="center" vertical="center"/>
      <protection locked="0"/>
    </xf>
    <xf numFmtId="0" fontId="7" fillId="0" borderId="12" xfId="3" applyFont="1" applyBorder="1" applyAlignment="1" applyProtection="1">
      <alignment horizontal="center" vertical="center"/>
      <protection locked="0"/>
    </xf>
    <xf numFmtId="0" fontId="12" fillId="0" borderId="32" xfId="3" applyFont="1" applyBorder="1" applyAlignment="1" applyProtection="1">
      <alignment horizontal="center" vertical="center" wrapText="1"/>
      <protection locked="0"/>
    </xf>
    <xf numFmtId="0" fontId="12" fillId="0" borderId="45" xfId="3" applyFont="1" applyBorder="1" applyAlignment="1" applyProtection="1">
      <alignment horizontal="center" vertical="center" wrapText="1"/>
      <protection locked="0"/>
    </xf>
    <xf numFmtId="0" fontId="7" fillId="0" borderId="46" xfId="3" applyFont="1" applyBorder="1" applyAlignment="1" applyProtection="1">
      <alignment horizontal="center" vertical="center"/>
      <protection locked="0"/>
    </xf>
    <xf numFmtId="0" fontId="12" fillId="0" borderId="47" xfId="3" applyFont="1" applyBorder="1" applyAlignment="1" applyProtection="1">
      <alignment horizontal="center" vertical="center" wrapText="1"/>
      <protection locked="0"/>
    </xf>
    <xf numFmtId="0" fontId="7" fillId="0" borderId="25" xfId="3" applyFont="1" applyBorder="1" applyAlignment="1" applyProtection="1">
      <alignment horizontal="center" vertical="center"/>
      <protection locked="0"/>
    </xf>
    <xf numFmtId="0" fontId="7" fillId="0" borderId="10" xfId="3" applyFont="1" applyBorder="1" applyAlignment="1" applyProtection="1">
      <alignment horizontal="center" vertical="center"/>
      <protection locked="0"/>
    </xf>
    <xf numFmtId="0" fontId="7" fillId="0" borderId="48" xfId="3" applyFont="1" applyBorder="1" applyAlignment="1" applyProtection="1">
      <alignment horizontal="center" vertical="center"/>
      <protection locked="0"/>
    </xf>
    <xf numFmtId="0" fontId="1" fillId="0" borderId="49" xfId="3" applyBorder="1" applyAlignment="1" applyProtection="1">
      <alignment horizontal="center" vertical="center"/>
      <protection locked="0"/>
    </xf>
    <xf numFmtId="0" fontId="7" fillId="0" borderId="15" xfId="3" applyFont="1" applyBorder="1" applyAlignment="1" applyProtection="1">
      <alignment horizontal="center" vertical="center"/>
      <protection locked="0"/>
    </xf>
    <xf numFmtId="0" fontId="7" fillId="0" borderId="49" xfId="3" applyFont="1" applyBorder="1" applyAlignment="1" applyProtection="1">
      <alignment horizontal="center" vertical="center"/>
      <protection locked="0"/>
    </xf>
    <xf numFmtId="0" fontId="1" fillId="0" borderId="51" xfId="3" applyBorder="1" applyAlignment="1" applyProtection="1">
      <alignment horizontal="center" vertical="center" wrapText="1"/>
      <protection locked="0"/>
    </xf>
    <xf numFmtId="0" fontId="7" fillId="0" borderId="15" xfId="3" applyFont="1" applyBorder="1" applyProtection="1">
      <protection locked="0"/>
    </xf>
    <xf numFmtId="0" fontId="7" fillId="0" borderId="16" xfId="3" applyFont="1" applyBorder="1" applyProtection="1">
      <protection locked="0"/>
    </xf>
    <xf numFmtId="0" fontId="7" fillId="0" borderId="17" xfId="3" applyFont="1" applyBorder="1" applyProtection="1">
      <protection locked="0"/>
    </xf>
    <xf numFmtId="0" fontId="7" fillId="0" borderId="44" xfId="3" applyFont="1" applyBorder="1" applyAlignment="1" applyProtection="1">
      <alignment horizontal="center" vertical="center"/>
      <protection locked="0"/>
    </xf>
    <xf numFmtId="0" fontId="7" fillId="0" borderId="53" xfId="3" applyFont="1" applyBorder="1" applyAlignment="1" applyProtection="1">
      <alignment horizontal="center" vertical="center"/>
      <protection locked="0"/>
    </xf>
    <xf numFmtId="0" fontId="7" fillId="0" borderId="54" xfId="3" applyFont="1" applyBorder="1" applyAlignment="1" applyProtection="1">
      <alignment horizontal="center" vertical="center" wrapText="1"/>
      <protection locked="0"/>
    </xf>
    <xf numFmtId="0" fontId="1" fillId="0" borderId="11" xfId="3" applyBorder="1" applyAlignment="1" applyProtection="1">
      <alignment horizontal="center" vertical="center"/>
      <protection locked="0"/>
    </xf>
    <xf numFmtId="0" fontId="7" fillId="0" borderId="27" xfId="3" applyFont="1" applyBorder="1" applyAlignment="1" applyProtection="1">
      <alignment horizontal="center" vertical="center"/>
      <protection locked="0"/>
    </xf>
    <xf numFmtId="0" fontId="7" fillId="0" borderId="11" xfId="3" applyFont="1" applyBorder="1" applyAlignment="1" applyProtection="1">
      <alignment horizontal="center" vertical="center"/>
      <protection locked="0"/>
    </xf>
    <xf numFmtId="0" fontId="1" fillId="0" borderId="46" xfId="3" applyBorder="1" applyAlignment="1" applyProtection="1">
      <alignment horizontal="center" vertical="center" wrapText="1"/>
      <protection locked="0"/>
    </xf>
    <xf numFmtId="0" fontId="7" fillId="0" borderId="44" xfId="3" applyFont="1" applyBorder="1" applyProtection="1">
      <protection locked="0"/>
    </xf>
    <xf numFmtId="0" fontId="7" fillId="0" borderId="28" xfId="3" applyFont="1" applyBorder="1" applyProtection="1">
      <protection locked="0"/>
    </xf>
    <xf numFmtId="0" fontId="7" fillId="0" borderId="29" xfId="3" applyFont="1" applyBorder="1" applyProtection="1">
      <protection locked="0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15" fillId="0" borderId="0" xfId="0" applyFont="1" applyAlignment="1">
      <alignment horizontal="center"/>
    </xf>
    <xf numFmtId="165" fontId="0" fillId="0" borderId="20" xfId="0" applyNumberFormat="1" applyBorder="1" applyAlignment="1">
      <alignment horizontal="center" vertical="center"/>
    </xf>
    <xf numFmtId="166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20" xfId="0" applyFont="1" applyBorder="1" applyAlignment="1">
      <alignment horizontal="center" vertical="center"/>
    </xf>
    <xf numFmtId="167" fontId="15" fillId="0" borderId="0" xfId="0" applyNumberFormat="1" applyFont="1" applyAlignment="1">
      <alignment horizontal="center"/>
    </xf>
    <xf numFmtId="0" fontId="3" fillId="0" borderId="0" xfId="0" applyFont="1" applyFill="1" applyBorder="1" applyAlignment="1" applyProtection="1">
      <alignment horizontal="center"/>
      <protection locked="0"/>
    </xf>
    <xf numFmtId="0" fontId="7" fillId="0" borderId="20" xfId="3" applyFont="1" applyBorder="1" applyAlignment="1">
      <alignment vertical="center"/>
    </xf>
    <xf numFmtId="0" fontId="6" fillId="0" borderId="20" xfId="3" applyFont="1" applyBorder="1" applyAlignment="1">
      <alignment horizontal="center" vertical="center"/>
    </xf>
    <xf numFmtId="0" fontId="7" fillId="0" borderId="23" xfId="3" applyFont="1" applyBorder="1" applyAlignment="1">
      <alignment vertical="center"/>
    </xf>
    <xf numFmtId="0" fontId="6" fillId="0" borderId="23" xfId="3" applyFont="1" applyBorder="1" applyAlignment="1">
      <alignment horizontal="center" vertical="center"/>
    </xf>
    <xf numFmtId="0" fontId="4" fillId="0" borderId="0" xfId="0" applyFont="1" applyFill="1"/>
    <xf numFmtId="0" fontId="3" fillId="0" borderId="7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 applyProtection="1">
      <alignment horizontal="center" vertical="center" wrapText="1"/>
      <protection locked="0"/>
    </xf>
    <xf numFmtId="0" fontId="16" fillId="6" borderId="55" xfId="0" applyFont="1" applyFill="1" applyBorder="1" applyAlignment="1">
      <alignment horizontal="center" vertical="center" wrapText="1"/>
    </xf>
    <xf numFmtId="0" fontId="16" fillId="7" borderId="56" xfId="0" applyFont="1" applyFill="1" applyBorder="1" applyAlignment="1">
      <alignment horizontal="center" vertical="center" wrapText="1"/>
    </xf>
    <xf numFmtId="0" fontId="16" fillId="6" borderId="56" xfId="0" applyFont="1" applyFill="1" applyBorder="1" applyAlignment="1">
      <alignment horizontal="center" vertical="center" wrapText="1"/>
    </xf>
    <xf numFmtId="0" fontId="16" fillId="7" borderId="55" xfId="0" applyFont="1" applyFill="1" applyBorder="1" applyAlignment="1">
      <alignment horizontal="center" vertical="center" wrapText="1"/>
    </xf>
    <xf numFmtId="0" fontId="16" fillId="6" borderId="57" xfId="0" applyFont="1" applyFill="1" applyBorder="1" applyAlignment="1">
      <alignment horizontal="center" vertical="center" wrapText="1"/>
    </xf>
    <xf numFmtId="0" fontId="16" fillId="6" borderId="58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justify" vertical="center" wrapText="1"/>
    </xf>
    <xf numFmtId="0" fontId="0" fillId="0" borderId="0" xfId="0" applyAlignment="1"/>
    <xf numFmtId="0" fontId="18" fillId="0" borderId="0" xfId="0" applyFont="1" applyAlignment="1">
      <alignment horizontal="justify" vertical="center" wrapText="1"/>
    </xf>
    <xf numFmtId="0" fontId="5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/>
    <xf numFmtId="0" fontId="21" fillId="8" borderId="0" xfId="0" applyFont="1" applyFill="1" applyAlignment="1">
      <alignment vertical="center" wrapText="1"/>
    </xf>
    <xf numFmtId="14" fontId="20" fillId="8" borderId="0" xfId="0" applyNumberFormat="1" applyFont="1" applyFill="1" applyAlignment="1">
      <alignment vertical="center" wrapText="1"/>
    </xf>
    <xf numFmtId="0" fontId="20" fillId="8" borderId="0" xfId="0" applyFont="1" applyFill="1" applyAlignment="1">
      <alignment vertical="center" wrapText="1"/>
    </xf>
    <xf numFmtId="167" fontId="20" fillId="8" borderId="0" xfId="0" applyNumberFormat="1" applyFont="1" applyFill="1" applyAlignment="1">
      <alignment vertical="center" wrapText="1"/>
    </xf>
    <xf numFmtId="167" fontId="4" fillId="4" borderId="0" xfId="0" applyNumberFormat="1" applyFont="1" applyFill="1" applyAlignment="1">
      <alignment horizontal="center"/>
    </xf>
    <xf numFmtId="167" fontId="4" fillId="9" borderId="0" xfId="0" applyNumberFormat="1" applyFont="1" applyFill="1" applyAlignment="1">
      <alignment horizontal="center"/>
    </xf>
    <xf numFmtId="0" fontId="0" fillId="11" borderId="3" xfId="0" applyFill="1" applyBorder="1" applyAlignment="1">
      <alignment horizontal="center" vertical="center"/>
    </xf>
    <xf numFmtId="0" fontId="3" fillId="12" borderId="0" xfId="0" applyFont="1" applyFill="1" applyAlignment="1">
      <alignment horizontal="center"/>
    </xf>
    <xf numFmtId="0" fontId="8" fillId="0" borderId="0" xfId="3" applyFont="1" applyAlignment="1" applyProtection="1">
      <alignment horizontal="left" vertical="center"/>
      <protection locked="0"/>
    </xf>
    <xf numFmtId="0" fontId="7" fillId="0" borderId="39" xfId="3" applyFont="1" applyBorder="1" applyAlignment="1" applyProtection="1">
      <alignment horizontal="center"/>
      <protection locked="0"/>
    </xf>
    <xf numFmtId="0" fontId="7" fillId="0" borderId="18" xfId="3" applyFont="1" applyBorder="1" applyAlignment="1" applyProtection="1">
      <alignment horizontal="center"/>
      <protection locked="0"/>
    </xf>
    <xf numFmtId="0" fontId="7" fillId="0" borderId="40" xfId="3" applyFont="1" applyBorder="1" applyAlignment="1" applyProtection="1">
      <alignment horizontal="center"/>
      <protection locked="0"/>
    </xf>
    <xf numFmtId="0" fontId="7" fillId="0" borderId="43" xfId="3" applyFont="1" applyBorder="1" applyAlignment="1" applyProtection="1">
      <alignment horizontal="center"/>
      <protection locked="0"/>
    </xf>
    <xf numFmtId="0" fontId="7" fillId="0" borderId="22" xfId="3" applyFont="1" applyBorder="1" applyAlignment="1" applyProtection="1">
      <alignment horizontal="center" vertical="center"/>
      <protection locked="0"/>
    </xf>
    <xf numFmtId="0" fontId="7" fillId="0" borderId="42" xfId="3" applyFont="1" applyBorder="1" applyAlignment="1" applyProtection="1">
      <alignment horizontal="center" vertical="center"/>
      <protection locked="0"/>
    </xf>
    <xf numFmtId="0" fontId="7" fillId="0" borderId="23" xfId="3" applyFont="1" applyBorder="1" applyAlignment="1" applyProtection="1">
      <alignment horizontal="center" vertical="center"/>
      <protection locked="0"/>
    </xf>
    <xf numFmtId="0" fontId="7" fillId="0" borderId="33" xfId="3" applyFont="1" applyBorder="1" applyAlignment="1" applyProtection="1">
      <alignment horizontal="center" vertical="center"/>
      <protection locked="0"/>
    </xf>
    <xf numFmtId="20" fontId="7" fillId="0" borderId="12" xfId="3" applyNumberFormat="1" applyFont="1" applyBorder="1" applyAlignment="1" applyProtection="1">
      <alignment horizontal="center" vertical="center"/>
      <protection locked="0"/>
    </xf>
    <xf numFmtId="0" fontId="7" fillId="0" borderId="7" xfId="3" applyFont="1" applyBorder="1" applyAlignment="1" applyProtection="1">
      <alignment horizontal="center" vertical="center"/>
      <protection locked="0"/>
    </xf>
    <xf numFmtId="0" fontId="11" fillId="0" borderId="20" xfId="3" applyFont="1" applyBorder="1" applyAlignment="1" applyProtection="1">
      <alignment horizontal="center" vertical="center"/>
      <protection locked="0"/>
    </xf>
    <xf numFmtId="0" fontId="11" fillId="0" borderId="23" xfId="3" applyFont="1" applyBorder="1" applyAlignment="1" applyProtection="1">
      <alignment horizontal="center" vertical="center"/>
      <protection locked="0"/>
    </xf>
    <xf numFmtId="0" fontId="13" fillId="0" borderId="20" xfId="3" applyFont="1" applyBorder="1" applyAlignment="1" applyProtection="1">
      <alignment horizontal="center" vertical="center"/>
      <protection locked="0"/>
    </xf>
    <xf numFmtId="0" fontId="13" fillId="0" borderId="23" xfId="3" applyFont="1" applyBorder="1" applyAlignment="1" applyProtection="1">
      <alignment horizontal="center" vertical="center"/>
      <protection locked="0"/>
    </xf>
    <xf numFmtId="49" fontId="11" fillId="0" borderId="20" xfId="3" applyNumberFormat="1" applyFont="1" applyBorder="1" applyAlignment="1" applyProtection="1">
      <alignment horizontal="center" vertical="center" wrapText="1"/>
      <protection locked="0"/>
    </xf>
    <xf numFmtId="49" fontId="11" fillId="0" borderId="23" xfId="3" applyNumberFormat="1" applyFont="1" applyBorder="1" applyAlignment="1" applyProtection="1">
      <alignment horizontal="center" vertical="center" wrapText="1"/>
      <protection locked="0"/>
    </xf>
    <xf numFmtId="0" fontId="11" fillId="2" borderId="39" xfId="3" applyFont="1" applyFill="1" applyBorder="1" applyAlignment="1" applyProtection="1">
      <alignment horizontal="center" vertical="center"/>
      <protection locked="0"/>
    </xf>
    <xf numFmtId="0" fontId="11" fillId="2" borderId="18" xfId="3" applyFont="1" applyFill="1" applyBorder="1" applyAlignment="1" applyProtection="1">
      <alignment horizontal="center" vertical="center"/>
      <protection locked="0"/>
    </xf>
    <xf numFmtId="0" fontId="14" fillId="0" borderId="10" xfId="3" applyFont="1" applyBorder="1" applyAlignment="1" applyProtection="1">
      <alignment horizontal="center" vertical="center" wrapText="1"/>
      <protection locked="0"/>
    </xf>
    <xf numFmtId="0" fontId="14" fillId="0" borderId="2" xfId="3" applyFont="1" applyBorder="1" applyAlignment="1" applyProtection="1">
      <alignment horizontal="center" vertical="center" wrapText="1"/>
      <protection locked="0"/>
    </xf>
    <xf numFmtId="0" fontId="7" fillId="0" borderId="25" xfId="3" applyFont="1" applyBorder="1" applyAlignment="1" applyProtection="1">
      <alignment horizontal="center"/>
      <protection locked="0"/>
    </xf>
    <xf numFmtId="0" fontId="7" fillId="0" borderId="26" xfId="3" applyFont="1" applyBorder="1" applyAlignment="1" applyProtection="1">
      <alignment horizontal="center"/>
      <protection locked="0"/>
    </xf>
    <xf numFmtId="0" fontId="7" fillId="0" borderId="25" xfId="3" applyFont="1" applyBorder="1" applyAlignment="1" applyProtection="1">
      <alignment horizontal="center" vertical="center"/>
      <protection locked="0"/>
    </xf>
    <xf numFmtId="0" fontId="7" fillId="0" borderId="39" xfId="3" applyFont="1" applyBorder="1" applyAlignment="1" applyProtection="1">
      <alignment horizontal="center" vertical="center"/>
      <protection locked="0"/>
    </xf>
    <xf numFmtId="0" fontId="7" fillId="0" borderId="30" xfId="3" applyFont="1" applyBorder="1" applyAlignment="1" applyProtection="1">
      <alignment horizontal="center" vertical="center"/>
      <protection locked="0"/>
    </xf>
    <xf numFmtId="0" fontId="7" fillId="0" borderId="1" xfId="3" applyFont="1" applyBorder="1" applyAlignment="1" applyProtection="1">
      <alignment horizontal="center" vertical="center"/>
      <protection locked="0"/>
    </xf>
    <xf numFmtId="0" fontId="11" fillId="0" borderId="39" xfId="3" applyFont="1" applyBorder="1" applyAlignment="1" applyProtection="1">
      <alignment horizontal="center" vertical="center"/>
      <protection locked="0"/>
    </xf>
    <xf numFmtId="0" fontId="11" fillId="0" borderId="18" xfId="3" applyFont="1" applyBorder="1" applyAlignment="1" applyProtection="1">
      <alignment horizontal="center" vertical="center"/>
      <protection locked="0"/>
    </xf>
    <xf numFmtId="0" fontId="13" fillId="0" borderId="39" xfId="3" applyFont="1" applyBorder="1" applyAlignment="1" applyProtection="1">
      <alignment horizontal="center" vertical="center"/>
      <protection locked="0"/>
    </xf>
    <xf numFmtId="0" fontId="13" fillId="0" borderId="18" xfId="3" applyFont="1" applyBorder="1" applyAlignment="1" applyProtection="1">
      <alignment horizontal="center" vertical="center"/>
      <protection locked="0"/>
    </xf>
    <xf numFmtId="49" fontId="11" fillId="0" borderId="39" xfId="3" applyNumberFormat="1" applyFont="1" applyBorder="1" applyAlignment="1" applyProtection="1">
      <alignment horizontal="center" vertical="center" wrapText="1"/>
      <protection locked="0"/>
    </xf>
    <xf numFmtId="49" fontId="11" fillId="0" borderId="18" xfId="3" applyNumberFormat="1" applyFont="1" applyBorder="1" applyAlignment="1" applyProtection="1">
      <alignment horizontal="center" vertical="center" wrapText="1"/>
      <protection locked="0"/>
    </xf>
    <xf numFmtId="0" fontId="7" fillId="0" borderId="20" xfId="3" applyFont="1" applyBorder="1" applyAlignment="1" applyProtection="1">
      <alignment horizontal="center"/>
      <protection locked="0"/>
    </xf>
    <xf numFmtId="0" fontId="7" fillId="0" borderId="21" xfId="3" applyFont="1" applyBorder="1" applyAlignment="1" applyProtection="1">
      <alignment horizontal="center"/>
      <protection locked="0"/>
    </xf>
    <xf numFmtId="0" fontId="7" fillId="0" borderId="4" xfId="3" applyFont="1" applyBorder="1" applyAlignment="1" applyProtection="1">
      <alignment horizontal="center" vertical="center"/>
      <protection locked="0"/>
    </xf>
    <xf numFmtId="0" fontId="11" fillId="0" borderId="33" xfId="3" applyFont="1" applyBorder="1" applyAlignment="1" applyProtection="1">
      <alignment horizontal="center" vertical="center"/>
      <protection locked="0"/>
    </xf>
    <xf numFmtId="0" fontId="13" fillId="0" borderId="33" xfId="3" applyFont="1" applyBorder="1" applyAlignment="1" applyProtection="1">
      <alignment horizontal="center" vertical="center"/>
      <protection locked="0"/>
    </xf>
    <xf numFmtId="49" fontId="11" fillId="0" borderId="33" xfId="3" applyNumberFormat="1" applyFont="1" applyBorder="1" applyAlignment="1" applyProtection="1">
      <alignment horizontal="center" vertical="center" wrapText="1"/>
      <protection locked="0"/>
    </xf>
    <xf numFmtId="0" fontId="11" fillId="2" borderId="20" xfId="3" applyFont="1" applyFill="1" applyBorder="1" applyAlignment="1" applyProtection="1">
      <alignment horizontal="center" vertical="center"/>
      <protection locked="0"/>
    </xf>
    <xf numFmtId="0" fontId="11" fillId="2" borderId="23" xfId="3" applyFont="1" applyFill="1" applyBorder="1" applyAlignment="1" applyProtection="1">
      <alignment horizontal="center" vertical="center"/>
      <protection locked="0"/>
    </xf>
    <xf numFmtId="0" fontId="14" fillId="0" borderId="14" xfId="3" applyFont="1" applyBorder="1" applyAlignment="1" applyProtection="1">
      <alignment horizontal="center" vertical="center" wrapText="1"/>
      <protection locked="0"/>
    </xf>
    <xf numFmtId="0" fontId="14" fillId="0" borderId="9" xfId="3" applyFont="1" applyBorder="1" applyAlignment="1" applyProtection="1">
      <alignment horizontal="center" vertical="center" wrapText="1"/>
      <protection locked="0"/>
    </xf>
    <xf numFmtId="0" fontId="7" fillId="0" borderId="19" xfId="3" applyFont="1" applyBorder="1" applyAlignment="1" applyProtection="1">
      <alignment horizontal="center"/>
      <protection locked="0"/>
    </xf>
    <xf numFmtId="0" fontId="7" fillId="0" borderId="22" xfId="3" applyFont="1" applyBorder="1" applyAlignment="1" applyProtection="1">
      <alignment horizontal="center"/>
      <protection locked="0"/>
    </xf>
    <xf numFmtId="0" fontId="7" fillId="0" borderId="23" xfId="3" applyFont="1" applyBorder="1" applyAlignment="1" applyProtection="1">
      <alignment horizontal="center"/>
      <protection locked="0"/>
    </xf>
    <xf numFmtId="0" fontId="7" fillId="0" borderId="26" xfId="3" applyFont="1" applyBorder="1" applyAlignment="1" applyProtection="1">
      <alignment horizontal="center" vertical="center"/>
      <protection locked="0"/>
    </xf>
    <xf numFmtId="0" fontId="7" fillId="0" borderId="18" xfId="3" applyFont="1" applyBorder="1" applyAlignment="1" applyProtection="1">
      <alignment horizontal="center" vertical="center"/>
      <protection locked="0"/>
    </xf>
    <xf numFmtId="0" fontId="7" fillId="0" borderId="12" xfId="3" applyFont="1" applyBorder="1" applyAlignment="1" applyProtection="1">
      <alignment horizontal="center" vertical="center"/>
      <protection locked="0"/>
    </xf>
    <xf numFmtId="0" fontId="11" fillId="2" borderId="33" xfId="3" applyFont="1" applyFill="1" applyBorder="1" applyAlignment="1" applyProtection="1">
      <alignment horizontal="center" vertical="center"/>
      <protection locked="0"/>
    </xf>
    <xf numFmtId="0" fontId="14" fillId="0" borderId="5" xfId="3" applyFont="1" applyBorder="1" applyAlignment="1" applyProtection="1">
      <alignment horizontal="center" vertical="center" wrapText="1"/>
      <protection locked="0"/>
    </xf>
    <xf numFmtId="0" fontId="7" fillId="0" borderId="42" xfId="3" applyFont="1" applyBorder="1" applyAlignment="1" applyProtection="1">
      <alignment horizontal="center"/>
      <protection locked="0"/>
    </xf>
    <xf numFmtId="0" fontId="7" fillId="0" borderId="33" xfId="3" applyFont="1" applyBorder="1" applyAlignment="1" applyProtection="1">
      <alignment horizontal="center"/>
      <protection locked="0"/>
    </xf>
    <xf numFmtId="0" fontId="7" fillId="0" borderId="24" xfId="3" applyFont="1" applyBorder="1" applyAlignment="1" applyProtection="1">
      <alignment horizontal="center"/>
      <protection locked="0"/>
    </xf>
    <xf numFmtId="0" fontId="7" fillId="0" borderId="19" xfId="3" applyFont="1" applyBorder="1" applyAlignment="1" applyProtection="1">
      <alignment horizontal="center" vertical="center"/>
      <protection locked="0"/>
    </xf>
    <xf numFmtId="0" fontId="7" fillId="0" borderId="44" xfId="3" applyFont="1" applyBorder="1" applyAlignment="1" applyProtection="1">
      <alignment horizontal="center" vertical="center"/>
      <protection locked="0"/>
    </xf>
    <xf numFmtId="0" fontId="7" fillId="0" borderId="20" xfId="3" applyFont="1" applyBorder="1" applyAlignment="1" applyProtection="1">
      <alignment horizontal="center" vertical="center"/>
      <protection locked="0"/>
    </xf>
    <xf numFmtId="0" fontId="7" fillId="0" borderId="28" xfId="3" applyFont="1" applyBorder="1" applyAlignment="1" applyProtection="1">
      <alignment horizontal="center" vertical="center"/>
      <protection locked="0"/>
    </xf>
    <xf numFmtId="0" fontId="7" fillId="0" borderId="46" xfId="3" applyFont="1" applyBorder="1" applyAlignment="1" applyProtection="1">
      <alignment horizontal="center" vertical="center"/>
      <protection locked="0"/>
    </xf>
    <xf numFmtId="0" fontId="11" fillId="0" borderId="28" xfId="3" applyFont="1" applyBorder="1" applyAlignment="1" applyProtection="1">
      <alignment horizontal="center" vertical="center"/>
      <protection locked="0"/>
    </xf>
    <xf numFmtId="0" fontId="13" fillId="0" borderId="28" xfId="3" applyFont="1" applyBorder="1" applyAlignment="1" applyProtection="1">
      <alignment horizontal="center" vertical="center"/>
      <protection locked="0"/>
    </xf>
    <xf numFmtId="49" fontId="11" fillId="0" borderId="28" xfId="3" applyNumberFormat="1" applyFont="1" applyBorder="1" applyAlignment="1" applyProtection="1">
      <alignment horizontal="center" vertical="center" wrapText="1"/>
      <protection locked="0"/>
    </xf>
    <xf numFmtId="0" fontId="7" fillId="0" borderId="28" xfId="3" applyFont="1" applyBorder="1" applyAlignment="1" applyProtection="1">
      <alignment horizontal="center"/>
      <protection locked="0"/>
    </xf>
    <xf numFmtId="0" fontId="7" fillId="0" borderId="29" xfId="3" applyFont="1" applyBorder="1" applyAlignment="1" applyProtection="1">
      <alignment horizontal="center"/>
      <protection locked="0"/>
    </xf>
    <xf numFmtId="0" fontId="11" fillId="2" borderId="28" xfId="3" applyFont="1" applyFill="1" applyBorder="1" applyAlignment="1" applyProtection="1">
      <alignment horizontal="center" vertical="center"/>
      <protection locked="0"/>
    </xf>
    <xf numFmtId="0" fontId="14" fillId="0" borderId="21" xfId="3" applyFont="1" applyBorder="1" applyAlignment="1" applyProtection="1">
      <alignment horizontal="center" vertical="center" wrapText="1"/>
      <protection locked="0"/>
    </xf>
    <xf numFmtId="0" fontId="14" fillId="0" borderId="29" xfId="3" applyFont="1" applyBorder="1" applyAlignment="1" applyProtection="1">
      <alignment horizontal="center" vertical="center" wrapText="1"/>
      <protection locked="0"/>
    </xf>
    <xf numFmtId="0" fontId="7" fillId="0" borderId="44" xfId="3" applyFont="1" applyBorder="1" applyAlignment="1" applyProtection="1">
      <alignment horizontal="center"/>
      <protection locked="0"/>
    </xf>
    <xf numFmtId="0" fontId="7" fillId="0" borderId="47" xfId="3" applyFont="1" applyBorder="1" applyAlignment="1" applyProtection="1">
      <alignment horizontal="center"/>
      <protection locked="0"/>
    </xf>
    <xf numFmtId="0" fontId="7" fillId="0" borderId="27" xfId="3" applyFont="1" applyBorder="1" applyAlignment="1" applyProtection="1">
      <alignment horizontal="center" vertical="center"/>
      <protection locked="0"/>
    </xf>
    <xf numFmtId="0" fontId="7" fillId="0" borderId="31" xfId="3" applyFont="1" applyBorder="1" applyAlignment="1" applyProtection="1">
      <alignment horizontal="center" vertical="center"/>
      <protection locked="0"/>
    </xf>
    <xf numFmtId="0" fontId="11" fillId="0" borderId="33" xfId="3" applyFont="1" applyBorder="1" applyAlignment="1" applyProtection="1">
      <alignment horizontal="center" vertical="center" wrapText="1"/>
      <protection locked="0"/>
    </xf>
    <xf numFmtId="0" fontId="11" fillId="0" borderId="23" xfId="3" applyFont="1" applyBorder="1" applyAlignment="1" applyProtection="1">
      <alignment horizontal="center" vertical="center" wrapText="1"/>
      <protection locked="0"/>
    </xf>
    <xf numFmtId="0" fontId="7" fillId="0" borderId="53" xfId="3" applyFont="1" applyBorder="1" applyAlignment="1" applyProtection="1">
      <alignment horizontal="center" vertical="center" wrapText="1"/>
      <protection locked="0"/>
    </xf>
    <xf numFmtId="0" fontId="7" fillId="0" borderId="45" xfId="3" applyFont="1" applyBorder="1" applyAlignment="1" applyProtection="1">
      <alignment horizontal="center" vertical="center" wrapText="1"/>
      <protection locked="0"/>
    </xf>
    <xf numFmtId="0" fontId="11" fillId="0" borderId="53" xfId="3" applyFont="1" applyBorder="1" applyAlignment="1" applyProtection="1">
      <alignment horizontal="center" vertical="center"/>
      <protection locked="0"/>
    </xf>
    <xf numFmtId="0" fontId="1" fillId="0" borderId="54" xfId="3" applyBorder="1" applyAlignment="1" applyProtection="1">
      <alignment horizontal="center" vertical="center"/>
      <protection locked="0"/>
    </xf>
    <xf numFmtId="0" fontId="7" fillId="0" borderId="50" xfId="3" applyFont="1" applyBorder="1" applyAlignment="1" applyProtection="1">
      <alignment horizontal="center" vertical="center" wrapText="1"/>
      <protection locked="0"/>
    </xf>
    <xf numFmtId="0" fontId="7" fillId="0" borderId="49" xfId="3" applyFont="1" applyBorder="1" applyAlignment="1" applyProtection="1">
      <alignment horizontal="center" vertical="center" wrapText="1"/>
      <protection locked="0"/>
    </xf>
    <xf numFmtId="0" fontId="11" fillId="0" borderId="50" xfId="3" applyFont="1" applyBorder="1" applyAlignment="1" applyProtection="1">
      <alignment horizontal="center" vertical="center"/>
      <protection locked="0"/>
    </xf>
    <xf numFmtId="0" fontId="1" fillId="0" borderId="52" xfId="3" applyBorder="1" applyAlignment="1" applyProtection="1">
      <alignment horizontal="center" vertical="center"/>
      <protection locked="0"/>
    </xf>
    <xf numFmtId="0" fontId="0" fillId="11" borderId="3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4" fontId="15" fillId="3" borderId="0" xfId="0" applyNumberFormat="1" applyFont="1" applyFill="1" applyAlignment="1">
      <alignment horizontal="center"/>
    </xf>
    <xf numFmtId="0" fontId="7" fillId="0" borderId="20" xfId="3" applyFont="1" applyBorder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15" fillId="0" borderId="0" xfId="0" applyFont="1"/>
    <xf numFmtId="0" fontId="15" fillId="0" borderId="0" xfId="0" applyFont="1" applyAlignment="1">
      <alignment horizontal="left"/>
    </xf>
    <xf numFmtId="0" fontId="4" fillId="14" borderId="0" xfId="0" applyFont="1" applyFill="1"/>
    <xf numFmtId="0" fontId="0" fillId="14" borderId="0" xfId="0" applyFill="1" applyAlignment="1">
      <alignment horizontal="right"/>
    </xf>
    <xf numFmtId="0" fontId="4" fillId="13" borderId="0" xfId="0" applyFont="1" applyFill="1" applyAlignment="1">
      <alignment horizontal="center"/>
    </xf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242FD892-AECC-4902-A040-0378ED2BF63C}"/>
  </cellStyles>
  <dxfs count="29"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-0.24994659260841701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BD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FFCCFF"/>
      <color rgb="FFFFB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371DA2-65E1-41C2-B05A-4C71BFA0EB8C}" name="T_pointage" displayName="T_pointage" ref="C1:C15" totalsRowShown="0" headerRowDxfId="28" dataDxfId="27">
  <tableColumns count="1">
    <tableColumn id="1" xr3:uid="{F6475DAF-3D86-4D97-A670-2E199CB8FD3F}" name="pointage" dataDxfId="2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C56670-6205-49C2-B27A-21DE35BCD70D}" name="T_chauffeur" displayName="T_chauffeur" ref="A1:A34" totalsRowShown="0" headerRowDxfId="25" dataDxfId="24">
  <tableColumns count="1">
    <tableColumn id="1" xr3:uid="{13DCD963-CAED-4B39-B522-415F9C0C09DB}" name="Chauffeur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2D530BA-3504-456A-9C4B-0D828FB3D71C}" name="T_camion" displayName="T_camion" ref="E1:F13" totalsRowShown="0" headerRowDxfId="22" tableBorderDxfId="21" headerRowCellStyle="Normal 4">
  <tableColumns count="2">
    <tableColumn id="1" xr3:uid="{A79D6785-37A3-487B-8B95-BDC499251015}" name="Camion" dataDxfId="20" dataCellStyle="Normal 4"/>
    <tableColumn id="2" xr3:uid="{D4DC395B-BCF5-43E9-8E33-710145496A03}" name="id" dataDxfId="19" dataCellStyle="Normal 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CF0F2-3384-414C-8691-3DE4136ED778}">
  <sheetPr codeName="Feuil4"/>
  <dimension ref="A1:PT36"/>
  <sheetViews>
    <sheetView workbookViewId="0">
      <pane xSplit="2" ySplit="3" topLeftCell="JQ4" activePane="bottomRight" state="frozen"/>
      <selection pane="topRight" activeCell="C1" sqref="C1"/>
      <selection pane="bottomLeft" activeCell="A4" sqref="A4"/>
      <selection pane="bottomRight" activeCell="KC9" sqref="KC9"/>
    </sheetView>
  </sheetViews>
  <sheetFormatPr baseColWidth="10" defaultRowHeight="13.2"/>
  <cols>
    <col min="3" max="436" width="7.5546875" style="59" customWidth="1"/>
  </cols>
  <sheetData>
    <row r="1" spans="1:436">
      <c r="A1" t="s">
        <v>89</v>
      </c>
      <c r="B1" s="62">
        <v>2024</v>
      </c>
      <c r="C1" s="182" t="s">
        <v>109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2"/>
      <c r="P1" s="182"/>
      <c r="Q1" s="182"/>
      <c r="R1" s="182"/>
      <c r="S1" s="182"/>
      <c r="T1" s="182"/>
      <c r="U1" s="182"/>
      <c r="V1" s="182"/>
      <c r="W1" s="182"/>
      <c r="X1" s="182"/>
      <c r="Y1" s="182"/>
      <c r="Z1" s="182"/>
      <c r="AA1" s="182"/>
      <c r="AB1" s="182"/>
      <c r="AC1" s="182"/>
      <c r="AD1" s="182"/>
      <c r="AE1" s="182"/>
      <c r="AF1" s="182"/>
      <c r="AG1" s="182"/>
      <c r="AH1" s="181" t="s">
        <v>110</v>
      </c>
      <c r="AI1" s="181"/>
      <c r="AJ1" s="181"/>
      <c r="AK1" s="181"/>
      <c r="AL1" s="181"/>
      <c r="AM1" s="181"/>
      <c r="AN1" s="181"/>
      <c r="AO1" s="181"/>
      <c r="AP1" s="181"/>
      <c r="AQ1" s="181"/>
      <c r="AR1" s="181"/>
      <c r="AS1" s="181"/>
      <c r="AT1" s="181"/>
      <c r="AU1" s="181"/>
      <c r="AV1" s="181"/>
      <c r="AW1" s="181"/>
      <c r="AX1" s="181"/>
      <c r="AY1" s="181"/>
      <c r="AZ1" s="181"/>
      <c r="BA1" s="181"/>
      <c r="BB1" s="181"/>
      <c r="BC1" s="181"/>
      <c r="BD1" s="181"/>
      <c r="BE1" s="181"/>
      <c r="BF1" s="181"/>
      <c r="BG1" s="181"/>
      <c r="BH1" s="181"/>
      <c r="BI1" s="181"/>
      <c r="BJ1" s="181"/>
      <c r="BK1" s="182" t="s">
        <v>111</v>
      </c>
      <c r="BL1" s="182"/>
      <c r="BM1" s="182"/>
      <c r="BN1" s="182"/>
      <c r="BO1" s="182"/>
      <c r="BP1" s="182"/>
      <c r="BQ1" s="182"/>
      <c r="BR1" s="182"/>
      <c r="BS1" s="182"/>
      <c r="BT1" s="182"/>
      <c r="BU1" s="182"/>
      <c r="BV1" s="182"/>
      <c r="BW1" s="182"/>
      <c r="BX1" s="182"/>
      <c r="BY1" s="182"/>
      <c r="BZ1" s="182"/>
      <c r="CA1" s="182"/>
      <c r="CB1" s="182"/>
      <c r="CC1" s="182"/>
      <c r="CD1" s="182"/>
      <c r="CE1" s="182"/>
      <c r="CF1" s="182"/>
      <c r="CG1" s="182"/>
      <c r="CH1" s="182"/>
      <c r="CI1" s="182"/>
      <c r="CJ1" s="182"/>
      <c r="CK1" s="182"/>
      <c r="CL1" s="182"/>
      <c r="CM1" s="182"/>
      <c r="CN1" s="182"/>
      <c r="CO1" s="182"/>
      <c r="CP1" s="181" t="s">
        <v>112</v>
      </c>
      <c r="CQ1" s="181"/>
      <c r="CR1" s="181"/>
      <c r="CS1" s="181"/>
      <c r="CT1" s="181"/>
      <c r="CU1" s="181"/>
      <c r="CV1" s="181"/>
      <c r="CW1" s="181"/>
      <c r="CX1" s="181"/>
      <c r="CY1" s="181"/>
      <c r="CZ1" s="181"/>
      <c r="DA1" s="181"/>
      <c r="DB1" s="181"/>
      <c r="DC1" s="181"/>
      <c r="DD1" s="181"/>
      <c r="DE1" s="181"/>
      <c r="DF1" s="181"/>
      <c r="DG1" s="181"/>
      <c r="DH1" s="181"/>
      <c r="DI1" s="181"/>
      <c r="DJ1" s="181"/>
      <c r="DK1" s="181"/>
      <c r="DL1" s="181"/>
      <c r="DM1" s="181"/>
      <c r="DN1" s="181"/>
      <c r="DO1" s="181"/>
      <c r="DP1" s="181"/>
      <c r="DQ1" s="181"/>
      <c r="DR1" s="181"/>
      <c r="DS1" s="181"/>
      <c r="DT1" s="182" t="s">
        <v>113</v>
      </c>
      <c r="DU1" s="182"/>
      <c r="DV1" s="182"/>
      <c r="DW1" s="182"/>
      <c r="DX1" s="182"/>
      <c r="DY1" s="182"/>
      <c r="DZ1" s="182"/>
      <c r="EA1" s="182"/>
      <c r="EB1" s="182"/>
      <c r="EC1" s="182"/>
      <c r="ED1" s="182"/>
      <c r="EE1" s="182"/>
      <c r="EF1" s="182"/>
      <c r="EG1" s="182"/>
      <c r="EH1" s="182"/>
      <c r="EI1" s="182"/>
      <c r="EJ1" s="182"/>
      <c r="EK1" s="182"/>
      <c r="EL1" s="182"/>
      <c r="EM1" s="182"/>
      <c r="EN1" s="182"/>
      <c r="EO1" s="182"/>
      <c r="EP1" s="182"/>
      <c r="EQ1" s="182"/>
      <c r="ER1" s="182"/>
      <c r="ES1" s="182"/>
      <c r="ET1" s="182"/>
      <c r="EU1" s="182"/>
      <c r="EV1" s="182"/>
      <c r="EW1" s="182"/>
      <c r="EX1" s="182"/>
      <c r="EY1" s="181" t="s">
        <v>114</v>
      </c>
      <c r="EZ1" s="181"/>
      <c r="FA1" s="181"/>
      <c r="FB1" s="181"/>
      <c r="FC1" s="181"/>
      <c r="FD1" s="181"/>
      <c r="FE1" s="181"/>
      <c r="FF1" s="181"/>
      <c r="FG1" s="181"/>
      <c r="FH1" s="181"/>
      <c r="FI1" s="181"/>
      <c r="FJ1" s="181"/>
      <c r="FK1" s="181"/>
      <c r="FL1" s="181"/>
      <c r="FM1" s="181"/>
      <c r="FN1" s="181"/>
      <c r="FO1" s="181"/>
      <c r="FP1" s="181"/>
      <c r="FQ1" s="181"/>
      <c r="FR1" s="181"/>
      <c r="FS1" s="181"/>
      <c r="FT1" s="181"/>
      <c r="FU1" s="181"/>
      <c r="FV1" s="181"/>
      <c r="FW1" s="181"/>
      <c r="FX1" s="181"/>
      <c r="FY1" s="181"/>
      <c r="FZ1" s="181"/>
      <c r="GA1" s="181"/>
      <c r="GB1" s="181"/>
      <c r="GC1" s="182" t="s">
        <v>115</v>
      </c>
      <c r="GD1" s="182"/>
      <c r="GE1" s="182"/>
      <c r="GF1" s="182"/>
      <c r="GG1" s="182"/>
      <c r="GH1" s="182"/>
      <c r="GI1" s="182"/>
      <c r="GJ1" s="182"/>
      <c r="GK1" s="182"/>
      <c r="GL1" s="182"/>
      <c r="GM1" s="182"/>
      <c r="GN1" s="182"/>
      <c r="GO1" s="182"/>
      <c r="GP1" s="182"/>
      <c r="GQ1" s="182"/>
      <c r="GR1" s="182"/>
      <c r="GS1" s="182"/>
      <c r="GT1" s="182"/>
      <c r="GU1" s="182"/>
      <c r="GV1" s="182"/>
      <c r="GW1" s="182"/>
      <c r="GX1" s="182"/>
      <c r="GY1" s="182"/>
      <c r="GZ1" s="182"/>
      <c r="HA1" s="182"/>
      <c r="HB1" s="182"/>
      <c r="HC1" s="182"/>
      <c r="HD1" s="182"/>
      <c r="HE1" s="182"/>
      <c r="HF1" s="182"/>
      <c r="HG1" s="182"/>
      <c r="HH1" s="181" t="s">
        <v>116</v>
      </c>
      <c r="HI1" s="181"/>
      <c r="HJ1" s="181"/>
      <c r="HK1" s="181"/>
      <c r="HL1" s="181"/>
      <c r="HM1" s="181"/>
      <c r="HN1" s="181"/>
      <c r="HO1" s="181"/>
      <c r="HP1" s="181"/>
      <c r="HQ1" s="181"/>
      <c r="HR1" s="181"/>
      <c r="HS1" s="181"/>
      <c r="HT1" s="181"/>
      <c r="HU1" s="181"/>
      <c r="HV1" s="181"/>
      <c r="HW1" s="181"/>
      <c r="HX1" s="181"/>
      <c r="HY1" s="181"/>
      <c r="HZ1" s="181"/>
      <c r="IA1" s="181"/>
      <c r="IB1" s="181"/>
      <c r="IC1" s="181"/>
      <c r="ID1" s="181"/>
      <c r="IE1" s="181"/>
      <c r="IF1" s="181"/>
      <c r="IG1" s="181"/>
      <c r="IH1" s="181"/>
      <c r="II1" s="181"/>
      <c r="IJ1" s="181"/>
      <c r="IK1" s="181"/>
      <c r="IL1" s="181"/>
      <c r="IM1" s="182" t="s">
        <v>117</v>
      </c>
      <c r="IN1" s="182"/>
      <c r="IO1" s="182"/>
      <c r="IP1" s="182"/>
      <c r="IQ1" s="182"/>
      <c r="IR1" s="182"/>
      <c r="IS1" s="182"/>
      <c r="IT1" s="182"/>
      <c r="IU1" s="182"/>
      <c r="IV1" s="182"/>
      <c r="IW1" s="182"/>
      <c r="IX1" s="182"/>
      <c r="IY1" s="182"/>
      <c r="IZ1" s="182"/>
      <c r="JA1" s="182"/>
      <c r="JB1" s="182"/>
      <c r="JC1" s="182"/>
      <c r="JD1" s="182"/>
      <c r="JE1" s="182"/>
      <c r="JF1" s="182"/>
      <c r="JG1" s="182"/>
      <c r="JH1" s="182"/>
      <c r="JI1" s="182"/>
      <c r="JJ1" s="182"/>
      <c r="JK1" s="182"/>
      <c r="JL1" s="182"/>
      <c r="JM1" s="182"/>
      <c r="JN1" s="182"/>
      <c r="JO1" s="182"/>
      <c r="JP1" s="182"/>
      <c r="JQ1" s="181" t="s">
        <v>118</v>
      </c>
      <c r="JR1" s="181"/>
      <c r="JS1" s="181"/>
      <c r="JT1" s="181"/>
      <c r="JU1" s="181"/>
      <c r="JV1" s="181"/>
      <c r="JW1" s="181"/>
      <c r="JX1" s="181"/>
      <c r="JY1" s="181"/>
      <c r="JZ1" s="181"/>
      <c r="KA1" s="181"/>
      <c r="KB1" s="181"/>
      <c r="KC1" s="181"/>
      <c r="KD1" s="181"/>
      <c r="KE1" s="181"/>
      <c r="KF1" s="181"/>
      <c r="KG1" s="181"/>
      <c r="KH1" s="181"/>
      <c r="KI1" s="181"/>
      <c r="KJ1" s="181"/>
      <c r="KK1" s="181"/>
      <c r="KL1" s="181"/>
      <c r="KM1" s="181"/>
      <c r="KN1" s="181"/>
      <c r="KO1" s="181"/>
      <c r="KP1" s="181"/>
      <c r="KQ1" s="181"/>
      <c r="KR1" s="181"/>
      <c r="KS1" s="181"/>
      <c r="KT1" s="181"/>
      <c r="KU1" s="181"/>
      <c r="KV1" s="182" t="s">
        <v>119</v>
      </c>
      <c r="KW1" s="182"/>
      <c r="KX1" s="182"/>
      <c r="KY1" s="182"/>
      <c r="KZ1" s="182"/>
      <c r="LA1" s="182"/>
      <c r="LB1" s="182"/>
      <c r="LC1" s="182"/>
      <c r="LD1" s="182"/>
      <c r="LE1" s="182"/>
      <c r="LF1" s="182"/>
      <c r="LG1" s="182"/>
      <c r="LH1" s="182"/>
      <c r="LI1" s="182"/>
      <c r="LJ1" s="182"/>
      <c r="LK1" s="182"/>
      <c r="LL1" s="182"/>
      <c r="LM1" s="182"/>
      <c r="LN1" s="182"/>
      <c r="LO1" s="182"/>
      <c r="LP1" s="182"/>
      <c r="LQ1" s="182"/>
      <c r="LR1" s="182"/>
      <c r="LS1" s="182"/>
      <c r="LT1" s="182"/>
      <c r="LU1" s="182"/>
      <c r="LV1" s="182"/>
      <c r="LW1" s="182"/>
      <c r="LX1" s="182"/>
      <c r="LY1" s="182"/>
      <c r="LZ1" s="98"/>
      <c r="MA1" s="98"/>
      <c r="MB1" s="98"/>
      <c r="MC1" s="98"/>
      <c r="MD1" s="98"/>
      <c r="ME1" s="98"/>
      <c r="MF1" s="98"/>
      <c r="MG1" s="98"/>
      <c r="MH1" s="98"/>
      <c r="MI1" s="98"/>
      <c r="MJ1" s="98"/>
      <c r="MK1" s="98"/>
      <c r="ML1" s="98"/>
      <c r="MM1" s="98"/>
      <c r="MN1" s="98"/>
      <c r="MO1" s="98"/>
      <c r="MP1" s="98"/>
      <c r="MQ1" s="98"/>
      <c r="MR1" s="98"/>
      <c r="MS1" s="98"/>
      <c r="MT1" s="98"/>
      <c r="MU1" s="98"/>
      <c r="MV1" s="98"/>
      <c r="MW1" s="98"/>
      <c r="MX1" s="98"/>
      <c r="MY1" s="98"/>
      <c r="MZ1" s="98"/>
      <c r="NA1" s="98"/>
      <c r="NB1" s="98"/>
      <c r="NC1" s="98"/>
    </row>
    <row r="2" spans="1:436">
      <c r="A2" t="s">
        <v>90</v>
      </c>
      <c r="B2" s="69"/>
      <c r="C2" s="63">
        <f>C3</f>
        <v>45292</v>
      </c>
      <c r="D2" s="63">
        <f>D3</f>
        <v>45293</v>
      </c>
      <c r="E2" s="63">
        <f t="shared" ref="E2:R2" si="0">E3</f>
        <v>45294</v>
      </c>
      <c r="F2" s="63">
        <f t="shared" si="0"/>
        <v>45295</v>
      </c>
      <c r="G2" s="63">
        <f t="shared" si="0"/>
        <v>45296</v>
      </c>
      <c r="H2" s="63">
        <f t="shared" si="0"/>
        <v>45297</v>
      </c>
      <c r="I2" s="63">
        <f t="shared" si="0"/>
        <v>45298</v>
      </c>
      <c r="J2" s="63">
        <f t="shared" si="0"/>
        <v>45299</v>
      </c>
      <c r="K2" s="63">
        <f t="shared" si="0"/>
        <v>45300</v>
      </c>
      <c r="L2" s="63">
        <f t="shared" si="0"/>
        <v>45301</v>
      </c>
      <c r="M2" s="63">
        <f t="shared" si="0"/>
        <v>45302</v>
      </c>
      <c r="N2" s="63">
        <f t="shared" si="0"/>
        <v>45303</v>
      </c>
      <c r="O2" s="63">
        <f t="shared" si="0"/>
        <v>45304</v>
      </c>
      <c r="P2" s="63">
        <f t="shared" si="0"/>
        <v>45305</v>
      </c>
      <c r="Q2" s="63">
        <f t="shared" si="0"/>
        <v>45306</v>
      </c>
      <c r="R2" s="63">
        <f t="shared" si="0"/>
        <v>45307</v>
      </c>
      <c r="S2" s="63">
        <f t="shared" ref="S2" si="1">S3</f>
        <v>45308</v>
      </c>
      <c r="T2" s="63">
        <f t="shared" ref="T2" si="2">T3</f>
        <v>45309</v>
      </c>
      <c r="U2" s="63">
        <f t="shared" ref="U2" si="3">U3</f>
        <v>45310</v>
      </c>
      <c r="V2" s="63">
        <f t="shared" ref="V2" si="4">V3</f>
        <v>45311</v>
      </c>
      <c r="W2" s="63">
        <f t="shared" ref="W2" si="5">W3</f>
        <v>45312</v>
      </c>
      <c r="X2" s="63">
        <f t="shared" ref="X2" si="6">X3</f>
        <v>45313</v>
      </c>
      <c r="Y2" s="63">
        <f t="shared" ref="Y2" si="7">Y3</f>
        <v>45314</v>
      </c>
      <c r="Z2" s="63">
        <f t="shared" ref="Z2" si="8">Z3</f>
        <v>45315</v>
      </c>
      <c r="AA2" s="63">
        <f t="shared" ref="AA2" si="9">AA3</f>
        <v>45316</v>
      </c>
      <c r="AB2" s="63">
        <f t="shared" ref="AB2" si="10">AB3</f>
        <v>45317</v>
      </c>
      <c r="AC2" s="63">
        <f t="shared" ref="AC2" si="11">AC3</f>
        <v>45318</v>
      </c>
      <c r="AD2" s="63">
        <f t="shared" ref="AD2" si="12">AD3</f>
        <v>45319</v>
      </c>
      <c r="AE2" s="63">
        <f t="shared" ref="AE2" si="13">AE3</f>
        <v>45320</v>
      </c>
      <c r="AF2" s="63">
        <f t="shared" ref="AF2" si="14">AF3</f>
        <v>45321</v>
      </c>
      <c r="AG2" s="63">
        <f t="shared" ref="AG2" si="15">AG3</f>
        <v>45322</v>
      </c>
      <c r="AH2" s="63">
        <f t="shared" ref="AH2" si="16">AH3</f>
        <v>45323</v>
      </c>
      <c r="AI2" s="63">
        <f t="shared" ref="AI2" si="17">AI3</f>
        <v>45324</v>
      </c>
      <c r="AJ2" s="63">
        <f t="shared" ref="AJ2" si="18">AJ3</f>
        <v>45325</v>
      </c>
      <c r="AK2" s="63">
        <f t="shared" ref="AK2" si="19">AK3</f>
        <v>45326</v>
      </c>
      <c r="AL2" s="63">
        <f t="shared" ref="AL2" si="20">AL3</f>
        <v>45327</v>
      </c>
      <c r="AM2" s="63">
        <f t="shared" ref="AM2" si="21">AM3</f>
        <v>45328</v>
      </c>
      <c r="AN2" s="63">
        <f t="shared" ref="AN2" si="22">AN3</f>
        <v>45329</v>
      </c>
      <c r="AO2" s="63">
        <f t="shared" ref="AO2" si="23">AO3</f>
        <v>45330</v>
      </c>
      <c r="AP2" s="63">
        <f t="shared" ref="AP2" si="24">AP3</f>
        <v>45331</v>
      </c>
      <c r="AQ2" s="63">
        <f t="shared" ref="AQ2" si="25">AQ3</f>
        <v>45332</v>
      </c>
      <c r="AR2" s="63">
        <f t="shared" ref="AR2" si="26">AR3</f>
        <v>45333</v>
      </c>
      <c r="AS2" s="63">
        <f t="shared" ref="AS2" si="27">AS3</f>
        <v>45334</v>
      </c>
      <c r="AT2" s="63">
        <f t="shared" ref="AT2" si="28">AT3</f>
        <v>45335</v>
      </c>
      <c r="AU2" s="63">
        <f t="shared" ref="AU2" si="29">AU3</f>
        <v>45336</v>
      </c>
      <c r="AV2" s="63">
        <f t="shared" ref="AV2" si="30">AV3</f>
        <v>45337</v>
      </c>
      <c r="AW2" s="63">
        <f t="shared" ref="AW2" si="31">AW3</f>
        <v>45338</v>
      </c>
      <c r="AX2" s="63">
        <f t="shared" ref="AX2" si="32">AX3</f>
        <v>45339</v>
      </c>
      <c r="AY2" s="63">
        <f t="shared" ref="AY2" si="33">AY3</f>
        <v>45340</v>
      </c>
      <c r="AZ2" s="63">
        <f t="shared" ref="AZ2" si="34">AZ3</f>
        <v>45341</v>
      </c>
      <c r="BA2" s="63">
        <f t="shared" ref="BA2" si="35">BA3</f>
        <v>45342</v>
      </c>
      <c r="BB2" s="63">
        <f t="shared" ref="BB2" si="36">BB3</f>
        <v>45343</v>
      </c>
      <c r="BC2" s="63">
        <f t="shared" ref="BC2" si="37">BC3</f>
        <v>45344</v>
      </c>
      <c r="BD2" s="63">
        <f t="shared" ref="BD2" si="38">BD3</f>
        <v>45345</v>
      </c>
      <c r="BE2" s="63">
        <f t="shared" ref="BE2" si="39">BE3</f>
        <v>45346</v>
      </c>
      <c r="BF2" s="63">
        <f t="shared" ref="BF2" si="40">BF3</f>
        <v>45347</v>
      </c>
      <c r="BG2" s="63">
        <f t="shared" ref="BG2" si="41">BG3</f>
        <v>45348</v>
      </c>
      <c r="BH2" s="63">
        <f t="shared" ref="BH2" si="42">BH3</f>
        <v>45349</v>
      </c>
      <c r="BI2" s="63">
        <f t="shared" ref="BI2" si="43">BI3</f>
        <v>45350</v>
      </c>
      <c r="BJ2" s="63">
        <f t="shared" ref="BJ2" si="44">BJ3</f>
        <v>45351</v>
      </c>
      <c r="BK2" s="63">
        <f t="shared" ref="BK2" si="45">BK3</f>
        <v>45352</v>
      </c>
      <c r="BL2" s="63">
        <f t="shared" ref="BL2" si="46">BL3</f>
        <v>45353</v>
      </c>
      <c r="BM2" s="63">
        <f t="shared" ref="BM2" si="47">BM3</f>
        <v>45354</v>
      </c>
      <c r="BN2" s="63">
        <f t="shared" ref="BN2" si="48">BN3</f>
        <v>45355</v>
      </c>
      <c r="BO2" s="63">
        <f t="shared" ref="BO2" si="49">BO3</f>
        <v>45356</v>
      </c>
      <c r="BP2" s="63">
        <f t="shared" ref="BP2" si="50">BP3</f>
        <v>45357</v>
      </c>
      <c r="BQ2" s="63">
        <f t="shared" ref="BQ2" si="51">BQ3</f>
        <v>45358</v>
      </c>
      <c r="BR2" s="63">
        <f t="shared" ref="BR2" si="52">BR3</f>
        <v>45359</v>
      </c>
      <c r="BS2" s="63">
        <f t="shared" ref="BS2" si="53">BS3</f>
        <v>45360</v>
      </c>
      <c r="BT2" s="63">
        <f t="shared" ref="BT2" si="54">BT3</f>
        <v>45361</v>
      </c>
      <c r="BU2" s="63">
        <f t="shared" ref="BU2" si="55">BU3</f>
        <v>45362</v>
      </c>
      <c r="BV2" s="63">
        <f t="shared" ref="BV2" si="56">BV3</f>
        <v>45363</v>
      </c>
      <c r="BW2" s="63">
        <f t="shared" ref="BW2" si="57">BW3</f>
        <v>45364</v>
      </c>
      <c r="BX2" s="63">
        <f t="shared" ref="BX2" si="58">BX3</f>
        <v>45365</v>
      </c>
      <c r="BY2" s="63">
        <f t="shared" ref="BY2" si="59">BY3</f>
        <v>45366</v>
      </c>
      <c r="BZ2" s="63">
        <f t="shared" ref="BZ2" si="60">BZ3</f>
        <v>45367</v>
      </c>
      <c r="CA2" s="63">
        <f t="shared" ref="CA2" si="61">CA3</f>
        <v>45368</v>
      </c>
      <c r="CB2" s="63">
        <f t="shared" ref="CB2" si="62">CB3</f>
        <v>45369</v>
      </c>
      <c r="CC2" s="63">
        <f t="shared" ref="CC2" si="63">CC3</f>
        <v>45370</v>
      </c>
      <c r="CD2" s="63">
        <f t="shared" ref="CD2" si="64">CD3</f>
        <v>45371</v>
      </c>
      <c r="CE2" s="63">
        <f t="shared" ref="CE2" si="65">CE3</f>
        <v>45372</v>
      </c>
      <c r="CF2" s="63">
        <f t="shared" ref="CF2" si="66">CF3</f>
        <v>45373</v>
      </c>
      <c r="CG2" s="63">
        <f t="shared" ref="CG2" si="67">CG3</f>
        <v>45374</v>
      </c>
      <c r="CH2" s="63">
        <f t="shared" ref="CH2" si="68">CH3</f>
        <v>45375</v>
      </c>
      <c r="CI2" s="63">
        <f t="shared" ref="CI2" si="69">CI3</f>
        <v>45376</v>
      </c>
      <c r="CJ2" s="63">
        <f t="shared" ref="CJ2" si="70">CJ3</f>
        <v>45377</v>
      </c>
      <c r="CK2" s="63">
        <f t="shared" ref="CK2" si="71">CK3</f>
        <v>45378</v>
      </c>
      <c r="CL2" s="63">
        <f t="shared" ref="CL2" si="72">CL3</f>
        <v>45379</v>
      </c>
      <c r="CM2" s="63">
        <f t="shared" ref="CM2" si="73">CM3</f>
        <v>45380</v>
      </c>
      <c r="CN2" s="63">
        <f t="shared" ref="CN2" si="74">CN3</f>
        <v>45381</v>
      </c>
      <c r="CO2" s="63">
        <f t="shared" ref="CO2" si="75">CO3</f>
        <v>45382</v>
      </c>
      <c r="CP2" s="63">
        <f t="shared" ref="CP2" si="76">CP3</f>
        <v>45383</v>
      </c>
      <c r="CQ2" s="63">
        <f t="shared" ref="CQ2" si="77">CQ3</f>
        <v>45384</v>
      </c>
      <c r="CR2" s="63">
        <f t="shared" ref="CR2" si="78">CR3</f>
        <v>45385</v>
      </c>
      <c r="CS2" s="63">
        <f t="shared" ref="CS2" si="79">CS3</f>
        <v>45386</v>
      </c>
      <c r="CT2" s="63">
        <f t="shared" ref="CT2" si="80">CT3</f>
        <v>45387</v>
      </c>
      <c r="CU2" s="63">
        <f t="shared" ref="CU2" si="81">CU3</f>
        <v>45388</v>
      </c>
      <c r="CV2" s="63">
        <f t="shared" ref="CV2" si="82">CV3</f>
        <v>45389</v>
      </c>
      <c r="CW2" s="63">
        <f t="shared" ref="CW2" si="83">CW3</f>
        <v>45390</v>
      </c>
      <c r="CX2" s="63">
        <f t="shared" ref="CX2" si="84">CX3</f>
        <v>45391</v>
      </c>
      <c r="CY2" s="63">
        <f t="shared" ref="CY2" si="85">CY3</f>
        <v>45392</v>
      </c>
      <c r="CZ2" s="63">
        <f t="shared" ref="CZ2" si="86">CZ3</f>
        <v>45393</v>
      </c>
      <c r="DA2" s="63">
        <f t="shared" ref="DA2" si="87">DA3</f>
        <v>45394</v>
      </c>
      <c r="DB2" s="63">
        <f t="shared" ref="DB2" si="88">DB3</f>
        <v>45395</v>
      </c>
      <c r="DC2" s="63">
        <f t="shared" ref="DC2" si="89">DC3</f>
        <v>45396</v>
      </c>
      <c r="DD2" s="63">
        <f t="shared" ref="DD2" si="90">DD3</f>
        <v>45397</v>
      </c>
      <c r="DE2" s="63">
        <f t="shared" ref="DE2" si="91">DE3</f>
        <v>45398</v>
      </c>
      <c r="DF2" s="63">
        <f t="shared" ref="DF2" si="92">DF3</f>
        <v>45399</v>
      </c>
      <c r="DG2" s="63">
        <f t="shared" ref="DG2" si="93">DG3</f>
        <v>45400</v>
      </c>
      <c r="DH2" s="63">
        <f t="shared" ref="DH2" si="94">DH3</f>
        <v>45401</v>
      </c>
      <c r="DI2" s="63">
        <f t="shared" ref="DI2" si="95">DI3</f>
        <v>45402</v>
      </c>
      <c r="DJ2" s="63">
        <f t="shared" ref="DJ2" si="96">DJ3</f>
        <v>45403</v>
      </c>
      <c r="DK2" s="63">
        <f t="shared" ref="DK2" si="97">DK3</f>
        <v>45404</v>
      </c>
      <c r="DL2" s="63">
        <f t="shared" ref="DL2" si="98">DL3</f>
        <v>45405</v>
      </c>
      <c r="DM2" s="63">
        <f t="shared" ref="DM2" si="99">DM3</f>
        <v>45406</v>
      </c>
      <c r="DN2" s="63">
        <f t="shared" ref="DN2" si="100">DN3</f>
        <v>45407</v>
      </c>
      <c r="DO2" s="63">
        <f t="shared" ref="DO2" si="101">DO3</f>
        <v>45408</v>
      </c>
      <c r="DP2" s="63">
        <f t="shared" ref="DP2" si="102">DP3</f>
        <v>45409</v>
      </c>
      <c r="DQ2" s="63">
        <f t="shared" ref="DQ2" si="103">DQ3</f>
        <v>45410</v>
      </c>
      <c r="DR2" s="63">
        <f t="shared" ref="DR2" si="104">DR3</f>
        <v>45411</v>
      </c>
      <c r="DS2" s="63">
        <f t="shared" ref="DS2" si="105">DS3</f>
        <v>45412</v>
      </c>
      <c r="DT2" s="63">
        <f t="shared" ref="DT2" si="106">DT3</f>
        <v>45413</v>
      </c>
      <c r="DU2" s="63">
        <f t="shared" ref="DU2" si="107">DU3</f>
        <v>45414</v>
      </c>
      <c r="DV2" s="63">
        <f t="shared" ref="DV2" si="108">DV3</f>
        <v>45415</v>
      </c>
      <c r="DW2" s="63">
        <f t="shared" ref="DW2" si="109">DW3</f>
        <v>45416</v>
      </c>
      <c r="DX2" s="63">
        <f t="shared" ref="DX2" si="110">DX3</f>
        <v>45417</v>
      </c>
      <c r="DY2" s="63">
        <f t="shared" ref="DY2" si="111">DY3</f>
        <v>45418</v>
      </c>
      <c r="DZ2" s="63">
        <f t="shared" ref="DZ2" si="112">DZ3</f>
        <v>45419</v>
      </c>
      <c r="EA2" s="63">
        <f t="shared" ref="EA2" si="113">EA3</f>
        <v>45420</v>
      </c>
      <c r="EB2" s="63">
        <f t="shared" ref="EB2" si="114">EB3</f>
        <v>45421</v>
      </c>
      <c r="EC2" s="63">
        <f t="shared" ref="EC2" si="115">EC3</f>
        <v>45422</v>
      </c>
      <c r="ED2" s="63">
        <f t="shared" ref="ED2" si="116">ED3</f>
        <v>45423</v>
      </c>
      <c r="EE2" s="63">
        <f t="shared" ref="EE2" si="117">EE3</f>
        <v>45424</v>
      </c>
      <c r="EF2" s="63">
        <f t="shared" ref="EF2" si="118">EF3</f>
        <v>45425</v>
      </c>
      <c r="EG2" s="63">
        <f t="shared" ref="EG2" si="119">EG3</f>
        <v>45426</v>
      </c>
      <c r="EH2" s="63">
        <f t="shared" ref="EH2" si="120">EH3</f>
        <v>45427</v>
      </c>
      <c r="EI2" s="63">
        <f t="shared" ref="EI2" si="121">EI3</f>
        <v>45428</v>
      </c>
      <c r="EJ2" s="63">
        <f t="shared" ref="EJ2" si="122">EJ3</f>
        <v>45429</v>
      </c>
      <c r="EK2" s="63">
        <f t="shared" ref="EK2" si="123">EK3</f>
        <v>45430</v>
      </c>
      <c r="EL2" s="63">
        <f t="shared" ref="EL2" si="124">EL3</f>
        <v>45431</v>
      </c>
      <c r="EM2" s="63">
        <f t="shared" ref="EM2" si="125">EM3</f>
        <v>45432</v>
      </c>
      <c r="EN2" s="63">
        <f t="shared" ref="EN2" si="126">EN3</f>
        <v>45433</v>
      </c>
      <c r="EO2" s="63">
        <f t="shared" ref="EO2" si="127">EO3</f>
        <v>45434</v>
      </c>
      <c r="EP2" s="63">
        <f t="shared" ref="EP2" si="128">EP3</f>
        <v>45435</v>
      </c>
      <c r="EQ2" s="63">
        <f t="shared" ref="EQ2" si="129">EQ3</f>
        <v>45436</v>
      </c>
      <c r="ER2" s="63">
        <f t="shared" ref="ER2" si="130">ER3</f>
        <v>45437</v>
      </c>
      <c r="ES2" s="63">
        <f t="shared" ref="ES2" si="131">ES3</f>
        <v>45438</v>
      </c>
      <c r="ET2" s="63">
        <f t="shared" ref="ET2" si="132">ET3</f>
        <v>45439</v>
      </c>
      <c r="EU2" s="63">
        <f t="shared" ref="EU2" si="133">EU3</f>
        <v>45440</v>
      </c>
      <c r="EV2" s="63">
        <f t="shared" ref="EV2" si="134">EV3</f>
        <v>45441</v>
      </c>
      <c r="EW2" s="63">
        <f t="shared" ref="EW2" si="135">EW3</f>
        <v>45442</v>
      </c>
      <c r="EX2" s="63">
        <f t="shared" ref="EX2" si="136">EX3</f>
        <v>45443</v>
      </c>
      <c r="EY2" s="63">
        <f t="shared" ref="EY2" si="137">EY3</f>
        <v>45444</v>
      </c>
      <c r="EZ2" s="63">
        <f t="shared" ref="EZ2" si="138">EZ3</f>
        <v>45445</v>
      </c>
      <c r="FA2" s="63">
        <f t="shared" ref="FA2" si="139">FA3</f>
        <v>45446</v>
      </c>
      <c r="FB2" s="63">
        <f t="shared" ref="FB2" si="140">FB3</f>
        <v>45447</v>
      </c>
      <c r="FC2" s="63">
        <f t="shared" ref="FC2" si="141">FC3</f>
        <v>45448</v>
      </c>
      <c r="FD2" s="63">
        <f t="shared" ref="FD2" si="142">FD3</f>
        <v>45449</v>
      </c>
      <c r="FE2" s="63">
        <f t="shared" ref="FE2" si="143">FE3</f>
        <v>45450</v>
      </c>
      <c r="FF2" s="63">
        <f t="shared" ref="FF2" si="144">FF3</f>
        <v>45451</v>
      </c>
      <c r="FG2" s="63">
        <f t="shared" ref="FG2" si="145">FG3</f>
        <v>45452</v>
      </c>
      <c r="FH2" s="63">
        <f t="shared" ref="FH2" si="146">FH3</f>
        <v>45453</v>
      </c>
      <c r="FI2" s="63">
        <f t="shared" ref="FI2" si="147">FI3</f>
        <v>45454</v>
      </c>
      <c r="FJ2" s="63">
        <f t="shared" ref="FJ2" si="148">FJ3</f>
        <v>45455</v>
      </c>
      <c r="FK2" s="63">
        <f t="shared" ref="FK2" si="149">FK3</f>
        <v>45456</v>
      </c>
      <c r="FL2" s="63">
        <f t="shared" ref="FL2" si="150">FL3</f>
        <v>45457</v>
      </c>
      <c r="FM2" s="63">
        <f t="shared" ref="FM2" si="151">FM3</f>
        <v>45458</v>
      </c>
      <c r="FN2" s="63">
        <f t="shared" ref="FN2" si="152">FN3</f>
        <v>45459</v>
      </c>
      <c r="FO2" s="63">
        <f t="shared" ref="FO2" si="153">FO3</f>
        <v>45460</v>
      </c>
      <c r="FP2" s="63">
        <f t="shared" ref="FP2" si="154">FP3</f>
        <v>45461</v>
      </c>
      <c r="FQ2" s="63">
        <f t="shared" ref="FQ2" si="155">FQ3</f>
        <v>45462</v>
      </c>
      <c r="FR2" s="63">
        <f t="shared" ref="FR2" si="156">FR3</f>
        <v>45463</v>
      </c>
      <c r="FS2" s="63">
        <f t="shared" ref="FS2" si="157">FS3</f>
        <v>45464</v>
      </c>
      <c r="FT2" s="63">
        <f t="shared" ref="FT2" si="158">FT3</f>
        <v>45465</v>
      </c>
      <c r="FU2" s="63">
        <f t="shared" ref="FU2" si="159">FU3</f>
        <v>45466</v>
      </c>
      <c r="FV2" s="63">
        <f t="shared" ref="FV2" si="160">FV3</f>
        <v>45467</v>
      </c>
      <c r="FW2" s="63">
        <f t="shared" ref="FW2" si="161">FW3</f>
        <v>45468</v>
      </c>
      <c r="FX2" s="63">
        <f t="shared" ref="FX2" si="162">FX3</f>
        <v>45469</v>
      </c>
      <c r="FY2" s="63">
        <f t="shared" ref="FY2" si="163">FY3</f>
        <v>45470</v>
      </c>
      <c r="FZ2" s="63">
        <f t="shared" ref="FZ2" si="164">FZ3</f>
        <v>45471</v>
      </c>
      <c r="GA2" s="63">
        <f t="shared" ref="GA2" si="165">GA3</f>
        <v>45472</v>
      </c>
      <c r="GB2" s="63">
        <f t="shared" ref="GB2" si="166">GB3</f>
        <v>45473</v>
      </c>
      <c r="GC2" s="63">
        <f t="shared" ref="GC2" si="167">GC3</f>
        <v>45474</v>
      </c>
      <c r="GD2" s="63">
        <f t="shared" ref="GD2" si="168">GD3</f>
        <v>45475</v>
      </c>
      <c r="GE2" s="63">
        <f t="shared" ref="GE2" si="169">GE3</f>
        <v>45476</v>
      </c>
      <c r="GF2" s="63">
        <f t="shared" ref="GF2" si="170">GF3</f>
        <v>45477</v>
      </c>
      <c r="GG2" s="63">
        <f t="shared" ref="GG2" si="171">GG3</f>
        <v>45478</v>
      </c>
      <c r="GH2" s="63">
        <f t="shared" ref="GH2" si="172">GH3</f>
        <v>45479</v>
      </c>
      <c r="GI2" s="63">
        <f t="shared" ref="GI2" si="173">GI3</f>
        <v>45480</v>
      </c>
      <c r="GJ2" s="63">
        <f t="shared" ref="GJ2" si="174">GJ3</f>
        <v>45481</v>
      </c>
      <c r="GK2" s="63">
        <f t="shared" ref="GK2" si="175">GK3</f>
        <v>45482</v>
      </c>
      <c r="GL2" s="63">
        <f t="shared" ref="GL2" si="176">GL3</f>
        <v>45483</v>
      </c>
      <c r="GM2" s="63">
        <f t="shared" ref="GM2" si="177">GM3</f>
        <v>45484</v>
      </c>
      <c r="GN2" s="63">
        <f t="shared" ref="GN2" si="178">GN3</f>
        <v>45485</v>
      </c>
      <c r="GO2" s="63">
        <f t="shared" ref="GO2" si="179">GO3</f>
        <v>45486</v>
      </c>
      <c r="GP2" s="63">
        <f t="shared" ref="GP2" si="180">GP3</f>
        <v>45487</v>
      </c>
      <c r="GQ2" s="63">
        <f t="shared" ref="GQ2" si="181">GQ3</f>
        <v>45488</v>
      </c>
      <c r="GR2" s="63">
        <f t="shared" ref="GR2" si="182">GR3</f>
        <v>45489</v>
      </c>
      <c r="GS2" s="63">
        <f t="shared" ref="GS2" si="183">GS3</f>
        <v>45490</v>
      </c>
      <c r="GT2" s="63">
        <f t="shared" ref="GT2" si="184">GT3</f>
        <v>45491</v>
      </c>
      <c r="GU2" s="63">
        <f t="shared" ref="GU2" si="185">GU3</f>
        <v>45492</v>
      </c>
      <c r="GV2" s="63">
        <f t="shared" ref="GV2" si="186">GV3</f>
        <v>45493</v>
      </c>
      <c r="GW2" s="63">
        <f t="shared" ref="GW2" si="187">GW3</f>
        <v>45494</v>
      </c>
      <c r="GX2" s="63">
        <f t="shared" ref="GX2" si="188">GX3</f>
        <v>45495</v>
      </c>
      <c r="GY2" s="63">
        <f t="shared" ref="GY2" si="189">GY3</f>
        <v>45496</v>
      </c>
      <c r="GZ2" s="63">
        <f t="shared" ref="GZ2" si="190">GZ3</f>
        <v>45497</v>
      </c>
      <c r="HA2" s="63">
        <f t="shared" ref="HA2" si="191">HA3</f>
        <v>45498</v>
      </c>
      <c r="HB2" s="63">
        <f t="shared" ref="HB2" si="192">HB3</f>
        <v>45499</v>
      </c>
      <c r="HC2" s="63">
        <f t="shared" ref="HC2" si="193">HC3</f>
        <v>45500</v>
      </c>
      <c r="HD2" s="63">
        <f t="shared" ref="HD2" si="194">HD3</f>
        <v>45501</v>
      </c>
      <c r="HE2" s="63">
        <f t="shared" ref="HE2" si="195">HE3</f>
        <v>45502</v>
      </c>
      <c r="HF2" s="63">
        <f t="shared" ref="HF2" si="196">HF3</f>
        <v>45503</v>
      </c>
      <c r="HG2" s="63">
        <f t="shared" ref="HG2" si="197">HG3</f>
        <v>45504</v>
      </c>
      <c r="HH2" s="63">
        <f t="shared" ref="HH2" si="198">HH3</f>
        <v>45505</v>
      </c>
      <c r="HI2" s="63">
        <f t="shared" ref="HI2" si="199">HI3</f>
        <v>45506</v>
      </c>
      <c r="HJ2" s="63">
        <f t="shared" ref="HJ2" si="200">HJ3</f>
        <v>45507</v>
      </c>
      <c r="HK2" s="63">
        <f t="shared" ref="HK2" si="201">HK3</f>
        <v>45508</v>
      </c>
      <c r="HL2" s="63">
        <f t="shared" ref="HL2" si="202">HL3</f>
        <v>45509</v>
      </c>
      <c r="HM2" s="63">
        <f t="shared" ref="HM2" si="203">HM3</f>
        <v>45510</v>
      </c>
      <c r="HN2" s="63">
        <f t="shared" ref="HN2" si="204">HN3</f>
        <v>45511</v>
      </c>
      <c r="HO2" s="63">
        <f t="shared" ref="HO2" si="205">HO3</f>
        <v>45512</v>
      </c>
      <c r="HP2" s="63">
        <f t="shared" ref="HP2" si="206">HP3</f>
        <v>45513</v>
      </c>
      <c r="HQ2" s="63">
        <f t="shared" ref="HQ2" si="207">HQ3</f>
        <v>45514</v>
      </c>
      <c r="HR2" s="63">
        <f t="shared" ref="HR2" si="208">HR3</f>
        <v>45515</v>
      </c>
      <c r="HS2" s="63">
        <f t="shared" ref="HS2" si="209">HS3</f>
        <v>45516</v>
      </c>
      <c r="HT2" s="63">
        <f t="shared" ref="HT2" si="210">HT3</f>
        <v>45517</v>
      </c>
      <c r="HU2" s="63">
        <f t="shared" ref="HU2" si="211">HU3</f>
        <v>45518</v>
      </c>
      <c r="HV2" s="63">
        <f t="shared" ref="HV2" si="212">HV3</f>
        <v>45519</v>
      </c>
      <c r="HW2" s="63">
        <f t="shared" ref="HW2" si="213">HW3</f>
        <v>45520</v>
      </c>
      <c r="HX2" s="63">
        <f t="shared" ref="HX2" si="214">HX3</f>
        <v>45521</v>
      </c>
      <c r="HY2" s="63">
        <f t="shared" ref="HY2" si="215">HY3</f>
        <v>45522</v>
      </c>
      <c r="HZ2" s="63">
        <f t="shared" ref="HZ2" si="216">HZ3</f>
        <v>45523</v>
      </c>
      <c r="IA2" s="63">
        <f t="shared" ref="IA2" si="217">IA3</f>
        <v>45524</v>
      </c>
      <c r="IB2" s="63">
        <f t="shared" ref="IB2" si="218">IB3</f>
        <v>45525</v>
      </c>
      <c r="IC2" s="63">
        <f t="shared" ref="IC2" si="219">IC3</f>
        <v>45526</v>
      </c>
      <c r="ID2" s="63">
        <f t="shared" ref="ID2" si="220">ID3</f>
        <v>45527</v>
      </c>
      <c r="IE2" s="63">
        <f t="shared" ref="IE2" si="221">IE3</f>
        <v>45528</v>
      </c>
      <c r="IF2" s="63">
        <f t="shared" ref="IF2" si="222">IF3</f>
        <v>45529</v>
      </c>
      <c r="IG2" s="63">
        <f t="shared" ref="IG2" si="223">IG3</f>
        <v>45530</v>
      </c>
      <c r="IH2" s="63">
        <f t="shared" ref="IH2" si="224">IH3</f>
        <v>45531</v>
      </c>
      <c r="II2" s="63">
        <f t="shared" ref="II2" si="225">II3</f>
        <v>45532</v>
      </c>
      <c r="IJ2" s="63">
        <f t="shared" ref="IJ2" si="226">IJ3</f>
        <v>45533</v>
      </c>
      <c r="IK2" s="63">
        <f t="shared" ref="IK2" si="227">IK3</f>
        <v>45534</v>
      </c>
      <c r="IL2" s="63">
        <f t="shared" ref="IL2" si="228">IL3</f>
        <v>45535</v>
      </c>
      <c r="IM2" s="63">
        <f t="shared" ref="IM2" si="229">IM3</f>
        <v>45536</v>
      </c>
      <c r="IN2" s="63">
        <f t="shared" ref="IN2" si="230">IN3</f>
        <v>45537</v>
      </c>
      <c r="IO2" s="63">
        <f t="shared" ref="IO2" si="231">IO3</f>
        <v>45538</v>
      </c>
      <c r="IP2" s="63">
        <f t="shared" ref="IP2" si="232">IP3</f>
        <v>45539</v>
      </c>
      <c r="IQ2" s="63">
        <f t="shared" ref="IQ2" si="233">IQ3</f>
        <v>45540</v>
      </c>
      <c r="IR2" s="63">
        <f t="shared" ref="IR2" si="234">IR3</f>
        <v>45541</v>
      </c>
      <c r="IS2" s="63">
        <f t="shared" ref="IS2" si="235">IS3</f>
        <v>45542</v>
      </c>
      <c r="IT2" s="63">
        <f t="shared" ref="IT2" si="236">IT3</f>
        <v>45543</v>
      </c>
      <c r="IU2" s="63">
        <f t="shared" ref="IU2" si="237">IU3</f>
        <v>45544</v>
      </c>
      <c r="IV2" s="63">
        <f t="shared" ref="IV2" si="238">IV3</f>
        <v>45545</v>
      </c>
      <c r="IW2" s="63">
        <f t="shared" ref="IW2" si="239">IW3</f>
        <v>45546</v>
      </c>
      <c r="IX2" s="63">
        <f t="shared" ref="IX2" si="240">IX3</f>
        <v>45547</v>
      </c>
      <c r="IY2" s="63">
        <f t="shared" ref="IY2" si="241">IY3</f>
        <v>45548</v>
      </c>
      <c r="IZ2" s="63">
        <f t="shared" ref="IZ2" si="242">IZ3</f>
        <v>45549</v>
      </c>
      <c r="JA2" s="63">
        <f t="shared" ref="JA2" si="243">JA3</f>
        <v>45550</v>
      </c>
      <c r="JB2" s="63">
        <f t="shared" ref="JB2" si="244">JB3</f>
        <v>45551</v>
      </c>
      <c r="JC2" s="63">
        <f t="shared" ref="JC2" si="245">JC3</f>
        <v>45552</v>
      </c>
      <c r="JD2" s="63">
        <f t="shared" ref="JD2" si="246">JD3</f>
        <v>45553</v>
      </c>
      <c r="JE2" s="63">
        <f t="shared" ref="JE2" si="247">JE3</f>
        <v>45554</v>
      </c>
      <c r="JF2" s="63">
        <f t="shared" ref="JF2" si="248">JF3</f>
        <v>45555</v>
      </c>
      <c r="JG2" s="63">
        <f t="shared" ref="JG2" si="249">JG3</f>
        <v>45556</v>
      </c>
      <c r="JH2" s="63">
        <f t="shared" ref="JH2" si="250">JH3</f>
        <v>45557</v>
      </c>
      <c r="JI2" s="63">
        <f t="shared" ref="JI2" si="251">JI3</f>
        <v>45558</v>
      </c>
      <c r="JJ2" s="63">
        <f t="shared" ref="JJ2" si="252">JJ3</f>
        <v>45559</v>
      </c>
      <c r="JK2" s="63">
        <f t="shared" ref="JK2" si="253">JK3</f>
        <v>45560</v>
      </c>
      <c r="JL2" s="63">
        <f t="shared" ref="JL2" si="254">JL3</f>
        <v>45561</v>
      </c>
      <c r="JM2" s="63">
        <f t="shared" ref="JM2" si="255">JM3</f>
        <v>45562</v>
      </c>
      <c r="JN2" s="63">
        <f t="shared" ref="JN2" si="256">JN3</f>
        <v>45563</v>
      </c>
      <c r="JO2" s="63">
        <f t="shared" ref="JO2" si="257">JO3</f>
        <v>45564</v>
      </c>
      <c r="JP2" s="63">
        <f t="shared" ref="JP2" si="258">JP3</f>
        <v>45565</v>
      </c>
      <c r="JQ2" s="63">
        <f t="shared" ref="JQ2" si="259">JQ3</f>
        <v>45566</v>
      </c>
      <c r="JR2" s="63">
        <f t="shared" ref="JR2" si="260">JR3</f>
        <v>45567</v>
      </c>
      <c r="JS2" s="63">
        <f t="shared" ref="JS2" si="261">JS3</f>
        <v>45568</v>
      </c>
      <c r="JT2" s="63">
        <f t="shared" ref="JT2" si="262">JT3</f>
        <v>45569</v>
      </c>
      <c r="JU2" s="63">
        <f t="shared" ref="JU2" si="263">JU3</f>
        <v>45570</v>
      </c>
      <c r="JV2" s="63">
        <f t="shared" ref="JV2" si="264">JV3</f>
        <v>45571</v>
      </c>
      <c r="JW2" s="63">
        <f t="shared" ref="JW2" si="265">JW3</f>
        <v>45572</v>
      </c>
      <c r="JX2" s="63">
        <f t="shared" ref="JX2" si="266">JX3</f>
        <v>45573</v>
      </c>
      <c r="JY2" s="63">
        <f t="shared" ref="JY2" si="267">JY3</f>
        <v>45574</v>
      </c>
      <c r="JZ2" s="63">
        <f t="shared" ref="JZ2" si="268">JZ3</f>
        <v>45575</v>
      </c>
      <c r="KA2" s="63">
        <f t="shared" ref="KA2" si="269">KA3</f>
        <v>45576</v>
      </c>
      <c r="KB2" s="63">
        <f t="shared" ref="KB2" si="270">KB3</f>
        <v>45577</v>
      </c>
      <c r="KC2" s="63">
        <f t="shared" ref="KC2" si="271">KC3</f>
        <v>45578</v>
      </c>
      <c r="KD2" s="63">
        <f t="shared" ref="KD2" si="272">KD3</f>
        <v>45579</v>
      </c>
      <c r="KE2" s="63">
        <f t="shared" ref="KE2" si="273">KE3</f>
        <v>45580</v>
      </c>
      <c r="KF2" s="63">
        <f t="shared" ref="KF2" si="274">KF3</f>
        <v>45581</v>
      </c>
      <c r="KG2" s="63">
        <f t="shared" ref="KG2" si="275">KG3</f>
        <v>45582</v>
      </c>
      <c r="KH2" s="63">
        <f t="shared" ref="KH2" si="276">KH3</f>
        <v>45583</v>
      </c>
      <c r="KI2" s="63">
        <f t="shared" ref="KI2" si="277">KI3</f>
        <v>45584</v>
      </c>
      <c r="KJ2" s="63">
        <f t="shared" ref="KJ2" si="278">KJ3</f>
        <v>45585</v>
      </c>
      <c r="KK2" s="63">
        <f t="shared" ref="KK2" si="279">KK3</f>
        <v>45586</v>
      </c>
      <c r="KL2" s="63">
        <f t="shared" ref="KL2" si="280">KL3</f>
        <v>45587</v>
      </c>
      <c r="KM2" s="63">
        <f t="shared" ref="KM2" si="281">KM3</f>
        <v>45588</v>
      </c>
      <c r="KN2" s="63">
        <f t="shared" ref="KN2" si="282">KN3</f>
        <v>45589</v>
      </c>
      <c r="KO2" s="63">
        <f t="shared" ref="KO2" si="283">KO3</f>
        <v>45590</v>
      </c>
      <c r="KP2" s="63">
        <f t="shared" ref="KP2" si="284">KP3</f>
        <v>45591</v>
      </c>
      <c r="KQ2" s="63">
        <f t="shared" ref="KQ2" si="285">KQ3</f>
        <v>45592</v>
      </c>
      <c r="KR2" s="63">
        <f t="shared" ref="KR2" si="286">KR3</f>
        <v>45593</v>
      </c>
      <c r="KS2" s="63">
        <f t="shared" ref="KS2" si="287">KS3</f>
        <v>45594</v>
      </c>
      <c r="KT2" s="63">
        <f t="shared" ref="KT2" si="288">KT3</f>
        <v>45595</v>
      </c>
      <c r="KU2" s="63">
        <f t="shared" ref="KU2" si="289">KU3</f>
        <v>45596</v>
      </c>
      <c r="KV2" s="63">
        <f t="shared" ref="KV2" si="290">KV3</f>
        <v>45597</v>
      </c>
      <c r="KW2" s="63">
        <f t="shared" ref="KW2" si="291">KW3</f>
        <v>45598</v>
      </c>
      <c r="KX2" s="63">
        <f t="shared" ref="KX2" si="292">KX3</f>
        <v>45599</v>
      </c>
      <c r="KY2" s="63">
        <f t="shared" ref="KY2" si="293">KY3</f>
        <v>45600</v>
      </c>
      <c r="KZ2" s="63">
        <f t="shared" ref="KZ2" si="294">KZ3</f>
        <v>45601</v>
      </c>
      <c r="LA2" s="63">
        <f t="shared" ref="LA2" si="295">LA3</f>
        <v>45602</v>
      </c>
      <c r="LB2" s="63">
        <f t="shared" ref="LB2" si="296">LB3</f>
        <v>45603</v>
      </c>
      <c r="LC2" s="63">
        <f t="shared" ref="LC2" si="297">LC3</f>
        <v>45604</v>
      </c>
      <c r="LD2" s="63">
        <f t="shared" ref="LD2" si="298">LD3</f>
        <v>45605</v>
      </c>
      <c r="LE2" s="63">
        <f t="shared" ref="LE2" si="299">LE3</f>
        <v>45606</v>
      </c>
      <c r="LF2" s="63">
        <f t="shared" ref="LF2" si="300">LF3</f>
        <v>45607</v>
      </c>
      <c r="LG2" s="63">
        <f t="shared" ref="LG2" si="301">LG3</f>
        <v>45608</v>
      </c>
      <c r="LH2" s="63">
        <f t="shared" ref="LH2" si="302">LH3</f>
        <v>45609</v>
      </c>
      <c r="LI2" s="63">
        <f t="shared" ref="LI2" si="303">LI3</f>
        <v>45610</v>
      </c>
      <c r="LJ2" s="63">
        <f t="shared" ref="LJ2" si="304">LJ3</f>
        <v>45611</v>
      </c>
      <c r="LK2" s="63">
        <f t="shared" ref="LK2" si="305">LK3</f>
        <v>45612</v>
      </c>
      <c r="LL2" s="63">
        <f t="shared" ref="LL2" si="306">LL3</f>
        <v>45613</v>
      </c>
      <c r="LM2" s="63">
        <f t="shared" ref="LM2" si="307">LM3</f>
        <v>45614</v>
      </c>
      <c r="LN2" s="63">
        <f t="shared" ref="LN2" si="308">LN3</f>
        <v>45615</v>
      </c>
      <c r="LO2" s="63">
        <f t="shared" ref="LO2" si="309">LO3</f>
        <v>45616</v>
      </c>
      <c r="LP2" s="63">
        <f t="shared" ref="LP2" si="310">LP3</f>
        <v>45617</v>
      </c>
      <c r="LQ2" s="63">
        <f t="shared" ref="LQ2" si="311">LQ3</f>
        <v>45618</v>
      </c>
      <c r="LR2" s="63">
        <f t="shared" ref="LR2" si="312">LR3</f>
        <v>45619</v>
      </c>
      <c r="LS2" s="63">
        <f t="shared" ref="LS2" si="313">LS3</f>
        <v>45620</v>
      </c>
      <c r="LT2" s="63">
        <f t="shared" ref="LT2" si="314">LT3</f>
        <v>45621</v>
      </c>
      <c r="LU2" s="63">
        <f t="shared" ref="LU2" si="315">LU3</f>
        <v>45622</v>
      </c>
      <c r="LV2" s="63">
        <f t="shared" ref="LV2" si="316">LV3</f>
        <v>45623</v>
      </c>
      <c r="LW2" s="63">
        <f t="shared" ref="LW2" si="317">LW3</f>
        <v>45624</v>
      </c>
      <c r="LX2" s="63">
        <f t="shared" ref="LX2" si="318">LX3</f>
        <v>45625</v>
      </c>
      <c r="LY2" s="63">
        <f t="shared" ref="LY2" si="319">LY3</f>
        <v>45626</v>
      </c>
      <c r="LZ2" s="63">
        <f t="shared" ref="LZ2" si="320">LZ3</f>
        <v>45627</v>
      </c>
      <c r="MA2" s="63">
        <f t="shared" ref="MA2" si="321">MA3</f>
        <v>45628</v>
      </c>
      <c r="MB2" s="63">
        <f t="shared" ref="MB2" si="322">MB3</f>
        <v>45629</v>
      </c>
      <c r="MC2" s="63">
        <f t="shared" ref="MC2" si="323">MC3</f>
        <v>45630</v>
      </c>
      <c r="MD2" s="63">
        <f t="shared" ref="MD2" si="324">MD3</f>
        <v>45631</v>
      </c>
      <c r="ME2" s="63">
        <f t="shared" ref="ME2" si="325">ME3</f>
        <v>45632</v>
      </c>
      <c r="MF2" s="63">
        <f t="shared" ref="MF2" si="326">MF3</f>
        <v>45633</v>
      </c>
      <c r="MG2" s="63">
        <f t="shared" ref="MG2" si="327">MG3</f>
        <v>45634</v>
      </c>
      <c r="MH2" s="63">
        <f t="shared" ref="MH2" si="328">MH3</f>
        <v>45635</v>
      </c>
      <c r="MI2" s="63">
        <f t="shared" ref="MI2" si="329">MI3</f>
        <v>45636</v>
      </c>
      <c r="MJ2" s="63">
        <f t="shared" ref="MJ2" si="330">MJ3</f>
        <v>45637</v>
      </c>
      <c r="MK2" s="63">
        <f t="shared" ref="MK2" si="331">MK3</f>
        <v>45638</v>
      </c>
      <c r="ML2" s="63">
        <f t="shared" ref="ML2" si="332">ML3</f>
        <v>45639</v>
      </c>
      <c r="MM2" s="63">
        <f t="shared" ref="MM2" si="333">MM3</f>
        <v>45640</v>
      </c>
      <c r="MN2" s="63">
        <f t="shared" ref="MN2" si="334">MN3</f>
        <v>45641</v>
      </c>
      <c r="MO2" s="63">
        <f t="shared" ref="MO2" si="335">MO3</f>
        <v>45642</v>
      </c>
      <c r="MP2" s="63">
        <f t="shared" ref="MP2" si="336">MP3</f>
        <v>45643</v>
      </c>
      <c r="MQ2" s="63">
        <f t="shared" ref="MQ2" si="337">MQ3</f>
        <v>45644</v>
      </c>
      <c r="MR2" s="63">
        <f t="shared" ref="MR2" si="338">MR3</f>
        <v>45645</v>
      </c>
      <c r="MS2" s="63">
        <f t="shared" ref="MS2" si="339">MS3</f>
        <v>45646</v>
      </c>
      <c r="MT2" s="63">
        <f t="shared" ref="MT2" si="340">MT3</f>
        <v>45647</v>
      </c>
      <c r="MU2" s="63">
        <f t="shared" ref="MU2" si="341">MU3</f>
        <v>45648</v>
      </c>
      <c r="MV2" s="63">
        <f t="shared" ref="MV2" si="342">MV3</f>
        <v>45649</v>
      </c>
      <c r="MW2" s="63">
        <f t="shared" ref="MW2" si="343">MW3</f>
        <v>45650</v>
      </c>
      <c r="MX2" s="63">
        <f t="shared" ref="MX2" si="344">MX3</f>
        <v>45651</v>
      </c>
      <c r="MY2" s="63">
        <f t="shared" ref="MY2" si="345">MY3</f>
        <v>45652</v>
      </c>
      <c r="MZ2" s="63">
        <f t="shared" ref="MZ2" si="346">MZ3</f>
        <v>45653</v>
      </c>
      <c r="NA2" s="63">
        <f t="shared" ref="NA2" si="347">NA3</f>
        <v>45654</v>
      </c>
      <c r="NB2" s="63">
        <f t="shared" ref="NB2" si="348">NB3</f>
        <v>45655</v>
      </c>
      <c r="NC2" s="63">
        <f t="shared" ref="NC2" si="349">NC3</f>
        <v>45656</v>
      </c>
      <c r="ND2" s="63">
        <f t="shared" ref="ND2" si="350">ND3</f>
        <v>45657</v>
      </c>
      <c r="NE2" s="60"/>
      <c r="NF2" s="60"/>
      <c r="NG2" s="60"/>
      <c r="NH2" s="60"/>
      <c r="NI2" s="60"/>
      <c r="NJ2" s="60"/>
      <c r="NK2" s="60"/>
      <c r="NL2" s="60"/>
      <c r="NM2" s="60"/>
      <c r="NN2" s="60"/>
      <c r="NO2" s="60"/>
      <c r="NP2" s="60"/>
      <c r="NQ2" s="60"/>
      <c r="NR2" s="60"/>
      <c r="NS2" s="60"/>
      <c r="NT2" s="60"/>
      <c r="NU2" s="60"/>
      <c r="NV2" s="60"/>
      <c r="NW2" s="60"/>
      <c r="NX2" s="60"/>
      <c r="NY2" s="60"/>
      <c r="NZ2" s="60"/>
      <c r="OA2" s="60"/>
      <c r="OB2" s="60"/>
      <c r="OC2" s="60"/>
      <c r="OD2" s="60"/>
      <c r="OE2" s="60"/>
      <c r="OF2" s="60"/>
      <c r="OG2" s="60"/>
      <c r="OH2" s="60"/>
      <c r="OI2" s="60"/>
      <c r="OJ2" s="60"/>
      <c r="OK2" s="60"/>
      <c r="OL2" s="60"/>
      <c r="OM2" s="60"/>
      <c r="ON2" s="60"/>
      <c r="OO2" s="60"/>
      <c r="OP2" s="60"/>
      <c r="OQ2" s="60"/>
      <c r="OR2" s="60"/>
      <c r="OS2" s="60"/>
      <c r="OT2" s="60"/>
      <c r="OU2" s="60"/>
      <c r="OV2" s="60"/>
      <c r="OW2" s="60"/>
      <c r="OX2" s="60"/>
      <c r="OY2" s="60"/>
      <c r="OZ2" s="60"/>
      <c r="PA2" s="60"/>
      <c r="PB2" s="60"/>
      <c r="PC2" s="60"/>
      <c r="PD2" s="60"/>
      <c r="PE2" s="60"/>
      <c r="PF2" s="60"/>
      <c r="PG2" s="60"/>
      <c r="PH2" s="60"/>
      <c r="PI2" s="60"/>
      <c r="PJ2" s="60"/>
      <c r="PK2" s="60"/>
      <c r="PL2" s="60"/>
      <c r="PM2" s="60"/>
      <c r="PN2" s="60"/>
      <c r="PO2" s="60"/>
      <c r="PP2" s="60"/>
      <c r="PQ2" s="60"/>
      <c r="PR2" s="60"/>
      <c r="PS2" s="60"/>
      <c r="PT2" s="60"/>
    </row>
    <row r="3" spans="1:436">
      <c r="B3" s="1" t="s">
        <v>34</v>
      </c>
      <c r="C3" s="64">
        <f>DATE(B1,1,1)</f>
        <v>45292</v>
      </c>
      <c r="D3" s="64">
        <f>C3+1</f>
        <v>45293</v>
      </c>
      <c r="E3" s="64">
        <f t="shared" ref="E3:R3" si="351">D3+1</f>
        <v>45294</v>
      </c>
      <c r="F3" s="64">
        <f t="shared" si="351"/>
        <v>45295</v>
      </c>
      <c r="G3" s="64">
        <f t="shared" si="351"/>
        <v>45296</v>
      </c>
      <c r="H3" s="64">
        <f t="shared" si="351"/>
        <v>45297</v>
      </c>
      <c r="I3" s="64">
        <f t="shared" si="351"/>
        <v>45298</v>
      </c>
      <c r="J3" s="64">
        <f t="shared" si="351"/>
        <v>45299</v>
      </c>
      <c r="K3" s="64">
        <f t="shared" si="351"/>
        <v>45300</v>
      </c>
      <c r="L3" s="64">
        <f t="shared" si="351"/>
        <v>45301</v>
      </c>
      <c r="M3" s="64">
        <f t="shared" si="351"/>
        <v>45302</v>
      </c>
      <c r="N3" s="64">
        <f t="shared" si="351"/>
        <v>45303</v>
      </c>
      <c r="O3" s="64">
        <f t="shared" si="351"/>
        <v>45304</v>
      </c>
      <c r="P3" s="64">
        <f t="shared" si="351"/>
        <v>45305</v>
      </c>
      <c r="Q3" s="64">
        <f t="shared" si="351"/>
        <v>45306</v>
      </c>
      <c r="R3" s="64">
        <f t="shared" si="351"/>
        <v>45307</v>
      </c>
      <c r="S3" s="64">
        <f t="shared" ref="S3:CD3" si="352">R3+1</f>
        <v>45308</v>
      </c>
      <c r="T3" s="64">
        <f t="shared" si="352"/>
        <v>45309</v>
      </c>
      <c r="U3" s="64">
        <f t="shared" si="352"/>
        <v>45310</v>
      </c>
      <c r="V3" s="64">
        <f t="shared" si="352"/>
        <v>45311</v>
      </c>
      <c r="W3" s="64">
        <f t="shared" si="352"/>
        <v>45312</v>
      </c>
      <c r="X3" s="64">
        <f t="shared" si="352"/>
        <v>45313</v>
      </c>
      <c r="Y3" s="64">
        <f t="shared" si="352"/>
        <v>45314</v>
      </c>
      <c r="Z3" s="64">
        <f t="shared" si="352"/>
        <v>45315</v>
      </c>
      <c r="AA3" s="64">
        <f t="shared" si="352"/>
        <v>45316</v>
      </c>
      <c r="AB3" s="64">
        <f t="shared" si="352"/>
        <v>45317</v>
      </c>
      <c r="AC3" s="64">
        <f t="shared" si="352"/>
        <v>45318</v>
      </c>
      <c r="AD3" s="64">
        <f t="shared" si="352"/>
        <v>45319</v>
      </c>
      <c r="AE3" s="64">
        <f t="shared" si="352"/>
        <v>45320</v>
      </c>
      <c r="AF3" s="64">
        <f t="shared" si="352"/>
        <v>45321</v>
      </c>
      <c r="AG3" s="64">
        <f t="shared" si="352"/>
        <v>45322</v>
      </c>
      <c r="AH3" s="64">
        <f t="shared" si="352"/>
        <v>45323</v>
      </c>
      <c r="AI3" s="64">
        <f t="shared" si="352"/>
        <v>45324</v>
      </c>
      <c r="AJ3" s="64">
        <f t="shared" si="352"/>
        <v>45325</v>
      </c>
      <c r="AK3" s="64">
        <f t="shared" si="352"/>
        <v>45326</v>
      </c>
      <c r="AL3" s="64">
        <f t="shared" si="352"/>
        <v>45327</v>
      </c>
      <c r="AM3" s="64">
        <f t="shared" si="352"/>
        <v>45328</v>
      </c>
      <c r="AN3" s="64">
        <f t="shared" si="352"/>
        <v>45329</v>
      </c>
      <c r="AO3" s="64">
        <f t="shared" si="352"/>
        <v>45330</v>
      </c>
      <c r="AP3" s="64">
        <f t="shared" si="352"/>
        <v>45331</v>
      </c>
      <c r="AQ3" s="64">
        <f t="shared" si="352"/>
        <v>45332</v>
      </c>
      <c r="AR3" s="64">
        <f t="shared" si="352"/>
        <v>45333</v>
      </c>
      <c r="AS3" s="64">
        <f t="shared" si="352"/>
        <v>45334</v>
      </c>
      <c r="AT3" s="64">
        <f t="shared" si="352"/>
        <v>45335</v>
      </c>
      <c r="AU3" s="64">
        <f t="shared" si="352"/>
        <v>45336</v>
      </c>
      <c r="AV3" s="64">
        <f t="shared" si="352"/>
        <v>45337</v>
      </c>
      <c r="AW3" s="64">
        <f t="shared" si="352"/>
        <v>45338</v>
      </c>
      <c r="AX3" s="64">
        <f t="shared" si="352"/>
        <v>45339</v>
      </c>
      <c r="AY3" s="64">
        <f t="shared" si="352"/>
        <v>45340</v>
      </c>
      <c r="AZ3" s="64">
        <f t="shared" si="352"/>
        <v>45341</v>
      </c>
      <c r="BA3" s="64">
        <f t="shared" si="352"/>
        <v>45342</v>
      </c>
      <c r="BB3" s="64">
        <f t="shared" si="352"/>
        <v>45343</v>
      </c>
      <c r="BC3" s="64">
        <f t="shared" si="352"/>
        <v>45344</v>
      </c>
      <c r="BD3" s="64">
        <f t="shared" si="352"/>
        <v>45345</v>
      </c>
      <c r="BE3" s="64">
        <f t="shared" si="352"/>
        <v>45346</v>
      </c>
      <c r="BF3" s="64">
        <f t="shared" si="352"/>
        <v>45347</v>
      </c>
      <c r="BG3" s="64">
        <f t="shared" si="352"/>
        <v>45348</v>
      </c>
      <c r="BH3" s="64">
        <f t="shared" si="352"/>
        <v>45349</v>
      </c>
      <c r="BI3" s="64">
        <f t="shared" si="352"/>
        <v>45350</v>
      </c>
      <c r="BJ3" s="64">
        <f t="shared" si="352"/>
        <v>45351</v>
      </c>
      <c r="BK3" s="64">
        <f t="shared" si="352"/>
        <v>45352</v>
      </c>
      <c r="BL3" s="64">
        <f t="shared" si="352"/>
        <v>45353</v>
      </c>
      <c r="BM3" s="64">
        <f t="shared" si="352"/>
        <v>45354</v>
      </c>
      <c r="BN3" s="64">
        <f t="shared" si="352"/>
        <v>45355</v>
      </c>
      <c r="BO3" s="64">
        <f t="shared" si="352"/>
        <v>45356</v>
      </c>
      <c r="BP3" s="64">
        <f t="shared" si="352"/>
        <v>45357</v>
      </c>
      <c r="BQ3" s="64">
        <f t="shared" si="352"/>
        <v>45358</v>
      </c>
      <c r="BR3" s="64">
        <f t="shared" si="352"/>
        <v>45359</v>
      </c>
      <c r="BS3" s="64">
        <f t="shared" si="352"/>
        <v>45360</v>
      </c>
      <c r="BT3" s="64">
        <f t="shared" si="352"/>
        <v>45361</v>
      </c>
      <c r="BU3" s="64">
        <f t="shared" si="352"/>
        <v>45362</v>
      </c>
      <c r="BV3" s="64">
        <f t="shared" si="352"/>
        <v>45363</v>
      </c>
      <c r="BW3" s="64">
        <f t="shared" si="352"/>
        <v>45364</v>
      </c>
      <c r="BX3" s="64">
        <f t="shared" si="352"/>
        <v>45365</v>
      </c>
      <c r="BY3" s="64">
        <f t="shared" si="352"/>
        <v>45366</v>
      </c>
      <c r="BZ3" s="64">
        <f t="shared" si="352"/>
        <v>45367</v>
      </c>
      <c r="CA3" s="64">
        <f t="shared" si="352"/>
        <v>45368</v>
      </c>
      <c r="CB3" s="64">
        <f t="shared" si="352"/>
        <v>45369</v>
      </c>
      <c r="CC3" s="64">
        <f t="shared" si="352"/>
        <v>45370</v>
      </c>
      <c r="CD3" s="64">
        <f t="shared" si="352"/>
        <v>45371</v>
      </c>
      <c r="CE3" s="64">
        <f t="shared" ref="CE3:EP3" si="353">CD3+1</f>
        <v>45372</v>
      </c>
      <c r="CF3" s="64">
        <f t="shared" si="353"/>
        <v>45373</v>
      </c>
      <c r="CG3" s="64">
        <f t="shared" si="353"/>
        <v>45374</v>
      </c>
      <c r="CH3" s="64">
        <f t="shared" si="353"/>
        <v>45375</v>
      </c>
      <c r="CI3" s="64">
        <f t="shared" si="353"/>
        <v>45376</v>
      </c>
      <c r="CJ3" s="64">
        <f t="shared" si="353"/>
        <v>45377</v>
      </c>
      <c r="CK3" s="64">
        <f t="shared" si="353"/>
        <v>45378</v>
      </c>
      <c r="CL3" s="64">
        <f t="shared" si="353"/>
        <v>45379</v>
      </c>
      <c r="CM3" s="64">
        <f t="shared" si="353"/>
        <v>45380</v>
      </c>
      <c r="CN3" s="64">
        <f t="shared" si="353"/>
        <v>45381</v>
      </c>
      <c r="CO3" s="64">
        <f t="shared" si="353"/>
        <v>45382</v>
      </c>
      <c r="CP3" s="64">
        <f t="shared" si="353"/>
        <v>45383</v>
      </c>
      <c r="CQ3" s="64">
        <f t="shared" si="353"/>
        <v>45384</v>
      </c>
      <c r="CR3" s="64">
        <f t="shared" si="353"/>
        <v>45385</v>
      </c>
      <c r="CS3" s="64">
        <f t="shared" si="353"/>
        <v>45386</v>
      </c>
      <c r="CT3" s="64">
        <f t="shared" si="353"/>
        <v>45387</v>
      </c>
      <c r="CU3" s="64">
        <f t="shared" si="353"/>
        <v>45388</v>
      </c>
      <c r="CV3" s="64">
        <f t="shared" si="353"/>
        <v>45389</v>
      </c>
      <c r="CW3" s="64">
        <f t="shared" si="353"/>
        <v>45390</v>
      </c>
      <c r="CX3" s="64">
        <f t="shared" si="353"/>
        <v>45391</v>
      </c>
      <c r="CY3" s="64">
        <f t="shared" si="353"/>
        <v>45392</v>
      </c>
      <c r="CZ3" s="64">
        <f t="shared" si="353"/>
        <v>45393</v>
      </c>
      <c r="DA3" s="64">
        <f t="shared" si="353"/>
        <v>45394</v>
      </c>
      <c r="DB3" s="64">
        <f t="shared" si="353"/>
        <v>45395</v>
      </c>
      <c r="DC3" s="64">
        <f t="shared" si="353"/>
        <v>45396</v>
      </c>
      <c r="DD3" s="64">
        <f t="shared" si="353"/>
        <v>45397</v>
      </c>
      <c r="DE3" s="64">
        <f t="shared" si="353"/>
        <v>45398</v>
      </c>
      <c r="DF3" s="64">
        <f t="shared" si="353"/>
        <v>45399</v>
      </c>
      <c r="DG3" s="64">
        <f t="shared" si="353"/>
        <v>45400</v>
      </c>
      <c r="DH3" s="64">
        <f t="shared" si="353"/>
        <v>45401</v>
      </c>
      <c r="DI3" s="64">
        <f t="shared" si="353"/>
        <v>45402</v>
      </c>
      <c r="DJ3" s="64">
        <f t="shared" si="353"/>
        <v>45403</v>
      </c>
      <c r="DK3" s="64">
        <f t="shared" si="353"/>
        <v>45404</v>
      </c>
      <c r="DL3" s="64">
        <f t="shared" si="353"/>
        <v>45405</v>
      </c>
      <c r="DM3" s="64">
        <f t="shared" si="353"/>
        <v>45406</v>
      </c>
      <c r="DN3" s="64">
        <f t="shared" si="353"/>
        <v>45407</v>
      </c>
      <c r="DO3" s="64">
        <f t="shared" si="353"/>
        <v>45408</v>
      </c>
      <c r="DP3" s="64">
        <f t="shared" si="353"/>
        <v>45409</v>
      </c>
      <c r="DQ3" s="64">
        <f t="shared" si="353"/>
        <v>45410</v>
      </c>
      <c r="DR3" s="64">
        <f t="shared" si="353"/>
        <v>45411</v>
      </c>
      <c r="DS3" s="64">
        <f t="shared" si="353"/>
        <v>45412</v>
      </c>
      <c r="DT3" s="64">
        <f t="shared" si="353"/>
        <v>45413</v>
      </c>
      <c r="DU3" s="64">
        <f t="shared" si="353"/>
        <v>45414</v>
      </c>
      <c r="DV3" s="64">
        <f t="shared" si="353"/>
        <v>45415</v>
      </c>
      <c r="DW3" s="64">
        <f t="shared" si="353"/>
        <v>45416</v>
      </c>
      <c r="DX3" s="64">
        <f t="shared" si="353"/>
        <v>45417</v>
      </c>
      <c r="DY3" s="64">
        <f t="shared" si="353"/>
        <v>45418</v>
      </c>
      <c r="DZ3" s="64">
        <f t="shared" si="353"/>
        <v>45419</v>
      </c>
      <c r="EA3" s="64">
        <f t="shared" si="353"/>
        <v>45420</v>
      </c>
      <c r="EB3" s="64">
        <f t="shared" si="353"/>
        <v>45421</v>
      </c>
      <c r="EC3" s="64">
        <f t="shared" si="353"/>
        <v>45422</v>
      </c>
      <c r="ED3" s="64">
        <f t="shared" si="353"/>
        <v>45423</v>
      </c>
      <c r="EE3" s="64">
        <f t="shared" si="353"/>
        <v>45424</v>
      </c>
      <c r="EF3" s="64">
        <f t="shared" si="353"/>
        <v>45425</v>
      </c>
      <c r="EG3" s="64">
        <f t="shared" si="353"/>
        <v>45426</v>
      </c>
      <c r="EH3" s="64">
        <f t="shared" si="353"/>
        <v>45427</v>
      </c>
      <c r="EI3" s="64">
        <f t="shared" si="353"/>
        <v>45428</v>
      </c>
      <c r="EJ3" s="64">
        <f t="shared" si="353"/>
        <v>45429</v>
      </c>
      <c r="EK3" s="64">
        <f t="shared" si="353"/>
        <v>45430</v>
      </c>
      <c r="EL3" s="64">
        <f t="shared" si="353"/>
        <v>45431</v>
      </c>
      <c r="EM3" s="64">
        <f t="shared" si="353"/>
        <v>45432</v>
      </c>
      <c r="EN3" s="64">
        <f t="shared" si="353"/>
        <v>45433</v>
      </c>
      <c r="EO3" s="64">
        <f t="shared" si="353"/>
        <v>45434</v>
      </c>
      <c r="EP3" s="64">
        <f t="shared" si="353"/>
        <v>45435</v>
      </c>
      <c r="EQ3" s="64">
        <f t="shared" ref="EQ3:HB3" si="354">EP3+1</f>
        <v>45436</v>
      </c>
      <c r="ER3" s="64">
        <f t="shared" si="354"/>
        <v>45437</v>
      </c>
      <c r="ES3" s="64">
        <f t="shared" si="354"/>
        <v>45438</v>
      </c>
      <c r="ET3" s="64">
        <f t="shared" si="354"/>
        <v>45439</v>
      </c>
      <c r="EU3" s="64">
        <f t="shared" si="354"/>
        <v>45440</v>
      </c>
      <c r="EV3" s="64">
        <f t="shared" si="354"/>
        <v>45441</v>
      </c>
      <c r="EW3" s="64">
        <f t="shared" si="354"/>
        <v>45442</v>
      </c>
      <c r="EX3" s="64">
        <f t="shared" si="354"/>
        <v>45443</v>
      </c>
      <c r="EY3" s="64">
        <f t="shared" si="354"/>
        <v>45444</v>
      </c>
      <c r="EZ3" s="64">
        <f t="shared" si="354"/>
        <v>45445</v>
      </c>
      <c r="FA3" s="64">
        <f t="shared" si="354"/>
        <v>45446</v>
      </c>
      <c r="FB3" s="64">
        <f t="shared" si="354"/>
        <v>45447</v>
      </c>
      <c r="FC3" s="64">
        <f t="shared" si="354"/>
        <v>45448</v>
      </c>
      <c r="FD3" s="64">
        <f t="shared" si="354"/>
        <v>45449</v>
      </c>
      <c r="FE3" s="64">
        <f t="shared" si="354"/>
        <v>45450</v>
      </c>
      <c r="FF3" s="64">
        <f t="shared" si="354"/>
        <v>45451</v>
      </c>
      <c r="FG3" s="64">
        <f t="shared" si="354"/>
        <v>45452</v>
      </c>
      <c r="FH3" s="64">
        <f t="shared" si="354"/>
        <v>45453</v>
      </c>
      <c r="FI3" s="64">
        <f t="shared" si="354"/>
        <v>45454</v>
      </c>
      <c r="FJ3" s="64">
        <f t="shared" si="354"/>
        <v>45455</v>
      </c>
      <c r="FK3" s="64">
        <f t="shared" si="354"/>
        <v>45456</v>
      </c>
      <c r="FL3" s="64">
        <f t="shared" si="354"/>
        <v>45457</v>
      </c>
      <c r="FM3" s="64">
        <f t="shared" si="354"/>
        <v>45458</v>
      </c>
      <c r="FN3" s="64">
        <f t="shared" si="354"/>
        <v>45459</v>
      </c>
      <c r="FO3" s="64">
        <f t="shared" si="354"/>
        <v>45460</v>
      </c>
      <c r="FP3" s="64">
        <f t="shared" si="354"/>
        <v>45461</v>
      </c>
      <c r="FQ3" s="64">
        <f t="shared" si="354"/>
        <v>45462</v>
      </c>
      <c r="FR3" s="64">
        <f t="shared" si="354"/>
        <v>45463</v>
      </c>
      <c r="FS3" s="64">
        <f t="shared" si="354"/>
        <v>45464</v>
      </c>
      <c r="FT3" s="64">
        <f t="shared" si="354"/>
        <v>45465</v>
      </c>
      <c r="FU3" s="64">
        <f t="shared" si="354"/>
        <v>45466</v>
      </c>
      <c r="FV3" s="64">
        <f t="shared" si="354"/>
        <v>45467</v>
      </c>
      <c r="FW3" s="64">
        <f t="shared" si="354"/>
        <v>45468</v>
      </c>
      <c r="FX3" s="64">
        <f t="shared" si="354"/>
        <v>45469</v>
      </c>
      <c r="FY3" s="64">
        <f t="shared" si="354"/>
        <v>45470</v>
      </c>
      <c r="FZ3" s="64">
        <f t="shared" si="354"/>
        <v>45471</v>
      </c>
      <c r="GA3" s="64">
        <f t="shared" si="354"/>
        <v>45472</v>
      </c>
      <c r="GB3" s="64">
        <f t="shared" si="354"/>
        <v>45473</v>
      </c>
      <c r="GC3" s="64">
        <f t="shared" si="354"/>
        <v>45474</v>
      </c>
      <c r="GD3" s="64">
        <f t="shared" si="354"/>
        <v>45475</v>
      </c>
      <c r="GE3" s="64">
        <f t="shared" si="354"/>
        <v>45476</v>
      </c>
      <c r="GF3" s="64">
        <f t="shared" si="354"/>
        <v>45477</v>
      </c>
      <c r="GG3" s="64">
        <f t="shared" si="354"/>
        <v>45478</v>
      </c>
      <c r="GH3" s="64">
        <f t="shared" si="354"/>
        <v>45479</v>
      </c>
      <c r="GI3" s="64">
        <f t="shared" si="354"/>
        <v>45480</v>
      </c>
      <c r="GJ3" s="64">
        <f t="shared" si="354"/>
        <v>45481</v>
      </c>
      <c r="GK3" s="64">
        <f t="shared" si="354"/>
        <v>45482</v>
      </c>
      <c r="GL3" s="64">
        <f t="shared" si="354"/>
        <v>45483</v>
      </c>
      <c r="GM3" s="64">
        <f t="shared" si="354"/>
        <v>45484</v>
      </c>
      <c r="GN3" s="64">
        <f t="shared" si="354"/>
        <v>45485</v>
      </c>
      <c r="GO3" s="64">
        <f t="shared" si="354"/>
        <v>45486</v>
      </c>
      <c r="GP3" s="64">
        <f t="shared" si="354"/>
        <v>45487</v>
      </c>
      <c r="GQ3" s="64">
        <f t="shared" si="354"/>
        <v>45488</v>
      </c>
      <c r="GR3" s="64">
        <f t="shared" si="354"/>
        <v>45489</v>
      </c>
      <c r="GS3" s="64">
        <f t="shared" si="354"/>
        <v>45490</v>
      </c>
      <c r="GT3" s="64">
        <f t="shared" si="354"/>
        <v>45491</v>
      </c>
      <c r="GU3" s="64">
        <f t="shared" si="354"/>
        <v>45492</v>
      </c>
      <c r="GV3" s="64">
        <f t="shared" si="354"/>
        <v>45493</v>
      </c>
      <c r="GW3" s="64">
        <f t="shared" si="354"/>
        <v>45494</v>
      </c>
      <c r="GX3" s="64">
        <f t="shared" si="354"/>
        <v>45495</v>
      </c>
      <c r="GY3" s="64">
        <f t="shared" si="354"/>
        <v>45496</v>
      </c>
      <c r="GZ3" s="64">
        <f t="shared" si="354"/>
        <v>45497</v>
      </c>
      <c r="HA3" s="64">
        <f t="shared" si="354"/>
        <v>45498</v>
      </c>
      <c r="HB3" s="64">
        <f t="shared" si="354"/>
        <v>45499</v>
      </c>
      <c r="HC3" s="64">
        <f t="shared" ref="HC3:JN3" si="355">HB3+1</f>
        <v>45500</v>
      </c>
      <c r="HD3" s="64">
        <f t="shared" si="355"/>
        <v>45501</v>
      </c>
      <c r="HE3" s="64">
        <f t="shared" si="355"/>
        <v>45502</v>
      </c>
      <c r="HF3" s="64">
        <f t="shared" si="355"/>
        <v>45503</v>
      </c>
      <c r="HG3" s="64">
        <f t="shared" si="355"/>
        <v>45504</v>
      </c>
      <c r="HH3" s="64">
        <f t="shared" si="355"/>
        <v>45505</v>
      </c>
      <c r="HI3" s="64">
        <f t="shared" si="355"/>
        <v>45506</v>
      </c>
      <c r="HJ3" s="64">
        <f t="shared" si="355"/>
        <v>45507</v>
      </c>
      <c r="HK3" s="64">
        <f t="shared" si="355"/>
        <v>45508</v>
      </c>
      <c r="HL3" s="64">
        <f t="shared" si="355"/>
        <v>45509</v>
      </c>
      <c r="HM3" s="64">
        <f t="shared" si="355"/>
        <v>45510</v>
      </c>
      <c r="HN3" s="64">
        <f t="shared" si="355"/>
        <v>45511</v>
      </c>
      <c r="HO3" s="64">
        <f t="shared" si="355"/>
        <v>45512</v>
      </c>
      <c r="HP3" s="64">
        <f t="shared" si="355"/>
        <v>45513</v>
      </c>
      <c r="HQ3" s="64">
        <f t="shared" si="355"/>
        <v>45514</v>
      </c>
      <c r="HR3" s="64">
        <f t="shared" si="355"/>
        <v>45515</v>
      </c>
      <c r="HS3" s="64">
        <f t="shared" si="355"/>
        <v>45516</v>
      </c>
      <c r="HT3" s="64">
        <f t="shared" si="355"/>
        <v>45517</v>
      </c>
      <c r="HU3" s="64">
        <f t="shared" si="355"/>
        <v>45518</v>
      </c>
      <c r="HV3" s="64">
        <f t="shared" si="355"/>
        <v>45519</v>
      </c>
      <c r="HW3" s="64">
        <f t="shared" si="355"/>
        <v>45520</v>
      </c>
      <c r="HX3" s="64">
        <f t="shared" si="355"/>
        <v>45521</v>
      </c>
      <c r="HY3" s="64">
        <f t="shared" si="355"/>
        <v>45522</v>
      </c>
      <c r="HZ3" s="64">
        <f t="shared" si="355"/>
        <v>45523</v>
      </c>
      <c r="IA3" s="64">
        <f t="shared" si="355"/>
        <v>45524</v>
      </c>
      <c r="IB3" s="64">
        <f t="shared" si="355"/>
        <v>45525</v>
      </c>
      <c r="IC3" s="64">
        <f t="shared" si="355"/>
        <v>45526</v>
      </c>
      <c r="ID3" s="64">
        <f t="shared" si="355"/>
        <v>45527</v>
      </c>
      <c r="IE3" s="64">
        <f t="shared" si="355"/>
        <v>45528</v>
      </c>
      <c r="IF3" s="64">
        <f t="shared" si="355"/>
        <v>45529</v>
      </c>
      <c r="IG3" s="64">
        <f t="shared" si="355"/>
        <v>45530</v>
      </c>
      <c r="IH3" s="64">
        <f t="shared" si="355"/>
        <v>45531</v>
      </c>
      <c r="II3" s="64">
        <f t="shared" si="355"/>
        <v>45532</v>
      </c>
      <c r="IJ3" s="64">
        <f t="shared" si="355"/>
        <v>45533</v>
      </c>
      <c r="IK3" s="64">
        <f t="shared" si="355"/>
        <v>45534</v>
      </c>
      <c r="IL3" s="64">
        <f t="shared" si="355"/>
        <v>45535</v>
      </c>
      <c r="IM3" s="64">
        <f t="shared" si="355"/>
        <v>45536</v>
      </c>
      <c r="IN3" s="64">
        <f t="shared" si="355"/>
        <v>45537</v>
      </c>
      <c r="IO3" s="64">
        <f t="shared" si="355"/>
        <v>45538</v>
      </c>
      <c r="IP3" s="64">
        <f t="shared" si="355"/>
        <v>45539</v>
      </c>
      <c r="IQ3" s="64">
        <f t="shared" si="355"/>
        <v>45540</v>
      </c>
      <c r="IR3" s="64">
        <f t="shared" si="355"/>
        <v>45541</v>
      </c>
      <c r="IS3" s="64">
        <f t="shared" si="355"/>
        <v>45542</v>
      </c>
      <c r="IT3" s="64">
        <f t="shared" si="355"/>
        <v>45543</v>
      </c>
      <c r="IU3" s="64">
        <f t="shared" si="355"/>
        <v>45544</v>
      </c>
      <c r="IV3" s="64">
        <f t="shared" si="355"/>
        <v>45545</v>
      </c>
      <c r="IW3" s="64">
        <f t="shared" si="355"/>
        <v>45546</v>
      </c>
      <c r="IX3" s="64">
        <f t="shared" si="355"/>
        <v>45547</v>
      </c>
      <c r="IY3" s="64">
        <f t="shared" si="355"/>
        <v>45548</v>
      </c>
      <c r="IZ3" s="64">
        <f t="shared" si="355"/>
        <v>45549</v>
      </c>
      <c r="JA3" s="64">
        <f t="shared" si="355"/>
        <v>45550</v>
      </c>
      <c r="JB3" s="64">
        <f t="shared" si="355"/>
        <v>45551</v>
      </c>
      <c r="JC3" s="64">
        <f t="shared" si="355"/>
        <v>45552</v>
      </c>
      <c r="JD3" s="64">
        <f t="shared" si="355"/>
        <v>45553</v>
      </c>
      <c r="JE3" s="64">
        <f t="shared" si="355"/>
        <v>45554</v>
      </c>
      <c r="JF3" s="64">
        <f t="shared" si="355"/>
        <v>45555</v>
      </c>
      <c r="JG3" s="64">
        <f t="shared" si="355"/>
        <v>45556</v>
      </c>
      <c r="JH3" s="64">
        <f t="shared" si="355"/>
        <v>45557</v>
      </c>
      <c r="JI3" s="64">
        <f t="shared" si="355"/>
        <v>45558</v>
      </c>
      <c r="JJ3" s="64">
        <f t="shared" si="355"/>
        <v>45559</v>
      </c>
      <c r="JK3" s="64">
        <f t="shared" si="355"/>
        <v>45560</v>
      </c>
      <c r="JL3" s="64">
        <f t="shared" si="355"/>
        <v>45561</v>
      </c>
      <c r="JM3" s="64">
        <f t="shared" si="355"/>
        <v>45562</v>
      </c>
      <c r="JN3" s="64">
        <f t="shared" si="355"/>
        <v>45563</v>
      </c>
      <c r="JO3" s="64">
        <f t="shared" ref="JO3:LZ3" si="356">JN3+1</f>
        <v>45564</v>
      </c>
      <c r="JP3" s="64">
        <f t="shared" si="356"/>
        <v>45565</v>
      </c>
      <c r="JQ3" s="64">
        <f t="shared" si="356"/>
        <v>45566</v>
      </c>
      <c r="JR3" s="64">
        <f t="shared" si="356"/>
        <v>45567</v>
      </c>
      <c r="JS3" s="64">
        <f t="shared" si="356"/>
        <v>45568</v>
      </c>
      <c r="JT3" s="64">
        <f t="shared" si="356"/>
        <v>45569</v>
      </c>
      <c r="JU3" s="64">
        <f t="shared" si="356"/>
        <v>45570</v>
      </c>
      <c r="JV3" s="64">
        <f t="shared" si="356"/>
        <v>45571</v>
      </c>
      <c r="JW3" s="64">
        <f t="shared" si="356"/>
        <v>45572</v>
      </c>
      <c r="JX3" s="64">
        <f t="shared" si="356"/>
        <v>45573</v>
      </c>
      <c r="JY3" s="64">
        <f t="shared" si="356"/>
        <v>45574</v>
      </c>
      <c r="JZ3" s="64">
        <f t="shared" si="356"/>
        <v>45575</v>
      </c>
      <c r="KA3" s="64">
        <f t="shared" si="356"/>
        <v>45576</v>
      </c>
      <c r="KB3" s="64">
        <f t="shared" si="356"/>
        <v>45577</v>
      </c>
      <c r="KC3" s="64">
        <f t="shared" si="356"/>
        <v>45578</v>
      </c>
      <c r="KD3" s="64">
        <f t="shared" si="356"/>
        <v>45579</v>
      </c>
      <c r="KE3" s="64">
        <f t="shared" si="356"/>
        <v>45580</v>
      </c>
      <c r="KF3" s="64">
        <f t="shared" si="356"/>
        <v>45581</v>
      </c>
      <c r="KG3" s="64">
        <f t="shared" si="356"/>
        <v>45582</v>
      </c>
      <c r="KH3" s="64">
        <f t="shared" si="356"/>
        <v>45583</v>
      </c>
      <c r="KI3" s="64">
        <f t="shared" si="356"/>
        <v>45584</v>
      </c>
      <c r="KJ3" s="64">
        <f t="shared" si="356"/>
        <v>45585</v>
      </c>
      <c r="KK3" s="64">
        <f t="shared" si="356"/>
        <v>45586</v>
      </c>
      <c r="KL3" s="64">
        <f t="shared" si="356"/>
        <v>45587</v>
      </c>
      <c r="KM3" s="64">
        <f t="shared" si="356"/>
        <v>45588</v>
      </c>
      <c r="KN3" s="64">
        <f t="shared" si="356"/>
        <v>45589</v>
      </c>
      <c r="KO3" s="64">
        <f t="shared" si="356"/>
        <v>45590</v>
      </c>
      <c r="KP3" s="64">
        <f t="shared" si="356"/>
        <v>45591</v>
      </c>
      <c r="KQ3" s="64">
        <f t="shared" si="356"/>
        <v>45592</v>
      </c>
      <c r="KR3" s="64">
        <f t="shared" si="356"/>
        <v>45593</v>
      </c>
      <c r="KS3" s="64">
        <f t="shared" si="356"/>
        <v>45594</v>
      </c>
      <c r="KT3" s="64">
        <f t="shared" si="356"/>
        <v>45595</v>
      </c>
      <c r="KU3" s="64">
        <f t="shared" si="356"/>
        <v>45596</v>
      </c>
      <c r="KV3" s="64">
        <f t="shared" si="356"/>
        <v>45597</v>
      </c>
      <c r="KW3" s="64">
        <f t="shared" si="356"/>
        <v>45598</v>
      </c>
      <c r="KX3" s="64">
        <f t="shared" si="356"/>
        <v>45599</v>
      </c>
      <c r="KY3" s="64">
        <f t="shared" si="356"/>
        <v>45600</v>
      </c>
      <c r="KZ3" s="64">
        <f t="shared" si="356"/>
        <v>45601</v>
      </c>
      <c r="LA3" s="64">
        <f t="shared" si="356"/>
        <v>45602</v>
      </c>
      <c r="LB3" s="64">
        <f t="shared" si="356"/>
        <v>45603</v>
      </c>
      <c r="LC3" s="64">
        <f t="shared" si="356"/>
        <v>45604</v>
      </c>
      <c r="LD3" s="64">
        <f t="shared" si="356"/>
        <v>45605</v>
      </c>
      <c r="LE3" s="64">
        <f t="shared" si="356"/>
        <v>45606</v>
      </c>
      <c r="LF3" s="64">
        <f t="shared" si="356"/>
        <v>45607</v>
      </c>
      <c r="LG3" s="64">
        <f t="shared" si="356"/>
        <v>45608</v>
      </c>
      <c r="LH3" s="64">
        <f t="shared" si="356"/>
        <v>45609</v>
      </c>
      <c r="LI3" s="64">
        <f t="shared" si="356"/>
        <v>45610</v>
      </c>
      <c r="LJ3" s="64">
        <f t="shared" si="356"/>
        <v>45611</v>
      </c>
      <c r="LK3" s="64">
        <f t="shared" si="356"/>
        <v>45612</v>
      </c>
      <c r="LL3" s="64">
        <f t="shared" si="356"/>
        <v>45613</v>
      </c>
      <c r="LM3" s="64">
        <f t="shared" si="356"/>
        <v>45614</v>
      </c>
      <c r="LN3" s="64">
        <f t="shared" si="356"/>
        <v>45615</v>
      </c>
      <c r="LO3" s="64">
        <f t="shared" si="356"/>
        <v>45616</v>
      </c>
      <c r="LP3" s="64">
        <f t="shared" si="356"/>
        <v>45617</v>
      </c>
      <c r="LQ3" s="64">
        <f t="shared" si="356"/>
        <v>45618</v>
      </c>
      <c r="LR3" s="64">
        <f t="shared" si="356"/>
        <v>45619</v>
      </c>
      <c r="LS3" s="64">
        <f t="shared" si="356"/>
        <v>45620</v>
      </c>
      <c r="LT3" s="64">
        <f t="shared" si="356"/>
        <v>45621</v>
      </c>
      <c r="LU3" s="64">
        <f t="shared" si="356"/>
        <v>45622</v>
      </c>
      <c r="LV3" s="64">
        <f t="shared" si="356"/>
        <v>45623</v>
      </c>
      <c r="LW3" s="64">
        <f t="shared" si="356"/>
        <v>45624</v>
      </c>
      <c r="LX3" s="64">
        <f t="shared" si="356"/>
        <v>45625</v>
      </c>
      <c r="LY3" s="64">
        <f t="shared" si="356"/>
        <v>45626</v>
      </c>
      <c r="LZ3" s="64">
        <f t="shared" si="356"/>
        <v>45627</v>
      </c>
      <c r="MA3" s="64">
        <f t="shared" ref="MA3:ND3" si="357">LZ3+1</f>
        <v>45628</v>
      </c>
      <c r="MB3" s="64">
        <f t="shared" si="357"/>
        <v>45629</v>
      </c>
      <c r="MC3" s="64">
        <f t="shared" si="357"/>
        <v>45630</v>
      </c>
      <c r="MD3" s="64">
        <f t="shared" si="357"/>
        <v>45631</v>
      </c>
      <c r="ME3" s="64">
        <f t="shared" si="357"/>
        <v>45632</v>
      </c>
      <c r="MF3" s="64">
        <f t="shared" si="357"/>
        <v>45633</v>
      </c>
      <c r="MG3" s="64">
        <f t="shared" si="357"/>
        <v>45634</v>
      </c>
      <c r="MH3" s="64">
        <f t="shared" si="357"/>
        <v>45635</v>
      </c>
      <c r="MI3" s="64">
        <f t="shared" si="357"/>
        <v>45636</v>
      </c>
      <c r="MJ3" s="64">
        <f t="shared" si="357"/>
        <v>45637</v>
      </c>
      <c r="MK3" s="64">
        <f t="shared" si="357"/>
        <v>45638</v>
      </c>
      <c r="ML3" s="64">
        <f t="shared" si="357"/>
        <v>45639</v>
      </c>
      <c r="MM3" s="64">
        <f t="shared" si="357"/>
        <v>45640</v>
      </c>
      <c r="MN3" s="64">
        <f t="shared" si="357"/>
        <v>45641</v>
      </c>
      <c r="MO3" s="64">
        <f t="shared" si="357"/>
        <v>45642</v>
      </c>
      <c r="MP3" s="64">
        <f t="shared" si="357"/>
        <v>45643</v>
      </c>
      <c r="MQ3" s="64">
        <f t="shared" si="357"/>
        <v>45644</v>
      </c>
      <c r="MR3" s="64">
        <f t="shared" si="357"/>
        <v>45645</v>
      </c>
      <c r="MS3" s="64">
        <f t="shared" si="357"/>
        <v>45646</v>
      </c>
      <c r="MT3" s="64">
        <f t="shared" si="357"/>
        <v>45647</v>
      </c>
      <c r="MU3" s="64">
        <f t="shared" si="357"/>
        <v>45648</v>
      </c>
      <c r="MV3" s="64">
        <f t="shared" si="357"/>
        <v>45649</v>
      </c>
      <c r="MW3" s="64">
        <f t="shared" si="357"/>
        <v>45650</v>
      </c>
      <c r="MX3" s="64">
        <f t="shared" si="357"/>
        <v>45651</v>
      </c>
      <c r="MY3" s="64">
        <f t="shared" si="357"/>
        <v>45652</v>
      </c>
      <c r="MZ3" s="64">
        <f t="shared" si="357"/>
        <v>45653</v>
      </c>
      <c r="NA3" s="64">
        <f t="shared" si="357"/>
        <v>45654</v>
      </c>
      <c r="NB3" s="64">
        <f t="shared" si="357"/>
        <v>45655</v>
      </c>
      <c r="NC3" s="64">
        <f t="shared" si="357"/>
        <v>45656</v>
      </c>
      <c r="ND3" s="64">
        <f t="shared" si="357"/>
        <v>45657</v>
      </c>
      <c r="NE3" s="61"/>
      <c r="NF3" s="61"/>
      <c r="NG3" s="61"/>
      <c r="NH3" s="61"/>
      <c r="NI3" s="61"/>
      <c r="NJ3" s="61"/>
      <c r="NK3" s="61"/>
      <c r="NL3" s="61"/>
      <c r="NM3" s="61"/>
      <c r="NN3" s="61"/>
      <c r="NO3" s="61"/>
      <c r="NP3" s="61"/>
      <c r="NQ3" s="61"/>
      <c r="NR3" s="61"/>
      <c r="NS3" s="61"/>
      <c r="NT3" s="61"/>
      <c r="NU3" s="61"/>
      <c r="NV3" s="61"/>
      <c r="NW3" s="61"/>
      <c r="NX3" s="61"/>
      <c r="NY3" s="61"/>
      <c r="NZ3" s="61"/>
      <c r="OA3" s="61"/>
      <c r="OB3" s="61"/>
      <c r="OC3" s="61"/>
      <c r="OD3" s="61"/>
      <c r="OE3" s="61"/>
      <c r="OF3" s="61"/>
      <c r="OG3" s="61"/>
      <c r="OH3" s="61"/>
      <c r="OI3" s="61"/>
      <c r="OJ3" s="61"/>
      <c r="OK3" s="61"/>
      <c r="OL3" s="61"/>
      <c r="OM3" s="61"/>
      <c r="ON3" s="61"/>
      <c r="OO3" s="61"/>
      <c r="OP3" s="61"/>
      <c r="OQ3" s="61"/>
      <c r="OR3" s="61"/>
      <c r="OS3" s="61"/>
      <c r="OT3" s="61"/>
      <c r="OU3" s="61"/>
      <c r="OV3" s="61"/>
      <c r="OW3" s="61"/>
      <c r="OX3" s="61"/>
      <c r="OY3" s="61"/>
      <c r="OZ3" s="61"/>
      <c r="PA3" s="61"/>
      <c r="PB3" s="61"/>
      <c r="PC3" s="61"/>
      <c r="PD3" s="61"/>
      <c r="PE3" s="61"/>
      <c r="PF3" s="61"/>
      <c r="PG3" s="61"/>
      <c r="PH3" s="61"/>
      <c r="PI3" s="61"/>
      <c r="PJ3" s="61"/>
      <c r="PK3" s="61"/>
      <c r="PL3" s="61"/>
      <c r="PM3" s="61"/>
      <c r="PN3" s="61"/>
      <c r="PO3" s="61"/>
      <c r="PP3" s="61"/>
      <c r="PQ3" s="61"/>
      <c r="PR3" s="61"/>
      <c r="PS3" s="61"/>
      <c r="PT3" s="61"/>
    </row>
    <row r="4" spans="1:436">
      <c r="B4" s="79" t="s">
        <v>21</v>
      </c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  <c r="BO4" s="65"/>
      <c r="BP4" s="65"/>
      <c r="BQ4" s="65"/>
      <c r="BR4" s="65"/>
      <c r="BS4" s="65"/>
      <c r="BT4" s="65"/>
      <c r="BU4" s="65"/>
      <c r="BV4" s="65"/>
      <c r="BW4" s="65"/>
      <c r="BX4" s="65"/>
      <c r="BY4" s="65"/>
      <c r="BZ4" s="65"/>
      <c r="CA4" s="65"/>
      <c r="CB4" s="65"/>
      <c r="CC4" s="65"/>
      <c r="CD4" s="65"/>
      <c r="CE4" s="65"/>
      <c r="CF4" s="65"/>
      <c r="CG4" s="65"/>
      <c r="CH4" s="65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5"/>
      <c r="CV4" s="65"/>
      <c r="CW4" s="65"/>
      <c r="CX4" s="65"/>
      <c r="CY4" s="65"/>
      <c r="CZ4" s="65"/>
      <c r="DA4" s="65"/>
      <c r="DB4" s="65"/>
      <c r="DC4" s="65"/>
      <c r="DD4" s="65"/>
      <c r="DE4" s="65"/>
      <c r="DF4" s="65"/>
      <c r="DG4" s="65"/>
      <c r="DH4" s="65"/>
      <c r="DI4" s="65"/>
      <c r="DJ4" s="65"/>
      <c r="DK4" s="65"/>
      <c r="DL4" s="65"/>
      <c r="DM4" s="65"/>
      <c r="DN4" s="65"/>
      <c r="DO4" s="65"/>
      <c r="DP4" s="65"/>
      <c r="DQ4" s="65"/>
      <c r="DR4" s="65"/>
      <c r="DS4" s="65"/>
      <c r="DT4" s="65"/>
      <c r="DU4" s="65" t="s">
        <v>43</v>
      </c>
      <c r="DV4" s="65"/>
      <c r="DW4" s="65"/>
      <c r="DX4" s="65"/>
      <c r="DY4" s="65"/>
      <c r="DZ4" s="65"/>
      <c r="EA4" s="65"/>
      <c r="EB4" s="65"/>
      <c r="EC4" s="65"/>
      <c r="ED4" s="65"/>
      <c r="EE4" s="65"/>
      <c r="EF4" s="65"/>
      <c r="EG4" s="65"/>
      <c r="EH4" s="65"/>
      <c r="EI4" s="65"/>
      <c r="EJ4" s="65"/>
      <c r="EK4" s="65"/>
      <c r="EL4" s="65"/>
      <c r="EM4" s="65"/>
      <c r="EN4" s="65"/>
      <c r="EO4" s="65"/>
      <c r="EP4" s="65"/>
      <c r="EQ4" s="65"/>
      <c r="ER4" s="65"/>
      <c r="ES4" s="65"/>
      <c r="ET4" s="65"/>
      <c r="EU4" s="65"/>
      <c r="EV4" s="65"/>
      <c r="EW4" s="65"/>
      <c r="EX4" s="65"/>
      <c r="EY4" s="65"/>
      <c r="EZ4" s="65"/>
      <c r="FA4" s="65"/>
      <c r="FB4" s="65"/>
      <c r="FC4" s="65"/>
      <c r="FD4" s="65"/>
      <c r="FE4" s="65"/>
      <c r="FF4" s="65"/>
      <c r="FG4" s="65"/>
      <c r="FH4" s="65"/>
      <c r="FI4" s="65"/>
      <c r="FJ4" s="65"/>
      <c r="FK4" s="65"/>
      <c r="FL4" s="65"/>
      <c r="FM4" s="65"/>
      <c r="FN4" s="65"/>
      <c r="FO4" s="65"/>
      <c r="FP4" s="65"/>
      <c r="FQ4" s="65"/>
      <c r="FR4" s="65"/>
      <c r="FS4" s="65"/>
      <c r="FT4" s="65"/>
      <c r="FU4" s="65"/>
      <c r="FV4" s="65"/>
      <c r="FW4" s="65"/>
      <c r="FX4" s="65"/>
      <c r="FY4" s="65"/>
      <c r="FZ4" s="65"/>
      <c r="GA4" s="65"/>
      <c r="GB4" s="65"/>
      <c r="GC4" s="65"/>
      <c r="GD4" s="65"/>
      <c r="GE4" s="65"/>
      <c r="GF4" s="65"/>
      <c r="GG4" s="65"/>
      <c r="GH4" s="65"/>
      <c r="GI4" s="65"/>
      <c r="GJ4" s="65"/>
      <c r="GK4" s="65"/>
      <c r="GL4" s="65"/>
      <c r="GM4" s="65"/>
      <c r="GN4" s="65"/>
      <c r="GO4" s="65"/>
      <c r="GP4" s="65"/>
      <c r="GQ4" s="65"/>
      <c r="GR4" s="65"/>
      <c r="GS4" s="65"/>
      <c r="GT4" s="65"/>
      <c r="GU4" s="65"/>
      <c r="GV4" s="65"/>
      <c r="GW4" s="65"/>
      <c r="GX4" s="65"/>
      <c r="GY4" s="65"/>
      <c r="GZ4" s="65"/>
      <c r="HA4" s="65"/>
      <c r="HB4" s="65"/>
      <c r="HC4" s="65"/>
      <c r="HD4" s="65"/>
      <c r="HE4" s="65"/>
      <c r="HF4" s="65"/>
      <c r="HG4" s="65"/>
      <c r="HH4" s="65"/>
      <c r="HI4" s="65"/>
      <c r="HJ4" s="65"/>
      <c r="HK4" s="65"/>
      <c r="HL4" s="65"/>
      <c r="HM4" s="65"/>
      <c r="HN4" s="65"/>
      <c r="HO4" s="65"/>
      <c r="HP4" s="65"/>
      <c r="HQ4" s="65"/>
      <c r="HR4" s="65"/>
      <c r="HS4" s="65"/>
      <c r="HT4" s="65"/>
      <c r="HU4" s="65"/>
      <c r="HV4" s="65"/>
      <c r="HW4" s="65"/>
      <c r="HX4" s="65"/>
      <c r="HY4" s="65"/>
      <c r="HZ4" s="65"/>
      <c r="IA4" s="65"/>
      <c r="IB4" s="65"/>
      <c r="IC4" s="65"/>
      <c r="ID4" s="65"/>
      <c r="IE4" s="65"/>
      <c r="IF4" s="65"/>
      <c r="IG4" s="65"/>
      <c r="IH4" s="65"/>
      <c r="II4" s="65"/>
      <c r="IJ4" s="65"/>
      <c r="IK4" s="65"/>
      <c r="IL4" s="65"/>
      <c r="IM4" s="65"/>
      <c r="IN4" s="65"/>
      <c r="IO4" s="65"/>
      <c r="IP4" s="65"/>
      <c r="IQ4" s="65"/>
      <c r="IR4" s="65"/>
      <c r="IS4" s="65"/>
      <c r="IT4" s="65"/>
      <c r="IU4" s="65"/>
      <c r="IV4" s="65"/>
      <c r="IW4" s="65"/>
      <c r="IX4" s="65"/>
      <c r="IY4" s="65"/>
      <c r="IZ4" s="65"/>
      <c r="JA4" s="65"/>
      <c r="JB4" s="65"/>
      <c r="JC4" s="65"/>
      <c r="JD4" s="65"/>
      <c r="JE4" s="65"/>
      <c r="JF4" s="65"/>
      <c r="JG4" s="65"/>
      <c r="JH4" s="65"/>
      <c r="JI4" s="65"/>
      <c r="JJ4" s="65"/>
      <c r="JK4" s="65"/>
      <c r="JL4" s="65"/>
      <c r="JM4" s="65"/>
      <c r="JN4" s="65"/>
      <c r="JO4" s="65"/>
      <c r="JP4" s="65"/>
      <c r="JQ4" s="65"/>
      <c r="JR4" s="65"/>
      <c r="JS4" s="65"/>
      <c r="JT4" s="65"/>
      <c r="JU4" s="65"/>
      <c r="JV4" s="65"/>
      <c r="JW4" s="65"/>
      <c r="JX4" s="65"/>
      <c r="JY4" s="65"/>
      <c r="JZ4" s="65"/>
      <c r="KA4" s="65"/>
      <c r="KB4" s="65"/>
      <c r="KC4" s="65"/>
      <c r="KD4" s="65"/>
      <c r="KE4" s="65"/>
      <c r="KF4" s="65"/>
      <c r="KG4" s="65"/>
      <c r="KH4" s="65"/>
      <c r="KI4" s="65"/>
      <c r="KJ4" s="65"/>
      <c r="KK4" s="65"/>
      <c r="KL4" s="65"/>
      <c r="KM4" s="65"/>
      <c r="KN4" s="65"/>
      <c r="KO4" s="65"/>
      <c r="KP4" s="65"/>
      <c r="KQ4" s="65"/>
      <c r="KR4" s="65"/>
      <c r="KS4" s="65"/>
      <c r="KT4" s="65"/>
      <c r="KU4" s="65"/>
      <c r="KV4" s="65"/>
      <c r="KW4" s="65"/>
      <c r="KX4" s="65"/>
      <c r="KY4" s="65"/>
      <c r="KZ4" s="65"/>
      <c r="LA4" s="65"/>
      <c r="LB4" s="65"/>
      <c r="LC4" s="65"/>
      <c r="LD4" s="65"/>
      <c r="LE4" s="65"/>
      <c r="LF4" s="65"/>
      <c r="LG4" s="65"/>
      <c r="LH4" s="65"/>
      <c r="LI4" s="65"/>
      <c r="LJ4" s="65"/>
      <c r="LK4" s="65"/>
      <c r="LL4" s="65"/>
      <c r="LM4" s="65"/>
      <c r="LN4" s="65"/>
      <c r="LO4" s="65"/>
      <c r="LP4" s="65"/>
      <c r="LQ4" s="65"/>
      <c r="LR4" s="65"/>
      <c r="LS4" s="65"/>
      <c r="LT4" s="65"/>
      <c r="LU4" s="65"/>
      <c r="LV4" s="65"/>
      <c r="LW4" s="65"/>
      <c r="LX4" s="65"/>
      <c r="LY4" s="65"/>
      <c r="LZ4" s="65"/>
      <c r="MA4" s="65"/>
      <c r="MB4" s="65"/>
      <c r="MC4" s="65"/>
      <c r="MD4" s="65"/>
      <c r="ME4" s="65"/>
      <c r="MF4" s="65"/>
      <c r="MG4" s="65"/>
      <c r="MH4" s="65"/>
      <c r="MI4" s="65"/>
      <c r="MJ4" s="65"/>
      <c r="MK4" s="65"/>
      <c r="ML4" s="65"/>
      <c r="MM4" s="65"/>
      <c r="MN4" s="65"/>
      <c r="MO4" s="65"/>
      <c r="MP4" s="65"/>
      <c r="MQ4" s="65"/>
      <c r="MR4" s="65"/>
      <c r="MS4" s="65"/>
      <c r="MT4" s="65"/>
      <c r="MU4" s="65"/>
      <c r="MV4" s="65"/>
      <c r="MW4" s="65"/>
      <c r="MX4" s="65"/>
      <c r="MY4" s="65"/>
      <c r="MZ4" s="65"/>
      <c r="NA4" s="65"/>
      <c r="NB4" s="65"/>
      <c r="NC4" s="65"/>
      <c r="ND4" s="65"/>
    </row>
    <row r="5" spans="1:436">
      <c r="B5" s="80" t="s">
        <v>41</v>
      </c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  <c r="CM5" s="65"/>
      <c r="CN5" s="65"/>
      <c r="CO5" s="65"/>
      <c r="CP5" s="65"/>
      <c r="CQ5" s="65"/>
      <c r="CR5" s="65"/>
      <c r="CS5" s="65"/>
      <c r="CT5" s="65"/>
      <c r="CU5" s="65"/>
      <c r="CV5" s="65"/>
      <c r="CW5" s="65"/>
      <c r="CX5" s="65"/>
      <c r="CY5" s="65"/>
      <c r="CZ5" s="65"/>
      <c r="DA5" s="65"/>
      <c r="DB5" s="65"/>
      <c r="DC5" s="65"/>
      <c r="DD5" s="65"/>
      <c r="DE5" s="65"/>
      <c r="DF5" s="65"/>
      <c r="DG5" s="65"/>
      <c r="DH5" s="65"/>
      <c r="DI5" s="65"/>
      <c r="DJ5" s="65"/>
      <c r="DK5" s="65"/>
      <c r="DL5" s="65"/>
      <c r="DM5" s="65"/>
      <c r="DN5" s="65"/>
      <c r="DO5" s="65"/>
      <c r="DP5" s="65"/>
      <c r="DQ5" s="65"/>
      <c r="DR5" s="65"/>
      <c r="DS5" s="65"/>
      <c r="DT5" s="65"/>
      <c r="DU5" s="65" t="s">
        <v>0</v>
      </c>
      <c r="DV5" s="65"/>
      <c r="DW5" s="65"/>
      <c r="DX5" s="65"/>
      <c r="DY5" s="65"/>
      <c r="DZ5" s="65"/>
      <c r="EA5" s="65"/>
      <c r="EB5" s="65"/>
      <c r="EC5" s="65"/>
      <c r="ED5" s="65"/>
      <c r="EE5" s="65"/>
      <c r="EF5" s="65"/>
      <c r="EG5" s="65"/>
      <c r="EH5" s="65"/>
      <c r="EI5" s="65"/>
      <c r="EJ5" s="65"/>
      <c r="EK5" s="65"/>
      <c r="EL5" s="65"/>
      <c r="EM5" s="65"/>
      <c r="EN5" s="65"/>
      <c r="EO5" s="65"/>
      <c r="EP5" s="65"/>
      <c r="EQ5" s="65"/>
      <c r="ER5" s="65"/>
      <c r="ES5" s="65"/>
      <c r="ET5" s="65"/>
      <c r="EU5" s="65"/>
      <c r="EV5" s="65"/>
      <c r="EW5" s="65"/>
      <c r="EX5" s="65"/>
      <c r="EY5" s="65"/>
      <c r="EZ5" s="65"/>
      <c r="FA5" s="65"/>
      <c r="FB5" s="65"/>
      <c r="FC5" s="65"/>
      <c r="FD5" s="65"/>
      <c r="FE5" s="65"/>
      <c r="FF5" s="65"/>
      <c r="FG5" s="65"/>
      <c r="FH5" s="65"/>
      <c r="FI5" s="65"/>
      <c r="FJ5" s="65"/>
      <c r="FK5" s="65"/>
      <c r="FL5" s="65"/>
      <c r="FM5" s="65"/>
      <c r="FN5" s="65"/>
      <c r="FO5" s="65"/>
      <c r="FP5" s="65"/>
      <c r="FQ5" s="65"/>
      <c r="FR5" s="65"/>
      <c r="FS5" s="65"/>
      <c r="FT5" s="65"/>
      <c r="FU5" s="65"/>
      <c r="FV5" s="65"/>
      <c r="FW5" s="65"/>
      <c r="FX5" s="65"/>
      <c r="FY5" s="65"/>
      <c r="FZ5" s="65"/>
      <c r="GA5" s="65"/>
      <c r="GB5" s="65"/>
      <c r="GC5" s="65"/>
      <c r="GD5" s="65"/>
      <c r="GE5" s="65"/>
      <c r="GF5" s="65"/>
      <c r="GG5" s="65"/>
      <c r="GH5" s="65"/>
      <c r="GI5" s="65"/>
      <c r="GJ5" s="65"/>
      <c r="GK5" s="65"/>
      <c r="GL5" s="65"/>
      <c r="GM5" s="65"/>
      <c r="GN5" s="65"/>
      <c r="GO5" s="65"/>
      <c r="GP5" s="65"/>
      <c r="GQ5" s="65"/>
      <c r="GR5" s="65"/>
      <c r="GS5" s="65"/>
      <c r="GT5" s="65"/>
      <c r="GU5" s="65"/>
      <c r="GV5" s="65"/>
      <c r="GW5" s="65"/>
      <c r="GX5" s="65"/>
      <c r="GY5" s="65"/>
      <c r="GZ5" s="65"/>
      <c r="HA5" s="65"/>
      <c r="HB5" s="65"/>
      <c r="HC5" s="65"/>
      <c r="HD5" s="65"/>
      <c r="HE5" s="65"/>
      <c r="HF5" s="65"/>
      <c r="HG5" s="65"/>
      <c r="HH5" s="65"/>
      <c r="HI5" s="65"/>
      <c r="HJ5" s="65"/>
      <c r="HK5" s="65"/>
      <c r="HL5" s="65"/>
      <c r="HM5" s="65"/>
      <c r="HN5" s="65"/>
      <c r="HO5" s="65"/>
      <c r="HP5" s="65"/>
      <c r="HQ5" s="65"/>
      <c r="HR5" s="65"/>
      <c r="HS5" s="65"/>
      <c r="HT5" s="65"/>
      <c r="HU5" s="65"/>
      <c r="HV5" s="65"/>
      <c r="HW5" s="65"/>
      <c r="HX5" s="65"/>
      <c r="HY5" s="65"/>
      <c r="HZ5" s="65"/>
      <c r="IA5" s="65"/>
      <c r="IB5" s="65"/>
      <c r="IC5" s="65"/>
      <c r="ID5" s="65"/>
      <c r="IE5" s="65"/>
      <c r="IF5" s="65"/>
      <c r="IG5" s="65"/>
      <c r="IH5" s="65"/>
      <c r="II5" s="65"/>
      <c r="IJ5" s="65"/>
      <c r="IK5" s="65"/>
      <c r="IL5" s="65"/>
      <c r="IM5" s="65"/>
      <c r="IN5" s="65"/>
      <c r="IO5" s="65"/>
      <c r="IP5" s="65"/>
      <c r="IQ5" s="65"/>
      <c r="IR5" s="65"/>
      <c r="IS5" s="65"/>
      <c r="IT5" s="65"/>
      <c r="IU5" s="65"/>
      <c r="IV5" s="65"/>
      <c r="IW5" s="65"/>
      <c r="IX5" s="65"/>
      <c r="IY5" s="65"/>
      <c r="IZ5" s="65"/>
      <c r="JA5" s="65"/>
      <c r="JB5" s="65"/>
      <c r="JC5" s="65"/>
      <c r="JD5" s="65"/>
      <c r="JE5" s="65"/>
      <c r="JF5" s="65"/>
      <c r="JG5" s="65"/>
      <c r="JH5" s="65"/>
      <c r="JI5" s="65"/>
      <c r="JJ5" s="65"/>
      <c r="JK5" s="65"/>
      <c r="JL5" s="65"/>
      <c r="JM5" s="65"/>
      <c r="JN5" s="65"/>
      <c r="JO5" s="65"/>
      <c r="JP5" s="65"/>
      <c r="JQ5" s="65"/>
      <c r="JR5" s="65"/>
      <c r="JS5" s="65"/>
      <c r="JT5" s="65"/>
      <c r="JU5" s="65"/>
      <c r="JV5" s="65"/>
      <c r="JW5" s="65"/>
      <c r="JX5" s="65"/>
      <c r="JY5" s="65"/>
      <c r="JZ5" s="65"/>
      <c r="KA5" s="65"/>
      <c r="KB5" s="65"/>
      <c r="KC5" s="65"/>
      <c r="KD5" s="65"/>
      <c r="KE5" s="65"/>
      <c r="KF5" s="65"/>
      <c r="KG5" s="65"/>
      <c r="KH5" s="65"/>
      <c r="KI5" s="65"/>
      <c r="KJ5" s="65"/>
      <c r="KK5" s="65"/>
      <c r="KL5" s="65"/>
      <c r="KM5" s="65"/>
      <c r="KN5" s="65"/>
      <c r="KO5" s="65"/>
      <c r="KP5" s="65"/>
      <c r="KQ5" s="65"/>
      <c r="KR5" s="65"/>
      <c r="KS5" s="65"/>
      <c r="KT5" s="65"/>
      <c r="KU5" s="65"/>
      <c r="KV5" s="65"/>
      <c r="KW5" s="65"/>
      <c r="KX5" s="65"/>
      <c r="KY5" s="65"/>
      <c r="KZ5" s="65"/>
      <c r="LA5" s="65"/>
      <c r="LB5" s="65"/>
      <c r="LC5" s="65"/>
      <c r="LD5" s="65"/>
      <c r="LE5" s="65"/>
      <c r="LF5" s="65"/>
      <c r="LG5" s="65"/>
      <c r="LH5" s="65"/>
      <c r="LI5" s="65"/>
      <c r="LJ5" s="65"/>
      <c r="LK5" s="65"/>
      <c r="LL5" s="65"/>
      <c r="LM5" s="65"/>
      <c r="LN5" s="65"/>
      <c r="LO5" s="65"/>
      <c r="LP5" s="65"/>
      <c r="LQ5" s="65"/>
      <c r="LR5" s="65"/>
      <c r="LS5" s="65"/>
      <c r="LT5" s="65"/>
      <c r="LU5" s="65"/>
      <c r="LV5" s="65"/>
      <c r="LW5" s="65"/>
      <c r="LX5" s="65"/>
      <c r="LY5" s="65"/>
      <c r="LZ5" s="65"/>
      <c r="MA5" s="65"/>
      <c r="MB5" s="65"/>
      <c r="MC5" s="65"/>
      <c r="MD5" s="65"/>
      <c r="ME5" s="65"/>
      <c r="MF5" s="65"/>
      <c r="MG5" s="65"/>
      <c r="MH5" s="65"/>
      <c r="MI5" s="65"/>
      <c r="MJ5" s="65"/>
      <c r="MK5" s="65"/>
      <c r="ML5" s="65"/>
      <c r="MM5" s="65"/>
      <c r="MN5" s="65"/>
      <c r="MO5" s="65"/>
      <c r="MP5" s="65"/>
      <c r="MQ5" s="65"/>
      <c r="MR5" s="65"/>
      <c r="MS5" s="65"/>
      <c r="MT5" s="65"/>
      <c r="MU5" s="65"/>
      <c r="MV5" s="65"/>
      <c r="MW5" s="65"/>
      <c r="MX5" s="65"/>
      <c r="MY5" s="65"/>
      <c r="MZ5" s="65"/>
      <c r="NA5" s="65"/>
      <c r="NB5" s="65"/>
      <c r="NC5" s="65"/>
      <c r="ND5" s="65"/>
    </row>
    <row r="6" spans="1:436">
      <c r="B6" s="81" t="s">
        <v>20</v>
      </c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  <c r="CM6" s="65"/>
      <c r="CN6" s="65"/>
      <c r="CO6" s="65"/>
      <c r="CP6" s="65"/>
      <c r="CQ6" s="65"/>
      <c r="CR6" s="65"/>
      <c r="CS6" s="65"/>
      <c r="CT6" s="65"/>
      <c r="CU6" s="65"/>
      <c r="CV6" s="65"/>
      <c r="CW6" s="65"/>
      <c r="CX6" s="65"/>
      <c r="CY6" s="65"/>
      <c r="CZ6" s="65"/>
      <c r="DA6" s="65"/>
      <c r="DB6" s="65"/>
      <c r="DC6" s="65"/>
      <c r="DD6" s="65"/>
      <c r="DE6" s="65"/>
      <c r="DF6" s="65"/>
      <c r="DG6" s="65"/>
      <c r="DH6" s="65"/>
      <c r="DI6" s="65"/>
      <c r="DJ6" s="65"/>
      <c r="DK6" s="65"/>
      <c r="DL6" s="65"/>
      <c r="DM6" s="65"/>
      <c r="DN6" s="65"/>
      <c r="DO6" s="65"/>
      <c r="DP6" s="65"/>
      <c r="DQ6" s="65"/>
      <c r="DR6" s="65"/>
      <c r="DS6" s="65"/>
      <c r="DT6" s="65"/>
      <c r="DU6" s="65" t="s">
        <v>23</v>
      </c>
      <c r="DV6" s="65"/>
      <c r="DW6" s="65"/>
      <c r="DX6" s="65"/>
      <c r="DY6" s="65"/>
      <c r="DZ6" s="65"/>
      <c r="EA6" s="65"/>
      <c r="EB6" s="65"/>
      <c r="EC6" s="65"/>
      <c r="ED6" s="65"/>
      <c r="EE6" s="65"/>
      <c r="EF6" s="65"/>
      <c r="EG6" s="65"/>
      <c r="EH6" s="65"/>
      <c r="EI6" s="65"/>
      <c r="EJ6" s="65"/>
      <c r="EK6" s="65"/>
      <c r="EL6" s="65"/>
      <c r="EM6" s="65"/>
      <c r="EN6" s="65"/>
      <c r="EO6" s="65"/>
      <c r="EP6" s="65"/>
      <c r="EQ6" s="65"/>
      <c r="ER6" s="65"/>
      <c r="ES6" s="65"/>
      <c r="ET6" s="65"/>
      <c r="EU6" s="65"/>
      <c r="EV6" s="65"/>
      <c r="EW6" s="65"/>
      <c r="EX6" s="65"/>
      <c r="EY6" s="65"/>
      <c r="EZ6" s="65"/>
      <c r="FA6" s="65"/>
      <c r="FB6" s="65"/>
      <c r="FC6" s="65"/>
      <c r="FD6" s="65"/>
      <c r="FE6" s="65"/>
      <c r="FF6" s="65"/>
      <c r="FG6" s="65"/>
      <c r="FH6" s="65"/>
      <c r="FI6" s="65"/>
      <c r="FJ6" s="65"/>
      <c r="FK6" s="65"/>
      <c r="FL6" s="65"/>
      <c r="FM6" s="65"/>
      <c r="FN6" s="65"/>
      <c r="FO6" s="65"/>
      <c r="FP6" s="65"/>
      <c r="FQ6" s="65"/>
      <c r="FR6" s="65"/>
      <c r="FS6" s="65"/>
      <c r="FT6" s="65"/>
      <c r="FU6" s="65"/>
      <c r="FV6" s="65"/>
      <c r="FW6" s="65"/>
      <c r="FX6" s="65"/>
      <c r="FY6" s="65"/>
      <c r="FZ6" s="65"/>
      <c r="GA6" s="65"/>
      <c r="GB6" s="65"/>
      <c r="GC6" s="65"/>
      <c r="GD6" s="65"/>
      <c r="GE6" s="65"/>
      <c r="GF6" s="65"/>
      <c r="GG6" s="65"/>
      <c r="GH6" s="65"/>
      <c r="GI6" s="65"/>
      <c r="GJ6" s="65"/>
      <c r="GK6" s="65"/>
      <c r="GL6" s="65"/>
      <c r="GM6" s="65"/>
      <c r="GN6" s="65"/>
      <c r="GO6" s="65"/>
      <c r="GP6" s="65"/>
      <c r="GQ6" s="65"/>
      <c r="GR6" s="65"/>
      <c r="GS6" s="65"/>
      <c r="GT6" s="65"/>
      <c r="GU6" s="65"/>
      <c r="GV6" s="65"/>
      <c r="GW6" s="65"/>
      <c r="GX6" s="65"/>
      <c r="GY6" s="65"/>
      <c r="GZ6" s="65"/>
      <c r="HA6" s="65"/>
      <c r="HB6" s="65"/>
      <c r="HC6" s="65"/>
      <c r="HD6" s="65"/>
      <c r="HE6" s="65"/>
      <c r="HF6" s="65"/>
      <c r="HG6" s="65"/>
      <c r="HH6" s="65"/>
      <c r="HI6" s="65"/>
      <c r="HJ6" s="65"/>
      <c r="HK6" s="65"/>
      <c r="HL6" s="65"/>
      <c r="HM6" s="65"/>
      <c r="HN6" s="65"/>
      <c r="HO6" s="65"/>
      <c r="HP6" s="65"/>
      <c r="HQ6" s="65"/>
      <c r="HR6" s="65"/>
      <c r="HS6" s="65"/>
      <c r="HT6" s="65"/>
      <c r="HU6" s="65"/>
      <c r="HV6" s="65"/>
      <c r="HW6" s="65"/>
      <c r="HX6" s="65"/>
      <c r="HY6" s="65"/>
      <c r="HZ6" s="65"/>
      <c r="IA6" s="65"/>
      <c r="IB6" s="65"/>
      <c r="IC6" s="65"/>
      <c r="ID6" s="65"/>
      <c r="IE6" s="65"/>
      <c r="IF6" s="65"/>
      <c r="IG6" s="65"/>
      <c r="IH6" s="65"/>
      <c r="II6" s="65"/>
      <c r="IJ6" s="65"/>
      <c r="IK6" s="65"/>
      <c r="IL6" s="65"/>
      <c r="IM6" s="65"/>
      <c r="IN6" s="65"/>
      <c r="IO6" s="65"/>
      <c r="IP6" s="65"/>
      <c r="IQ6" s="65"/>
      <c r="IR6" s="65"/>
      <c r="IS6" s="65"/>
      <c r="IT6" s="65"/>
      <c r="IU6" s="65"/>
      <c r="IV6" s="65"/>
      <c r="IW6" s="65"/>
      <c r="IX6" s="65"/>
      <c r="IY6" s="65"/>
      <c r="IZ6" s="65"/>
      <c r="JA6" s="65"/>
      <c r="JB6" s="65"/>
      <c r="JC6" s="65"/>
      <c r="JD6" s="65"/>
      <c r="JE6" s="65"/>
      <c r="JF6" s="65"/>
      <c r="JG6" s="65"/>
      <c r="JH6" s="65"/>
      <c r="JI6" s="65"/>
      <c r="JJ6" s="65"/>
      <c r="JK6" s="65"/>
      <c r="JL6" s="65"/>
      <c r="JM6" s="65"/>
      <c r="JN6" s="65"/>
      <c r="JO6" s="65"/>
      <c r="JP6" s="65"/>
      <c r="JQ6" s="65"/>
      <c r="JR6" s="65"/>
      <c r="JS6" s="65"/>
      <c r="JT6" s="65"/>
      <c r="JU6" s="65"/>
      <c r="JV6" s="65"/>
      <c r="JW6" s="65"/>
      <c r="JX6" s="65"/>
      <c r="JY6" s="65"/>
      <c r="JZ6" s="65"/>
      <c r="KA6" s="65"/>
      <c r="KB6" s="65"/>
      <c r="KC6" s="65"/>
      <c r="KD6" s="65"/>
      <c r="KE6" s="65"/>
      <c r="KF6" s="65"/>
      <c r="KG6" s="65"/>
      <c r="KH6" s="65">
        <v>1</v>
      </c>
      <c r="KI6" s="65"/>
      <c r="KJ6" s="65"/>
      <c r="KK6" s="65"/>
      <c r="KL6" s="65"/>
      <c r="KM6" s="65"/>
      <c r="KN6" s="65"/>
      <c r="KO6" s="65"/>
      <c r="KP6" s="65"/>
      <c r="KQ6" s="65"/>
      <c r="KR6" s="65"/>
      <c r="KS6" s="65"/>
      <c r="KT6" s="65"/>
      <c r="KU6" s="65"/>
      <c r="KV6" s="65"/>
      <c r="KW6" s="65"/>
      <c r="KX6" s="65"/>
      <c r="KY6" s="65"/>
      <c r="KZ6" s="65"/>
      <c r="LA6" s="65"/>
      <c r="LB6" s="65"/>
      <c r="LC6" s="65"/>
      <c r="LD6" s="65"/>
      <c r="LE6" s="65"/>
      <c r="LF6" s="65"/>
      <c r="LG6" s="65"/>
      <c r="LH6" s="65"/>
      <c r="LI6" s="65"/>
      <c r="LJ6" s="65"/>
      <c r="LK6" s="65"/>
      <c r="LL6" s="65"/>
      <c r="LM6" s="65"/>
      <c r="LN6" s="65"/>
      <c r="LO6" s="65"/>
      <c r="LP6" s="65"/>
      <c r="LQ6" s="65"/>
      <c r="LR6" s="65"/>
      <c r="LS6" s="65"/>
      <c r="LT6" s="65"/>
      <c r="LU6" s="65"/>
      <c r="LV6" s="65"/>
      <c r="LW6" s="65"/>
      <c r="LX6" s="65"/>
      <c r="LY6" s="65"/>
      <c r="LZ6" s="65"/>
      <c r="MA6" s="65"/>
      <c r="MB6" s="65"/>
      <c r="MC6" s="65"/>
      <c r="MD6" s="65"/>
      <c r="ME6" s="65"/>
      <c r="MF6" s="65"/>
      <c r="MG6" s="65"/>
      <c r="MH6" s="65"/>
      <c r="MI6" s="65"/>
      <c r="MJ6" s="65"/>
      <c r="MK6" s="65"/>
      <c r="ML6" s="65"/>
      <c r="MM6" s="65"/>
      <c r="MN6" s="65"/>
      <c r="MO6" s="65"/>
      <c r="MP6" s="65"/>
      <c r="MQ6" s="65"/>
      <c r="MR6" s="65"/>
      <c r="MS6" s="65"/>
      <c r="MT6" s="65"/>
      <c r="MU6" s="65"/>
      <c r="MV6" s="65"/>
      <c r="MW6" s="65"/>
      <c r="MX6" s="65"/>
      <c r="MY6" s="65"/>
      <c r="MZ6" s="65"/>
      <c r="NA6" s="65"/>
      <c r="NB6" s="65"/>
      <c r="NC6" s="65"/>
      <c r="ND6" s="65"/>
    </row>
    <row r="7" spans="1:436">
      <c r="B7" s="80" t="s">
        <v>2</v>
      </c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  <c r="BQ7" s="65"/>
      <c r="BR7" s="65"/>
      <c r="BS7" s="65"/>
      <c r="BT7" s="65"/>
      <c r="BU7" s="65"/>
      <c r="BV7" s="65"/>
      <c r="BW7" s="65"/>
      <c r="BX7" s="65"/>
      <c r="BY7" s="65"/>
      <c r="BZ7" s="65"/>
      <c r="CA7" s="65"/>
      <c r="CB7" s="65"/>
      <c r="CC7" s="65"/>
      <c r="CD7" s="65"/>
      <c r="CE7" s="65"/>
      <c r="CF7" s="65"/>
      <c r="CG7" s="65"/>
      <c r="CH7" s="65"/>
      <c r="CI7" s="65"/>
      <c r="CJ7" s="65"/>
      <c r="CK7" s="65"/>
      <c r="CL7" s="65"/>
      <c r="CM7" s="65"/>
      <c r="CN7" s="65"/>
      <c r="CO7" s="65"/>
      <c r="CP7" s="65"/>
      <c r="CQ7" s="65"/>
      <c r="CR7" s="65"/>
      <c r="CS7" s="65"/>
      <c r="CT7" s="65"/>
      <c r="CU7" s="65"/>
      <c r="CV7" s="65"/>
      <c r="CW7" s="65"/>
      <c r="CX7" s="65"/>
      <c r="CY7" s="65"/>
      <c r="CZ7" s="65"/>
      <c r="DA7" s="65"/>
      <c r="DB7" s="65"/>
      <c r="DC7" s="65"/>
      <c r="DD7" s="65"/>
      <c r="DE7" s="65"/>
      <c r="DF7" s="65"/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65"/>
      <c r="DS7" s="65"/>
      <c r="DT7" s="65"/>
      <c r="DU7" s="65" t="s">
        <v>18</v>
      </c>
      <c r="DV7" s="65"/>
      <c r="DW7" s="65"/>
      <c r="DX7" s="65"/>
      <c r="DY7" s="65"/>
      <c r="DZ7" s="65"/>
      <c r="EA7" s="65"/>
      <c r="EB7" s="65"/>
      <c r="EC7" s="65"/>
      <c r="ED7" s="65"/>
      <c r="EE7" s="65"/>
      <c r="EF7" s="65"/>
      <c r="EG7" s="65"/>
      <c r="EH7" s="65"/>
      <c r="EI7" s="65"/>
      <c r="EJ7" s="65"/>
      <c r="EK7" s="65"/>
      <c r="EL7" s="65"/>
      <c r="EM7" s="65"/>
      <c r="EN7" s="65"/>
      <c r="EO7" s="65"/>
      <c r="EP7" s="65"/>
      <c r="EQ7" s="65"/>
      <c r="ER7" s="65"/>
      <c r="ES7" s="65"/>
      <c r="ET7" s="65"/>
      <c r="EU7" s="65"/>
      <c r="EV7" s="65"/>
      <c r="EW7" s="65"/>
      <c r="EX7" s="65"/>
      <c r="EY7" s="65"/>
      <c r="EZ7" s="65"/>
      <c r="FA7" s="65"/>
      <c r="FB7" s="65"/>
      <c r="FC7" s="65"/>
      <c r="FD7" s="65"/>
      <c r="FE7" s="65"/>
      <c r="FF7" s="65"/>
      <c r="FG7" s="65"/>
      <c r="FH7" s="65"/>
      <c r="FI7" s="65"/>
      <c r="FJ7" s="65"/>
      <c r="FK7" s="65"/>
      <c r="FL7" s="65"/>
      <c r="FM7" s="65"/>
      <c r="FN7" s="65"/>
      <c r="FO7" s="65"/>
      <c r="FP7" s="65"/>
      <c r="FQ7" s="65"/>
      <c r="FR7" s="65"/>
      <c r="FS7" s="65"/>
      <c r="FT7" s="65"/>
      <c r="FU7" s="65"/>
      <c r="FV7" s="65"/>
      <c r="FW7" s="65"/>
      <c r="FX7" s="65"/>
      <c r="FY7" s="65"/>
      <c r="FZ7" s="65"/>
      <c r="GA7" s="65"/>
      <c r="GB7" s="65"/>
      <c r="GC7" s="65"/>
      <c r="GD7" s="65"/>
      <c r="GE7" s="65"/>
      <c r="GF7" s="65"/>
      <c r="GG7" s="65"/>
      <c r="GH7" s="65"/>
      <c r="GI7" s="65"/>
      <c r="GJ7" s="65"/>
      <c r="GK7" s="65"/>
      <c r="GL7" s="65"/>
      <c r="GM7" s="65"/>
      <c r="GN7" s="65"/>
      <c r="GO7" s="65"/>
      <c r="GP7" s="65"/>
      <c r="GQ7" s="65"/>
      <c r="GR7" s="65"/>
      <c r="GS7" s="65"/>
      <c r="GT7" s="65"/>
      <c r="GU7" s="65"/>
      <c r="GV7" s="65"/>
      <c r="GW7" s="65"/>
      <c r="GX7" s="65"/>
      <c r="GY7" s="65"/>
      <c r="GZ7" s="65"/>
      <c r="HA7" s="65"/>
      <c r="HB7" s="65"/>
      <c r="HC7" s="65"/>
      <c r="HD7" s="65"/>
      <c r="HE7" s="65"/>
      <c r="HF7" s="65"/>
      <c r="HG7" s="65"/>
      <c r="HH7" s="65"/>
      <c r="HI7" s="65"/>
      <c r="HJ7" s="65"/>
      <c r="HK7" s="65"/>
      <c r="HL7" s="65"/>
      <c r="HM7" s="65"/>
      <c r="HN7" s="65"/>
      <c r="HO7" s="65"/>
      <c r="HP7" s="65"/>
      <c r="HQ7" s="65"/>
      <c r="HR7" s="65"/>
      <c r="HS7" s="65"/>
      <c r="HT7" s="65"/>
      <c r="HU7" s="65"/>
      <c r="HV7" s="65"/>
      <c r="HW7" s="65"/>
      <c r="HX7" s="65"/>
      <c r="HY7" s="65"/>
      <c r="HZ7" s="65"/>
      <c r="IA7" s="65"/>
      <c r="IB7" s="65"/>
      <c r="IC7" s="65"/>
      <c r="ID7" s="65"/>
      <c r="IE7" s="65"/>
      <c r="IF7" s="65"/>
      <c r="IG7" s="65"/>
      <c r="IH7" s="65"/>
      <c r="II7" s="65"/>
      <c r="IJ7" s="65"/>
      <c r="IK7" s="65"/>
      <c r="IL7" s="65"/>
      <c r="IM7" s="65"/>
      <c r="IN7" s="65"/>
      <c r="IO7" s="65"/>
      <c r="IP7" s="65"/>
      <c r="IQ7" s="65"/>
      <c r="IR7" s="65"/>
      <c r="IS7" s="65"/>
      <c r="IT7" s="65"/>
      <c r="IU7" s="65"/>
      <c r="IV7" s="65"/>
      <c r="IW7" s="65"/>
      <c r="IX7" s="65"/>
      <c r="IY7" s="65"/>
      <c r="IZ7" s="65"/>
      <c r="JA7" s="65"/>
      <c r="JB7" s="65"/>
      <c r="JC7" s="65"/>
      <c r="JD7" s="65"/>
      <c r="JE7" s="65"/>
      <c r="JF7" s="65"/>
      <c r="JG7" s="65"/>
      <c r="JH7" s="65"/>
      <c r="JI7" s="65"/>
      <c r="JJ7" s="65"/>
      <c r="JK7" s="65"/>
      <c r="JL7" s="65"/>
      <c r="JM7" s="65"/>
      <c r="JN7" s="65"/>
      <c r="JO7" s="65"/>
      <c r="JP7" s="65"/>
      <c r="JQ7" s="65"/>
      <c r="JR7" s="65"/>
      <c r="JS7" s="65"/>
      <c r="JT7" s="65"/>
      <c r="JU7" s="65"/>
      <c r="JV7" s="65"/>
      <c r="JW7" s="65"/>
      <c r="JX7" s="65"/>
      <c r="JY7" s="65"/>
      <c r="JZ7" s="65"/>
      <c r="KA7" s="65"/>
      <c r="KB7" s="65"/>
      <c r="KC7" s="65"/>
      <c r="KD7" s="65"/>
      <c r="KE7" s="65"/>
      <c r="KF7" s="65"/>
      <c r="KG7" s="65"/>
      <c r="KH7" s="65"/>
      <c r="KI7" s="65"/>
      <c r="KJ7" s="65"/>
      <c r="KK7" s="65"/>
      <c r="KL7" s="65"/>
      <c r="KM7" s="65"/>
      <c r="KN7" s="65"/>
      <c r="KO7" s="65"/>
      <c r="KP7" s="65"/>
      <c r="KQ7" s="65"/>
      <c r="KR7" s="65"/>
      <c r="KS7" s="65"/>
      <c r="KT7" s="65"/>
      <c r="KU7" s="65"/>
      <c r="KV7" s="65"/>
      <c r="KW7" s="65"/>
      <c r="KX7" s="65"/>
      <c r="KY7" s="65"/>
      <c r="KZ7" s="65"/>
      <c r="LA7" s="65"/>
      <c r="LB7" s="65"/>
      <c r="LC7" s="65"/>
      <c r="LD7" s="65"/>
      <c r="LE7" s="65"/>
      <c r="LF7" s="65"/>
      <c r="LG7" s="65"/>
      <c r="LH7" s="65"/>
      <c r="LI7" s="65"/>
      <c r="LJ7" s="65"/>
      <c r="LK7" s="65"/>
      <c r="LL7" s="65"/>
      <c r="LM7" s="65"/>
      <c r="LN7" s="65"/>
      <c r="LO7" s="65"/>
      <c r="LP7" s="65"/>
      <c r="LQ7" s="65"/>
      <c r="LR7" s="65"/>
      <c r="LS7" s="65"/>
      <c r="LT7" s="65"/>
      <c r="LU7" s="65"/>
      <c r="LV7" s="65"/>
      <c r="LW7" s="65"/>
      <c r="LX7" s="65"/>
      <c r="LY7" s="65"/>
      <c r="LZ7" s="65"/>
      <c r="MA7" s="65"/>
      <c r="MB7" s="65"/>
      <c r="MC7" s="65"/>
      <c r="MD7" s="65"/>
      <c r="ME7" s="65"/>
      <c r="MF7" s="65"/>
      <c r="MG7" s="65"/>
      <c r="MH7" s="65"/>
      <c r="MI7" s="65"/>
      <c r="MJ7" s="65"/>
      <c r="MK7" s="65"/>
      <c r="ML7" s="65"/>
      <c r="MM7" s="65"/>
      <c r="MN7" s="65"/>
      <c r="MO7" s="65"/>
      <c r="MP7" s="65"/>
      <c r="MQ7" s="65"/>
      <c r="MR7" s="65"/>
      <c r="MS7" s="65"/>
      <c r="MT7" s="65"/>
      <c r="MU7" s="65"/>
      <c r="MV7" s="65"/>
      <c r="MW7" s="65"/>
      <c r="MX7" s="65"/>
      <c r="MY7" s="65"/>
      <c r="MZ7" s="65"/>
      <c r="NA7" s="65"/>
      <c r="NB7" s="65"/>
      <c r="NC7" s="65"/>
      <c r="ND7" s="65"/>
    </row>
    <row r="8" spans="1:436">
      <c r="B8" s="81" t="s">
        <v>1</v>
      </c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5" t="s">
        <v>29</v>
      </c>
      <c r="DV8" s="65"/>
      <c r="DW8" s="65"/>
      <c r="DX8" s="65"/>
      <c r="DY8" s="65"/>
      <c r="DZ8" s="65"/>
      <c r="EA8" s="65"/>
      <c r="EB8" s="65"/>
      <c r="EC8" s="65"/>
      <c r="ED8" s="65"/>
      <c r="EE8" s="65"/>
      <c r="EF8" s="65"/>
      <c r="EG8" s="65"/>
      <c r="EH8" s="65"/>
      <c r="EI8" s="65"/>
      <c r="EJ8" s="65"/>
      <c r="EK8" s="65"/>
      <c r="EL8" s="65"/>
      <c r="EM8" s="65"/>
      <c r="EN8" s="65"/>
      <c r="EO8" s="65"/>
      <c r="EP8" s="65"/>
      <c r="EQ8" s="65"/>
      <c r="ER8" s="65"/>
      <c r="ES8" s="65"/>
      <c r="ET8" s="65"/>
      <c r="EU8" s="65"/>
      <c r="EV8" s="65"/>
      <c r="EW8" s="65"/>
      <c r="EX8" s="65"/>
      <c r="EY8" s="65"/>
      <c r="EZ8" s="65"/>
      <c r="FA8" s="65"/>
      <c r="FB8" s="65"/>
      <c r="FC8" s="65"/>
      <c r="FD8" s="65"/>
      <c r="FE8" s="65"/>
      <c r="FF8" s="65"/>
      <c r="FG8" s="65"/>
      <c r="FH8" s="65"/>
      <c r="FI8" s="65"/>
      <c r="FJ8" s="65"/>
      <c r="FK8" s="65"/>
      <c r="FL8" s="65"/>
      <c r="FM8" s="65"/>
      <c r="FN8" s="65"/>
      <c r="FO8" s="65"/>
      <c r="FP8" s="65"/>
      <c r="FQ8" s="65"/>
      <c r="FR8" s="65"/>
      <c r="FS8" s="65"/>
      <c r="FT8" s="65"/>
      <c r="FU8" s="65"/>
      <c r="FV8" s="65"/>
      <c r="FW8" s="65"/>
      <c r="FX8" s="65"/>
      <c r="FY8" s="65"/>
      <c r="FZ8" s="65"/>
      <c r="GA8" s="65"/>
      <c r="GB8" s="65"/>
      <c r="GC8" s="65"/>
      <c r="GD8" s="65"/>
      <c r="GE8" s="65"/>
      <c r="GF8" s="65"/>
      <c r="GG8" s="65"/>
      <c r="GH8" s="65"/>
      <c r="GI8" s="65"/>
      <c r="GJ8" s="65"/>
      <c r="GK8" s="65"/>
      <c r="GL8" s="65"/>
      <c r="GM8" s="65"/>
      <c r="GN8" s="65"/>
      <c r="GO8" s="65"/>
      <c r="GP8" s="65"/>
      <c r="GQ8" s="65"/>
      <c r="GR8" s="65"/>
      <c r="GS8" s="65"/>
      <c r="GT8" s="65"/>
      <c r="GU8" s="65"/>
      <c r="GV8" s="65"/>
      <c r="GW8" s="65"/>
      <c r="GX8" s="65"/>
      <c r="GY8" s="65"/>
      <c r="GZ8" s="65"/>
      <c r="HA8" s="65"/>
      <c r="HB8" s="65"/>
      <c r="HC8" s="65"/>
      <c r="HD8" s="65"/>
      <c r="HE8" s="65"/>
      <c r="HF8" s="65"/>
      <c r="HG8" s="65"/>
      <c r="HH8" s="65"/>
      <c r="HI8" s="65"/>
      <c r="HJ8" s="65"/>
      <c r="HK8" s="65"/>
      <c r="HL8" s="65"/>
      <c r="HM8" s="65"/>
      <c r="HN8" s="65"/>
      <c r="HO8" s="65"/>
      <c r="HP8" s="65"/>
      <c r="HQ8" s="65"/>
      <c r="HR8" s="65"/>
      <c r="HS8" s="65"/>
      <c r="HT8" s="65"/>
      <c r="HU8" s="65"/>
      <c r="HV8" s="65"/>
      <c r="HW8" s="65"/>
      <c r="HX8" s="65"/>
      <c r="HY8" s="65"/>
      <c r="HZ8" s="65"/>
      <c r="IA8" s="65"/>
      <c r="IB8" s="65"/>
      <c r="IC8" s="65"/>
      <c r="ID8" s="65"/>
      <c r="IE8" s="65"/>
      <c r="IF8" s="65"/>
      <c r="IG8" s="65"/>
      <c r="IH8" s="65"/>
      <c r="II8" s="65"/>
      <c r="IJ8" s="65"/>
      <c r="IK8" s="65"/>
      <c r="IL8" s="65"/>
      <c r="IM8" s="65"/>
      <c r="IN8" s="65"/>
      <c r="IO8" s="65"/>
      <c r="IP8" s="65"/>
      <c r="IQ8" s="65"/>
      <c r="IR8" s="65"/>
      <c r="IS8" s="65"/>
      <c r="IT8" s="65"/>
      <c r="IU8" s="65"/>
      <c r="IV8" s="65"/>
      <c r="IW8" s="65"/>
      <c r="IX8" s="65"/>
      <c r="IY8" s="65"/>
      <c r="IZ8" s="65"/>
      <c r="JA8" s="65"/>
      <c r="JB8" s="65"/>
      <c r="JC8" s="65"/>
      <c r="JD8" s="65"/>
      <c r="JE8" s="65"/>
      <c r="JF8" s="65"/>
      <c r="JG8" s="65"/>
      <c r="JH8" s="65"/>
      <c r="JI8" s="65"/>
      <c r="JJ8" s="65"/>
      <c r="JK8" s="65"/>
      <c r="JL8" s="65"/>
      <c r="JM8" s="65"/>
      <c r="JN8" s="65"/>
      <c r="JO8" s="65"/>
      <c r="JP8" s="65"/>
      <c r="JQ8" s="65"/>
      <c r="JR8" s="65"/>
      <c r="JS8" s="65"/>
      <c r="JT8" s="65"/>
      <c r="JU8" s="65"/>
      <c r="JV8" s="65"/>
      <c r="JW8" s="65"/>
      <c r="JX8" s="65"/>
      <c r="JY8" s="65"/>
      <c r="JZ8" s="65"/>
      <c r="KA8" s="65"/>
      <c r="KB8" s="65"/>
      <c r="KC8" s="65"/>
      <c r="KD8" s="65"/>
      <c r="KE8" s="65"/>
      <c r="KF8" s="65"/>
      <c r="KG8" s="65"/>
      <c r="KH8" s="65"/>
      <c r="KI8" s="65"/>
      <c r="KJ8" s="65"/>
      <c r="KK8" s="65"/>
      <c r="KL8" s="65"/>
      <c r="KM8" s="65"/>
      <c r="KN8" s="65"/>
      <c r="KO8" s="65"/>
      <c r="KP8" s="65"/>
      <c r="KQ8" s="65"/>
      <c r="KR8" s="65"/>
      <c r="KS8" s="65"/>
      <c r="KT8" s="65"/>
      <c r="KU8" s="65"/>
      <c r="KV8" s="65"/>
      <c r="KW8" s="65"/>
      <c r="KX8" s="65"/>
      <c r="KY8" s="65"/>
      <c r="KZ8" s="65"/>
      <c r="LA8" s="65"/>
      <c r="LB8" s="65"/>
      <c r="LC8" s="65"/>
      <c r="LD8" s="65"/>
      <c r="LE8" s="65"/>
      <c r="LF8" s="65"/>
      <c r="LG8" s="65"/>
      <c r="LH8" s="65"/>
      <c r="LI8" s="65"/>
      <c r="LJ8" s="65"/>
      <c r="LK8" s="65"/>
      <c r="LL8" s="65"/>
      <c r="LM8" s="65"/>
      <c r="LN8" s="65"/>
      <c r="LO8" s="65"/>
      <c r="LP8" s="65"/>
      <c r="LQ8" s="65"/>
      <c r="LR8" s="65"/>
      <c r="LS8" s="65"/>
      <c r="LT8" s="65"/>
      <c r="LU8" s="65"/>
      <c r="LV8" s="65"/>
      <c r="LW8" s="65"/>
      <c r="LX8" s="65"/>
      <c r="LY8" s="65"/>
      <c r="LZ8" s="65"/>
      <c r="MA8" s="65"/>
      <c r="MB8" s="65"/>
      <c r="MC8" s="65"/>
      <c r="MD8" s="65"/>
      <c r="ME8" s="65"/>
      <c r="MF8" s="65"/>
      <c r="MG8" s="65"/>
      <c r="MH8" s="65"/>
      <c r="MI8" s="65"/>
      <c r="MJ8" s="65"/>
      <c r="MK8" s="65"/>
      <c r="ML8" s="65"/>
      <c r="MM8" s="65"/>
      <c r="MN8" s="65"/>
      <c r="MO8" s="65"/>
      <c r="MP8" s="65"/>
      <c r="MQ8" s="65"/>
      <c r="MR8" s="65"/>
      <c r="MS8" s="65"/>
      <c r="MT8" s="65"/>
      <c r="MU8" s="65"/>
      <c r="MV8" s="65"/>
      <c r="MW8" s="65"/>
      <c r="MX8" s="65"/>
      <c r="MY8" s="65"/>
      <c r="MZ8" s="65"/>
      <c r="NA8" s="65"/>
      <c r="NB8" s="65"/>
      <c r="NC8" s="65"/>
      <c r="ND8" s="65"/>
    </row>
    <row r="9" spans="1:436">
      <c r="B9" s="82" t="s">
        <v>9</v>
      </c>
      <c r="C9" s="65"/>
      <c r="D9" s="68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  <c r="BQ9" s="65"/>
      <c r="BR9" s="65"/>
      <c r="BS9" s="65"/>
      <c r="BT9" s="65"/>
      <c r="BU9" s="65"/>
      <c r="BV9" s="65"/>
      <c r="BW9" s="65"/>
      <c r="BX9" s="65"/>
      <c r="BY9" s="65"/>
      <c r="BZ9" s="65"/>
      <c r="CA9" s="65"/>
      <c r="CB9" s="65"/>
      <c r="CC9" s="65"/>
      <c r="CD9" s="65"/>
      <c r="CE9" s="65"/>
      <c r="CF9" s="65"/>
      <c r="CG9" s="65"/>
      <c r="CH9" s="65"/>
      <c r="CI9" s="65"/>
      <c r="CJ9" s="65"/>
      <c r="CK9" s="65"/>
      <c r="CL9" s="65"/>
      <c r="CM9" s="65"/>
      <c r="CN9" s="65"/>
      <c r="CO9" s="65"/>
      <c r="CP9" s="65"/>
      <c r="CQ9" s="65"/>
      <c r="CR9" s="65"/>
      <c r="CS9" s="65"/>
      <c r="CT9" s="65"/>
      <c r="CU9" s="65"/>
      <c r="CV9" s="65"/>
      <c r="CW9" s="65"/>
      <c r="CX9" s="65"/>
      <c r="CY9" s="65"/>
      <c r="CZ9" s="65"/>
      <c r="DA9" s="65"/>
      <c r="DB9" s="65"/>
      <c r="DC9" s="65"/>
      <c r="DD9" s="65"/>
      <c r="DE9" s="65"/>
      <c r="DF9" s="65"/>
      <c r="DG9" s="65"/>
      <c r="DH9" s="65"/>
      <c r="DI9" s="65"/>
      <c r="DJ9" s="65"/>
      <c r="DK9" s="65"/>
      <c r="DL9" s="65"/>
      <c r="DM9" s="65"/>
      <c r="DN9" s="65"/>
      <c r="DO9" s="65"/>
      <c r="DP9" s="65"/>
      <c r="DQ9" s="65"/>
      <c r="DR9" s="65"/>
      <c r="DS9" s="65"/>
      <c r="DT9" s="65"/>
      <c r="DU9" s="65" t="s">
        <v>36</v>
      </c>
      <c r="DV9" s="65"/>
      <c r="DW9" s="65"/>
      <c r="DX9" s="65"/>
      <c r="DY9" s="65"/>
      <c r="DZ9" s="65"/>
      <c r="EA9" s="65"/>
      <c r="EB9" s="65"/>
      <c r="EC9" s="65"/>
      <c r="ED9" s="65"/>
      <c r="EE9" s="65"/>
      <c r="EF9" s="65"/>
      <c r="EG9" s="65"/>
      <c r="EH9" s="65"/>
      <c r="EI9" s="65"/>
      <c r="EJ9" s="65"/>
      <c r="EK9" s="65"/>
      <c r="EL9" s="65"/>
      <c r="EM9" s="65"/>
      <c r="EN9" s="65"/>
      <c r="EO9" s="65"/>
      <c r="EP9" s="65"/>
      <c r="EQ9" s="65"/>
      <c r="ER9" s="65"/>
      <c r="ES9" s="65"/>
      <c r="ET9" s="65"/>
      <c r="EU9" s="65"/>
      <c r="EV9" s="65"/>
      <c r="EW9" s="65"/>
      <c r="EX9" s="65"/>
      <c r="EY9" s="65"/>
      <c r="EZ9" s="65"/>
      <c r="FA9" s="65"/>
      <c r="FB9" s="65"/>
      <c r="FC9" s="65"/>
      <c r="FD9" s="65"/>
      <c r="FE9" s="65"/>
      <c r="FF9" s="65"/>
      <c r="FG9" s="65"/>
      <c r="FH9" s="65"/>
      <c r="FI9" s="65"/>
      <c r="FJ9" s="65"/>
      <c r="FK9" s="65"/>
      <c r="FL9" s="65"/>
      <c r="FM9" s="65"/>
      <c r="FN9" s="65"/>
      <c r="FO9" s="65"/>
      <c r="FP9" s="65"/>
      <c r="FQ9" s="65"/>
      <c r="FR9" s="65"/>
      <c r="FS9" s="65"/>
      <c r="FT9" s="65"/>
      <c r="FU9" s="65"/>
      <c r="FV9" s="65"/>
      <c r="FW9" s="65"/>
      <c r="FX9" s="65"/>
      <c r="FY9" s="65"/>
      <c r="FZ9" s="65"/>
      <c r="GA9" s="65"/>
      <c r="GB9" s="65"/>
      <c r="GC9" s="65"/>
      <c r="GD9" s="65"/>
      <c r="GE9" s="65"/>
      <c r="GF9" s="65"/>
      <c r="GG9" s="65"/>
      <c r="GH9" s="65"/>
      <c r="GI9" s="65"/>
      <c r="GJ9" s="65"/>
      <c r="GK9" s="65"/>
      <c r="GL9" s="65"/>
      <c r="GM9" s="65"/>
      <c r="GN9" s="65"/>
      <c r="GO9" s="65"/>
      <c r="GP9" s="65"/>
      <c r="GQ9" s="65"/>
      <c r="GR9" s="65"/>
      <c r="GS9" s="65"/>
      <c r="GT9" s="65"/>
      <c r="GU9" s="65"/>
      <c r="GV9" s="65"/>
      <c r="GW9" s="65"/>
      <c r="GX9" s="65"/>
      <c r="GY9" s="65"/>
      <c r="GZ9" s="65"/>
      <c r="HA9" s="65"/>
      <c r="HB9" s="65"/>
      <c r="HC9" s="65"/>
      <c r="HD9" s="65"/>
      <c r="HE9" s="65"/>
      <c r="HF9" s="65"/>
      <c r="HG9" s="65"/>
      <c r="HH9" s="65"/>
      <c r="HI9" s="65"/>
      <c r="HJ9" s="65"/>
      <c r="HK9" s="65"/>
      <c r="HL9" s="65"/>
      <c r="HM9" s="65"/>
      <c r="HN9" s="65"/>
      <c r="HO9" s="65"/>
      <c r="HP9" s="65"/>
      <c r="HQ9" s="65"/>
      <c r="HR9" s="65"/>
      <c r="HS9" s="65"/>
      <c r="HT9" s="65"/>
      <c r="HU9" s="65"/>
      <c r="HV9" s="65"/>
      <c r="HW9" s="65"/>
      <c r="HX9" s="65"/>
      <c r="HY9" s="65"/>
      <c r="HZ9" s="65"/>
      <c r="IA9" s="65"/>
      <c r="IB9" s="65"/>
      <c r="IC9" s="65"/>
      <c r="ID9" s="65"/>
      <c r="IE9" s="65"/>
      <c r="IF9" s="65"/>
      <c r="IG9" s="65"/>
      <c r="IH9" s="65"/>
      <c r="II9" s="65"/>
      <c r="IJ9" s="65"/>
      <c r="IK9" s="65"/>
      <c r="IL9" s="65"/>
      <c r="IM9" s="65"/>
      <c r="IN9" s="65"/>
      <c r="IO9" s="65"/>
      <c r="IP9" s="65"/>
      <c r="IQ9" s="65"/>
      <c r="IR9" s="65"/>
      <c r="IS9" s="65"/>
      <c r="IT9" s="65"/>
      <c r="IU9" s="65"/>
      <c r="IV9" s="65"/>
      <c r="IW9" s="65"/>
      <c r="IX9" s="65"/>
      <c r="IY9" s="65"/>
      <c r="IZ9" s="65"/>
      <c r="JA9" s="65"/>
      <c r="JB9" s="65"/>
      <c r="JC9" s="65"/>
      <c r="JD9" s="65"/>
      <c r="JE9" s="65"/>
      <c r="JF9" s="65"/>
      <c r="JG9" s="65"/>
      <c r="JH9" s="65"/>
      <c r="JI9" s="65"/>
      <c r="JJ9" s="65"/>
      <c r="JK9" s="65"/>
      <c r="JL9" s="65"/>
      <c r="JM9" s="65"/>
      <c r="JN9" s="65"/>
      <c r="JO9" s="65"/>
      <c r="JP9" s="65"/>
      <c r="JQ9" s="65"/>
      <c r="JR9" s="65"/>
      <c r="JS9" s="65"/>
      <c r="JT9" s="65"/>
      <c r="JU9" s="65"/>
      <c r="JV9" s="65"/>
      <c r="JW9" s="65"/>
      <c r="JX9" s="65"/>
      <c r="JY9" s="65"/>
      <c r="JZ9" s="65"/>
      <c r="KA9" s="65"/>
      <c r="KB9" s="65"/>
      <c r="KC9" s="65"/>
      <c r="KD9" s="65"/>
      <c r="KE9" s="65"/>
      <c r="KF9" s="65" t="s">
        <v>43</v>
      </c>
      <c r="KG9" s="65" t="s">
        <v>0</v>
      </c>
      <c r="KH9" s="65" t="s">
        <v>23</v>
      </c>
      <c r="KI9" s="65" t="s">
        <v>18</v>
      </c>
      <c r="KJ9" s="65">
        <v>1</v>
      </c>
      <c r="KK9" s="65" t="s">
        <v>42</v>
      </c>
      <c r="KL9" s="65" t="s">
        <v>33</v>
      </c>
      <c r="KM9" s="65"/>
      <c r="KN9" s="65"/>
      <c r="KO9" s="65"/>
      <c r="KP9" s="65"/>
      <c r="KQ9" s="65"/>
      <c r="KR9" s="65"/>
      <c r="KS9" s="65"/>
      <c r="KT9" s="65"/>
      <c r="KU9" s="65"/>
      <c r="KV9" s="65"/>
      <c r="KW9" s="65"/>
      <c r="KX9" s="65"/>
      <c r="KY9" s="65"/>
      <c r="KZ9" s="65"/>
      <c r="LA9" s="65"/>
      <c r="LB9" s="65"/>
      <c r="LC9" s="65"/>
      <c r="LD9" s="65"/>
      <c r="LE9" s="65"/>
      <c r="LF9" s="65"/>
      <c r="LG9" s="65"/>
      <c r="LH9" s="65"/>
      <c r="LI9" s="65"/>
      <c r="LJ9" s="65"/>
      <c r="LK9" s="65"/>
      <c r="LL9" s="65"/>
      <c r="LM9" s="65"/>
      <c r="LN9" s="65"/>
      <c r="LO9" s="65"/>
      <c r="LP9" s="65"/>
      <c r="LQ9" s="65"/>
      <c r="LR9" s="65"/>
      <c r="LS9" s="65"/>
      <c r="LT9" s="65"/>
      <c r="LU9" s="65"/>
      <c r="LV9" s="65"/>
      <c r="LW9" s="65"/>
      <c r="LX9" s="65"/>
      <c r="LY9" s="65"/>
      <c r="LZ9" s="65"/>
      <c r="MA9" s="65"/>
      <c r="MB9" s="65"/>
      <c r="MC9" s="65"/>
      <c r="MD9" s="65"/>
      <c r="ME9" s="65"/>
      <c r="MF9" s="65"/>
      <c r="MG9" s="65"/>
      <c r="MH9" s="65"/>
      <c r="MI9" s="65"/>
      <c r="MJ9" s="65"/>
      <c r="MK9" s="65"/>
      <c r="ML9" s="65"/>
      <c r="MM9" s="65"/>
      <c r="MN9" s="65"/>
      <c r="MO9" s="65"/>
      <c r="MP9" s="65"/>
      <c r="MQ9" s="65"/>
      <c r="MR9" s="65"/>
      <c r="MS9" s="65"/>
      <c r="MT9" s="65"/>
      <c r="MU9" s="65"/>
      <c r="MV9" s="65"/>
      <c r="MW9" s="65"/>
      <c r="MX9" s="65"/>
      <c r="MY9" s="65"/>
      <c r="MZ9" s="65"/>
      <c r="NA9" s="65"/>
      <c r="NB9" s="65"/>
      <c r="NC9" s="65"/>
      <c r="ND9" s="65"/>
    </row>
    <row r="10" spans="1:436">
      <c r="B10" s="81" t="s">
        <v>12</v>
      </c>
      <c r="C10" s="65"/>
      <c r="D10" s="65"/>
      <c r="E10" s="65"/>
      <c r="F10" s="65"/>
      <c r="G10" s="65"/>
      <c r="H10" s="65"/>
      <c r="I10" s="65"/>
      <c r="J10" s="65"/>
      <c r="K10" s="65"/>
      <c r="L10" s="65"/>
      <c r="M10" s="65"/>
      <c r="N10" s="6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5" t="s">
        <v>42</v>
      </c>
      <c r="DV10" s="65"/>
      <c r="DW10" s="65"/>
      <c r="DX10" s="65"/>
      <c r="DY10" s="65"/>
      <c r="DZ10" s="65"/>
      <c r="EA10" s="65"/>
      <c r="EB10" s="65"/>
      <c r="EC10" s="65"/>
      <c r="ED10" s="65"/>
      <c r="EE10" s="65"/>
      <c r="EF10" s="65"/>
      <c r="EG10" s="65"/>
      <c r="EH10" s="65"/>
      <c r="EI10" s="65"/>
      <c r="EJ10" s="65"/>
      <c r="EK10" s="65"/>
      <c r="EL10" s="65"/>
      <c r="EM10" s="65"/>
      <c r="EN10" s="65"/>
      <c r="EO10" s="65"/>
      <c r="EP10" s="65"/>
      <c r="EQ10" s="65"/>
      <c r="ER10" s="65"/>
      <c r="ES10" s="65"/>
      <c r="ET10" s="65"/>
      <c r="EU10" s="65"/>
      <c r="EV10" s="65"/>
      <c r="EW10" s="65"/>
      <c r="EX10" s="65"/>
      <c r="EY10" s="65"/>
      <c r="EZ10" s="65"/>
      <c r="FA10" s="65"/>
      <c r="FB10" s="65"/>
      <c r="FC10" s="65"/>
      <c r="FD10" s="65"/>
      <c r="FE10" s="65"/>
      <c r="FF10" s="65"/>
      <c r="FG10" s="65"/>
      <c r="FH10" s="65"/>
      <c r="FI10" s="65"/>
      <c r="FJ10" s="65"/>
      <c r="FK10" s="65"/>
      <c r="FL10" s="65"/>
      <c r="FM10" s="65"/>
      <c r="FN10" s="65"/>
      <c r="FO10" s="65"/>
      <c r="FP10" s="65"/>
      <c r="FQ10" s="65"/>
      <c r="FR10" s="65"/>
      <c r="FS10" s="65"/>
      <c r="FT10" s="65"/>
      <c r="FU10" s="65"/>
      <c r="FV10" s="65"/>
      <c r="FW10" s="65"/>
      <c r="FX10" s="65"/>
      <c r="FY10" s="65"/>
      <c r="FZ10" s="65"/>
      <c r="GA10" s="65"/>
      <c r="GB10" s="65"/>
      <c r="GC10" s="65"/>
      <c r="GD10" s="65"/>
      <c r="GE10" s="65"/>
      <c r="GF10" s="65"/>
      <c r="GG10" s="65"/>
      <c r="GH10" s="65"/>
      <c r="GI10" s="65"/>
      <c r="GJ10" s="65"/>
      <c r="GK10" s="65"/>
      <c r="GL10" s="65"/>
      <c r="GM10" s="65"/>
      <c r="GN10" s="65"/>
      <c r="GO10" s="65"/>
      <c r="GP10" s="65"/>
      <c r="GQ10" s="65"/>
      <c r="GR10" s="65"/>
      <c r="GS10" s="65"/>
      <c r="GT10" s="65"/>
      <c r="GU10" s="65"/>
      <c r="GV10" s="65"/>
      <c r="GW10" s="65"/>
      <c r="GX10" s="65"/>
      <c r="GY10" s="65"/>
      <c r="GZ10" s="65"/>
      <c r="HA10" s="65"/>
      <c r="HB10" s="65"/>
      <c r="HC10" s="65"/>
      <c r="HD10" s="65"/>
      <c r="HE10" s="65"/>
      <c r="HF10" s="65"/>
      <c r="HG10" s="65"/>
      <c r="HH10" s="65"/>
      <c r="HI10" s="65"/>
      <c r="HJ10" s="65"/>
      <c r="HK10" s="65"/>
      <c r="HL10" s="65"/>
      <c r="HM10" s="65"/>
      <c r="HN10" s="65"/>
      <c r="HO10" s="65"/>
      <c r="HP10" s="65"/>
      <c r="HQ10" s="65"/>
      <c r="HR10" s="65"/>
      <c r="HS10" s="65"/>
      <c r="HT10" s="65"/>
      <c r="HU10" s="65"/>
      <c r="HV10" s="65"/>
      <c r="HW10" s="65"/>
      <c r="HX10" s="65"/>
      <c r="HY10" s="65"/>
      <c r="HZ10" s="65"/>
      <c r="IA10" s="65"/>
      <c r="IB10" s="65"/>
      <c r="IC10" s="65"/>
      <c r="ID10" s="65"/>
      <c r="IE10" s="65"/>
      <c r="IF10" s="65"/>
      <c r="IG10" s="65"/>
      <c r="IH10" s="65"/>
      <c r="II10" s="65"/>
      <c r="IJ10" s="65"/>
      <c r="IK10" s="65"/>
      <c r="IL10" s="65"/>
      <c r="IM10" s="65"/>
      <c r="IN10" s="65"/>
      <c r="IO10" s="65"/>
      <c r="IP10" s="65"/>
      <c r="IQ10" s="65"/>
      <c r="IR10" s="65"/>
      <c r="IS10" s="65"/>
      <c r="IT10" s="65"/>
      <c r="IU10" s="65"/>
      <c r="IV10" s="65"/>
      <c r="IW10" s="65"/>
      <c r="IX10" s="65"/>
      <c r="IY10" s="65"/>
      <c r="IZ10" s="65"/>
      <c r="JA10" s="65"/>
      <c r="JB10" s="65"/>
      <c r="JC10" s="65"/>
      <c r="JD10" s="65"/>
      <c r="JE10" s="65"/>
      <c r="JF10" s="65"/>
      <c r="JG10" s="65"/>
      <c r="JH10" s="65"/>
      <c r="JI10" s="65"/>
      <c r="JJ10" s="65"/>
      <c r="JK10" s="65"/>
      <c r="JL10" s="65"/>
      <c r="JM10" s="65"/>
      <c r="JN10" s="65"/>
      <c r="JO10" s="65"/>
      <c r="JP10" s="65"/>
      <c r="JQ10" s="65"/>
      <c r="JR10" s="65"/>
      <c r="JS10" s="65"/>
      <c r="JT10" s="65"/>
      <c r="JU10" s="65"/>
      <c r="JV10" s="65"/>
      <c r="JW10" s="65"/>
      <c r="JX10" s="65"/>
      <c r="JY10" s="65"/>
      <c r="JZ10" s="65"/>
      <c r="KA10" s="65"/>
      <c r="KB10" s="65"/>
      <c r="KC10" s="65"/>
      <c r="KD10" s="65"/>
      <c r="KE10" s="65" t="s">
        <v>43</v>
      </c>
      <c r="KF10" s="65" t="s">
        <v>0</v>
      </c>
      <c r="KG10" s="65" t="s">
        <v>23</v>
      </c>
      <c r="KH10" s="65" t="s">
        <v>18</v>
      </c>
      <c r="KI10" s="65">
        <v>1</v>
      </c>
      <c r="KJ10" s="65" t="s">
        <v>42</v>
      </c>
      <c r="KK10" s="65" t="s">
        <v>33</v>
      </c>
      <c r="KL10" s="65"/>
      <c r="KM10" s="65"/>
      <c r="KN10" s="65"/>
      <c r="KO10" s="65"/>
      <c r="KP10" s="65"/>
      <c r="KQ10" s="65"/>
      <c r="KR10" s="65"/>
      <c r="KS10" s="65"/>
      <c r="KT10" s="65"/>
      <c r="KU10" s="65"/>
      <c r="KV10" s="65"/>
      <c r="KW10" s="65"/>
      <c r="KX10" s="65"/>
      <c r="KY10" s="65"/>
      <c r="KZ10" s="65"/>
      <c r="LA10" s="65"/>
      <c r="LB10" s="65"/>
      <c r="LC10" s="65"/>
      <c r="LD10" s="65"/>
      <c r="LE10" s="65"/>
      <c r="LF10" s="65"/>
      <c r="LG10" s="65"/>
      <c r="LH10" s="65"/>
      <c r="LI10" s="65"/>
      <c r="LJ10" s="65"/>
      <c r="LK10" s="65"/>
      <c r="LL10" s="65"/>
      <c r="LM10" s="65"/>
      <c r="LN10" s="65"/>
      <c r="LO10" s="65"/>
      <c r="LP10" s="65"/>
      <c r="LQ10" s="65"/>
      <c r="LR10" s="65"/>
      <c r="LS10" s="65"/>
      <c r="LT10" s="65"/>
      <c r="LU10" s="65"/>
      <c r="LV10" s="65"/>
      <c r="LW10" s="65"/>
      <c r="LX10" s="65"/>
      <c r="LY10" s="65"/>
      <c r="LZ10" s="65"/>
      <c r="MA10" s="65"/>
      <c r="MB10" s="65"/>
      <c r="MC10" s="65"/>
      <c r="MD10" s="65"/>
      <c r="ME10" s="65"/>
      <c r="MF10" s="65"/>
      <c r="MG10" s="65"/>
      <c r="MH10" s="65"/>
      <c r="MI10" s="65"/>
      <c r="MJ10" s="65"/>
      <c r="MK10" s="65"/>
      <c r="ML10" s="65"/>
      <c r="MM10" s="65"/>
      <c r="MN10" s="65"/>
      <c r="MO10" s="65"/>
      <c r="MP10" s="65"/>
      <c r="MQ10" s="65"/>
      <c r="MR10" s="65"/>
      <c r="MS10" s="65"/>
      <c r="MT10" s="65"/>
      <c r="MU10" s="65"/>
      <c r="MV10" s="65"/>
      <c r="MW10" s="65"/>
      <c r="MX10" s="65"/>
      <c r="MY10" s="65"/>
      <c r="MZ10" s="65"/>
      <c r="NA10" s="65"/>
      <c r="NB10" s="65"/>
      <c r="NC10" s="65"/>
      <c r="ND10" s="65"/>
    </row>
    <row r="11" spans="1:436">
      <c r="B11" s="80" t="s">
        <v>31</v>
      </c>
      <c r="C11" s="65"/>
      <c r="D11" s="65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 t="s">
        <v>33</v>
      </c>
      <c r="DV11" s="65"/>
      <c r="DW11" s="65"/>
      <c r="DX11" s="65"/>
      <c r="DY11" s="65"/>
      <c r="DZ11" s="65"/>
      <c r="EA11" s="65"/>
      <c r="EB11" s="65"/>
      <c r="EC11" s="65"/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65"/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65"/>
      <c r="FO11" s="65"/>
      <c r="FP11" s="65"/>
      <c r="FQ11" s="65"/>
      <c r="FR11" s="65"/>
      <c r="FS11" s="65"/>
      <c r="FT11" s="65"/>
      <c r="FU11" s="65"/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  <c r="GG11" s="65"/>
      <c r="GH11" s="65"/>
      <c r="GI11" s="65"/>
      <c r="GJ11" s="65"/>
      <c r="GK11" s="65"/>
      <c r="GL11" s="65"/>
      <c r="GM11" s="65"/>
      <c r="GN11" s="65"/>
      <c r="GO11" s="65"/>
      <c r="GP11" s="65"/>
      <c r="GQ11" s="65"/>
      <c r="GR11" s="65"/>
      <c r="GS11" s="65"/>
      <c r="GT11" s="65"/>
      <c r="GU11" s="65"/>
      <c r="GV11" s="65"/>
      <c r="GW11" s="65"/>
      <c r="GX11" s="65"/>
      <c r="GY11" s="65"/>
      <c r="GZ11" s="65"/>
      <c r="HA11" s="65"/>
      <c r="HB11" s="65"/>
      <c r="HC11" s="65"/>
      <c r="HD11" s="65"/>
      <c r="HE11" s="65"/>
      <c r="HF11" s="65"/>
      <c r="HG11" s="65"/>
      <c r="HH11" s="65"/>
      <c r="HI11" s="65"/>
      <c r="HJ11" s="65"/>
      <c r="HK11" s="65"/>
      <c r="HL11" s="65"/>
      <c r="HM11" s="65"/>
      <c r="HN11" s="65"/>
      <c r="HO11" s="65"/>
      <c r="HP11" s="65"/>
      <c r="HQ11" s="65"/>
      <c r="HR11" s="65"/>
      <c r="HS11" s="65"/>
      <c r="HT11" s="65"/>
      <c r="HU11" s="65"/>
      <c r="HV11" s="65"/>
      <c r="HW11" s="65"/>
      <c r="HX11" s="65"/>
      <c r="HY11" s="65"/>
      <c r="HZ11" s="65"/>
      <c r="IA11" s="65"/>
      <c r="IB11" s="65"/>
      <c r="IC11" s="65"/>
      <c r="ID11" s="65"/>
      <c r="IE11" s="65"/>
      <c r="IF11" s="65"/>
      <c r="IG11" s="65"/>
      <c r="IH11" s="65"/>
      <c r="II11" s="65"/>
      <c r="IJ11" s="65"/>
      <c r="IK11" s="65"/>
      <c r="IL11" s="65"/>
      <c r="IM11" s="65"/>
      <c r="IN11" s="65"/>
      <c r="IO11" s="65"/>
      <c r="IP11" s="65"/>
      <c r="IQ11" s="65"/>
      <c r="IR11" s="65"/>
      <c r="IS11" s="65"/>
      <c r="IT11" s="65"/>
      <c r="IU11" s="65"/>
      <c r="IV11" s="65"/>
      <c r="IW11" s="65"/>
      <c r="IX11" s="65"/>
      <c r="IY11" s="65"/>
      <c r="IZ11" s="65"/>
      <c r="JA11" s="65"/>
      <c r="JB11" s="65"/>
      <c r="JC11" s="65"/>
      <c r="JD11" s="65"/>
      <c r="JE11" s="65"/>
      <c r="JF11" s="65"/>
      <c r="JG11" s="65"/>
      <c r="JH11" s="65"/>
      <c r="JI11" s="65"/>
      <c r="JJ11" s="65"/>
      <c r="JK11" s="65"/>
      <c r="JL11" s="65"/>
      <c r="JM11" s="65"/>
      <c r="JN11" s="65"/>
      <c r="JO11" s="65"/>
      <c r="JP11" s="65"/>
      <c r="JQ11" s="65"/>
      <c r="JR11" s="65"/>
      <c r="JS11" s="65"/>
      <c r="JT11" s="65"/>
      <c r="JU11" s="65"/>
      <c r="JV11" s="65"/>
      <c r="JW11" s="65"/>
      <c r="JX11" s="65"/>
      <c r="JY11" s="65"/>
      <c r="JZ11" s="65"/>
      <c r="KA11" s="65"/>
      <c r="KB11" s="65"/>
      <c r="KC11" s="65"/>
      <c r="KD11" s="65" t="s">
        <v>43</v>
      </c>
      <c r="KE11" s="65" t="s">
        <v>0</v>
      </c>
      <c r="KF11" s="65" t="s">
        <v>23</v>
      </c>
      <c r="KG11" s="65" t="s">
        <v>18</v>
      </c>
      <c r="KH11" s="65">
        <v>1</v>
      </c>
      <c r="KI11" s="65" t="s">
        <v>42</v>
      </c>
      <c r="KJ11" s="65" t="s">
        <v>33</v>
      </c>
      <c r="KK11" s="65"/>
      <c r="KL11" s="65"/>
      <c r="KM11" s="65"/>
      <c r="KN11" s="65"/>
      <c r="KO11" s="65"/>
      <c r="KP11" s="65"/>
      <c r="KQ11" s="65"/>
      <c r="KR11" s="65"/>
      <c r="KS11" s="65"/>
      <c r="KT11" s="65"/>
      <c r="KU11" s="65"/>
      <c r="KV11" s="65"/>
      <c r="KW11" s="65"/>
      <c r="KX11" s="65"/>
      <c r="KY11" s="65"/>
      <c r="KZ11" s="65"/>
      <c r="LA11" s="65"/>
      <c r="LB11" s="65"/>
      <c r="LC11" s="65"/>
      <c r="LD11" s="65"/>
      <c r="LE11" s="65"/>
      <c r="LF11" s="65"/>
      <c r="LG11" s="65"/>
      <c r="LH11" s="65"/>
      <c r="LI11" s="65"/>
      <c r="LJ11" s="65"/>
      <c r="LK11" s="65"/>
      <c r="LL11" s="65"/>
      <c r="LM11" s="65"/>
      <c r="LN11" s="65"/>
      <c r="LO11" s="65"/>
      <c r="LP11" s="65"/>
      <c r="LQ11" s="65"/>
      <c r="LR11" s="65"/>
      <c r="LS11" s="65"/>
      <c r="LT11" s="65"/>
      <c r="LU11" s="65"/>
      <c r="LV11" s="65"/>
      <c r="LW11" s="65"/>
      <c r="LX11" s="65"/>
      <c r="LY11" s="65"/>
      <c r="LZ11" s="65"/>
      <c r="MA11" s="65"/>
      <c r="MB11" s="65"/>
      <c r="MC11" s="65"/>
      <c r="MD11" s="65"/>
      <c r="ME11" s="65"/>
      <c r="MF11" s="65"/>
      <c r="MG11" s="65"/>
      <c r="MH11" s="65"/>
      <c r="MI11" s="65"/>
      <c r="MJ11" s="65"/>
      <c r="MK11" s="65"/>
      <c r="ML11" s="65"/>
      <c r="MM11" s="65"/>
      <c r="MN11" s="65"/>
      <c r="MO11" s="65"/>
      <c r="MP11" s="65"/>
      <c r="MQ11" s="65"/>
      <c r="MR11" s="65"/>
      <c r="MS11" s="65"/>
      <c r="MT11" s="65"/>
      <c r="MU11" s="65"/>
      <c r="MV11" s="65"/>
      <c r="MW11" s="65"/>
      <c r="MX11" s="65"/>
      <c r="MY11" s="65"/>
      <c r="MZ11" s="65"/>
      <c r="NA11" s="65"/>
      <c r="NB11" s="65"/>
      <c r="NC11" s="65"/>
      <c r="ND11" s="65"/>
    </row>
    <row r="12" spans="1:436">
      <c r="B12" s="81" t="s">
        <v>7</v>
      </c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 t="s">
        <v>28</v>
      </c>
      <c r="DV12" s="65"/>
      <c r="DW12" s="65"/>
      <c r="DX12" s="65"/>
      <c r="DY12" s="65"/>
      <c r="DZ12" s="65"/>
      <c r="EA12" s="65"/>
      <c r="EB12" s="65"/>
      <c r="EC12" s="65"/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65"/>
      <c r="FO12" s="65"/>
      <c r="FP12" s="65"/>
      <c r="FQ12" s="65"/>
      <c r="FR12" s="65"/>
      <c r="FS12" s="65"/>
      <c r="FT12" s="65"/>
      <c r="FU12" s="65"/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  <c r="GG12" s="65"/>
      <c r="GH12" s="65"/>
      <c r="GI12" s="65"/>
      <c r="GJ12" s="65"/>
      <c r="GK12" s="65"/>
      <c r="GL12" s="65"/>
      <c r="GM12" s="65"/>
      <c r="GN12" s="65"/>
      <c r="GO12" s="65"/>
      <c r="GP12" s="65"/>
      <c r="GQ12" s="65"/>
      <c r="GR12" s="65"/>
      <c r="GS12" s="65"/>
      <c r="GT12" s="65"/>
      <c r="GU12" s="65"/>
      <c r="GV12" s="65"/>
      <c r="GW12" s="65"/>
      <c r="GX12" s="65"/>
      <c r="GY12" s="65"/>
      <c r="GZ12" s="65"/>
      <c r="HA12" s="65"/>
      <c r="HB12" s="65"/>
      <c r="HC12" s="65"/>
      <c r="HD12" s="65"/>
      <c r="HE12" s="65"/>
      <c r="HF12" s="65"/>
      <c r="HG12" s="65"/>
      <c r="HH12" s="65"/>
      <c r="HI12" s="65"/>
      <c r="HJ12" s="65"/>
      <c r="HK12" s="65"/>
      <c r="HL12" s="65"/>
      <c r="HM12" s="65"/>
      <c r="HN12" s="65"/>
      <c r="HO12" s="65"/>
      <c r="HP12" s="65"/>
      <c r="HQ12" s="65"/>
      <c r="HR12" s="65"/>
      <c r="HS12" s="65"/>
      <c r="HT12" s="65"/>
      <c r="HU12" s="65"/>
      <c r="HV12" s="65"/>
      <c r="HW12" s="65"/>
      <c r="HX12" s="65"/>
      <c r="HY12" s="65"/>
      <c r="HZ12" s="65"/>
      <c r="IA12" s="65"/>
      <c r="IB12" s="65"/>
      <c r="IC12" s="65"/>
      <c r="ID12" s="65"/>
      <c r="IE12" s="65"/>
      <c r="IF12" s="65"/>
      <c r="IG12" s="65"/>
      <c r="IH12" s="65"/>
      <c r="II12" s="65"/>
      <c r="IJ12" s="65"/>
      <c r="IK12" s="65"/>
      <c r="IL12" s="65"/>
      <c r="IM12" s="65"/>
      <c r="IN12" s="65"/>
      <c r="IO12" s="65"/>
      <c r="IP12" s="65"/>
      <c r="IQ12" s="65"/>
      <c r="IR12" s="65"/>
      <c r="IS12" s="65"/>
      <c r="IT12" s="65"/>
      <c r="IU12" s="65"/>
      <c r="IV12" s="65"/>
      <c r="IW12" s="65"/>
      <c r="IX12" s="65"/>
      <c r="IY12" s="65"/>
      <c r="IZ12" s="65"/>
      <c r="JA12" s="65"/>
      <c r="JB12" s="65"/>
      <c r="JC12" s="65"/>
      <c r="JD12" s="65"/>
      <c r="JE12" s="65"/>
      <c r="JF12" s="65"/>
      <c r="JG12" s="65"/>
      <c r="JH12" s="65"/>
      <c r="JI12" s="65"/>
      <c r="JJ12" s="65"/>
      <c r="JK12" s="65"/>
      <c r="JL12" s="65"/>
      <c r="JM12" s="65"/>
      <c r="JN12" s="65"/>
      <c r="JO12" s="65"/>
      <c r="JP12" s="65"/>
      <c r="JQ12" s="65"/>
      <c r="JR12" s="65"/>
      <c r="JS12" s="65"/>
      <c r="JT12" s="65"/>
      <c r="JU12" s="65"/>
      <c r="JV12" s="65"/>
      <c r="JW12" s="65"/>
      <c r="JX12" s="65"/>
      <c r="JY12" s="65"/>
      <c r="JZ12" s="65"/>
      <c r="KA12" s="65"/>
      <c r="KB12" s="65"/>
      <c r="KC12" s="65" t="s">
        <v>43</v>
      </c>
      <c r="KD12" s="65" t="s">
        <v>0</v>
      </c>
      <c r="KE12" s="65" t="s">
        <v>23</v>
      </c>
      <c r="KF12" s="65" t="s">
        <v>18</v>
      </c>
      <c r="KG12" s="65">
        <v>1</v>
      </c>
      <c r="KH12" s="65" t="s">
        <v>42</v>
      </c>
      <c r="KI12" s="65" t="s">
        <v>33</v>
      </c>
      <c r="KJ12" s="65"/>
      <c r="KK12" s="65"/>
      <c r="KL12" s="65"/>
      <c r="KM12" s="65"/>
      <c r="KN12" s="65"/>
      <c r="KO12" s="65"/>
      <c r="KP12" s="65"/>
      <c r="KQ12" s="65"/>
      <c r="KR12" s="65"/>
      <c r="KS12" s="65"/>
      <c r="KT12" s="65"/>
      <c r="KU12" s="65"/>
      <c r="KV12" s="65"/>
      <c r="KW12" s="65"/>
      <c r="KX12" s="65"/>
      <c r="KY12" s="65"/>
      <c r="KZ12" s="65"/>
      <c r="LA12" s="65"/>
      <c r="LB12" s="65"/>
      <c r="LC12" s="65"/>
      <c r="LD12" s="65"/>
      <c r="LE12" s="65"/>
      <c r="LF12" s="65"/>
      <c r="LG12" s="65"/>
      <c r="LH12" s="65"/>
      <c r="LI12" s="65"/>
      <c r="LJ12" s="65"/>
      <c r="LK12" s="65"/>
      <c r="LL12" s="65"/>
      <c r="LM12" s="65"/>
      <c r="LN12" s="65"/>
      <c r="LO12" s="65"/>
      <c r="LP12" s="65"/>
      <c r="LQ12" s="65"/>
      <c r="LR12" s="65"/>
      <c r="LS12" s="65"/>
      <c r="LT12" s="65"/>
      <c r="LU12" s="65"/>
      <c r="LV12" s="65"/>
      <c r="LW12" s="65"/>
      <c r="LX12" s="65"/>
      <c r="LY12" s="65"/>
      <c r="LZ12" s="65"/>
      <c r="MA12" s="65"/>
      <c r="MB12" s="65"/>
      <c r="MC12" s="65"/>
      <c r="MD12" s="65"/>
      <c r="ME12" s="65"/>
      <c r="MF12" s="65"/>
      <c r="MG12" s="65"/>
      <c r="MH12" s="65"/>
      <c r="MI12" s="65"/>
      <c r="MJ12" s="65"/>
      <c r="MK12" s="65"/>
      <c r="ML12" s="65"/>
      <c r="MM12" s="65"/>
      <c r="MN12" s="65"/>
      <c r="MO12" s="65"/>
      <c r="MP12" s="65"/>
      <c r="MQ12" s="65"/>
      <c r="MR12" s="65"/>
      <c r="MS12" s="65"/>
      <c r="MT12" s="65"/>
      <c r="MU12" s="65"/>
      <c r="MV12" s="65"/>
      <c r="MW12" s="65"/>
      <c r="MX12" s="65"/>
      <c r="MY12" s="65"/>
      <c r="MZ12" s="65"/>
      <c r="NA12" s="65"/>
      <c r="NB12" s="65"/>
      <c r="NC12" s="65"/>
      <c r="ND12" s="65"/>
    </row>
    <row r="13" spans="1:436">
      <c r="B13" s="80" t="s">
        <v>3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  <c r="DT13" s="65"/>
      <c r="DU13" s="65">
        <v>1</v>
      </c>
      <c r="DV13" s="65"/>
      <c r="DW13" s="65"/>
      <c r="DX13" s="65"/>
      <c r="DY13" s="65"/>
      <c r="DZ13" s="65"/>
      <c r="EA13" s="65"/>
      <c r="EB13" s="65"/>
      <c r="EC13" s="65"/>
      <c r="ED13" s="65"/>
      <c r="EE13" s="65"/>
      <c r="EF13" s="65"/>
      <c r="EG13" s="65"/>
      <c r="EH13" s="65"/>
      <c r="EI13" s="65"/>
      <c r="EJ13" s="65"/>
      <c r="EK13" s="65"/>
      <c r="EL13" s="65"/>
      <c r="EM13" s="65"/>
      <c r="EN13" s="65"/>
      <c r="EO13" s="65"/>
      <c r="EP13" s="65"/>
      <c r="EQ13" s="65"/>
      <c r="ER13" s="65"/>
      <c r="ES13" s="65"/>
      <c r="ET13" s="65"/>
      <c r="EU13" s="65"/>
      <c r="EV13" s="65"/>
      <c r="EW13" s="65"/>
      <c r="EX13" s="65"/>
      <c r="EY13" s="65"/>
      <c r="EZ13" s="65"/>
      <c r="FA13" s="65"/>
      <c r="FB13" s="65"/>
      <c r="FC13" s="65"/>
      <c r="FD13" s="65"/>
      <c r="FE13" s="65"/>
      <c r="FF13" s="65"/>
      <c r="FG13" s="65"/>
      <c r="FH13" s="65"/>
      <c r="FI13" s="65"/>
      <c r="FJ13" s="65"/>
      <c r="FK13" s="65"/>
      <c r="FL13" s="65"/>
      <c r="FM13" s="65"/>
      <c r="FN13" s="65"/>
      <c r="FO13" s="65"/>
      <c r="FP13" s="65"/>
      <c r="FQ13" s="65"/>
      <c r="FR13" s="65"/>
      <c r="FS13" s="65"/>
      <c r="FT13" s="65"/>
      <c r="FU13" s="65"/>
      <c r="FV13" s="65"/>
      <c r="FW13" s="65"/>
      <c r="FX13" s="65"/>
      <c r="FY13" s="65"/>
      <c r="FZ13" s="65"/>
      <c r="GA13" s="65"/>
      <c r="GB13" s="65"/>
      <c r="GC13" s="65"/>
      <c r="GD13" s="65"/>
      <c r="GE13" s="65"/>
      <c r="GF13" s="65"/>
      <c r="GG13" s="65"/>
      <c r="GH13" s="65"/>
      <c r="GI13" s="65"/>
      <c r="GJ13" s="65"/>
      <c r="GK13" s="65"/>
      <c r="GL13" s="65"/>
      <c r="GM13" s="65"/>
      <c r="GN13" s="65"/>
      <c r="GO13" s="65"/>
      <c r="GP13" s="65"/>
      <c r="GQ13" s="65"/>
      <c r="GR13" s="65"/>
      <c r="GS13" s="65"/>
      <c r="GT13" s="65"/>
      <c r="GU13" s="65"/>
      <c r="GV13" s="65"/>
      <c r="GW13" s="65"/>
      <c r="GX13" s="65"/>
      <c r="GY13" s="65"/>
      <c r="GZ13" s="65"/>
      <c r="HA13" s="65"/>
      <c r="HB13" s="65"/>
      <c r="HC13" s="65"/>
      <c r="HD13" s="65"/>
      <c r="HE13" s="65"/>
      <c r="HF13" s="65"/>
      <c r="HG13" s="65"/>
      <c r="HH13" s="65"/>
      <c r="HI13" s="65"/>
      <c r="HJ13" s="65"/>
      <c r="HK13" s="65"/>
      <c r="HL13" s="65"/>
      <c r="HM13" s="65"/>
      <c r="HN13" s="65"/>
      <c r="HO13" s="65"/>
      <c r="HP13" s="65"/>
      <c r="HQ13" s="65"/>
      <c r="HR13" s="65"/>
      <c r="HS13" s="65"/>
      <c r="HT13" s="65"/>
      <c r="HU13" s="65"/>
      <c r="HV13" s="65"/>
      <c r="HW13" s="65"/>
      <c r="HX13" s="65"/>
      <c r="HY13" s="65"/>
      <c r="HZ13" s="65"/>
      <c r="IA13" s="65"/>
      <c r="IB13" s="65"/>
      <c r="IC13" s="65"/>
      <c r="ID13" s="65"/>
      <c r="IE13" s="65"/>
      <c r="IF13" s="65"/>
      <c r="IG13" s="65"/>
      <c r="IH13" s="65"/>
      <c r="II13" s="65"/>
      <c r="IJ13" s="65"/>
      <c r="IK13" s="65"/>
      <c r="IL13" s="65"/>
      <c r="IM13" s="65"/>
      <c r="IN13" s="65"/>
      <c r="IO13" s="65"/>
      <c r="IP13" s="65"/>
      <c r="IQ13" s="65"/>
      <c r="IR13" s="65"/>
      <c r="IS13" s="65"/>
      <c r="IT13" s="65"/>
      <c r="IU13" s="65"/>
      <c r="IV13" s="65"/>
      <c r="IW13" s="65"/>
      <c r="IX13" s="65"/>
      <c r="IY13" s="65"/>
      <c r="IZ13" s="65"/>
      <c r="JA13" s="65"/>
      <c r="JB13" s="65"/>
      <c r="JC13" s="65"/>
      <c r="JD13" s="65"/>
      <c r="JE13" s="65"/>
      <c r="JF13" s="65"/>
      <c r="JG13" s="65"/>
      <c r="JH13" s="65"/>
      <c r="JI13" s="65"/>
      <c r="JJ13" s="65"/>
      <c r="JK13" s="65"/>
      <c r="JL13" s="65"/>
      <c r="JM13" s="65"/>
      <c r="JN13" s="65"/>
      <c r="JO13" s="65"/>
      <c r="JP13" s="65"/>
      <c r="JQ13" s="65"/>
      <c r="JR13" s="65"/>
      <c r="JS13" s="65"/>
      <c r="JT13" s="65"/>
      <c r="JU13" s="65"/>
      <c r="JV13" s="65"/>
      <c r="JW13" s="65"/>
      <c r="JX13" s="65"/>
      <c r="JY13" s="65"/>
      <c r="JZ13" s="65"/>
      <c r="KA13" s="65"/>
      <c r="KB13" s="65" t="s">
        <v>43</v>
      </c>
      <c r="KC13" s="65" t="s">
        <v>0</v>
      </c>
      <c r="KD13" s="65" t="s">
        <v>23</v>
      </c>
      <c r="KE13" s="65" t="s">
        <v>18</v>
      </c>
      <c r="KF13" s="65">
        <v>1</v>
      </c>
      <c r="KG13" s="65" t="s">
        <v>42</v>
      </c>
      <c r="KH13" s="65" t="s">
        <v>33</v>
      </c>
      <c r="KI13" s="65"/>
      <c r="KJ13" s="65"/>
      <c r="KK13" s="65"/>
      <c r="KL13" s="65"/>
      <c r="KM13" s="65"/>
      <c r="KN13" s="65"/>
      <c r="KO13" s="65"/>
      <c r="KP13" s="65"/>
      <c r="KQ13" s="65"/>
      <c r="KR13" s="65"/>
      <c r="KS13" s="65"/>
      <c r="KT13" s="65"/>
      <c r="KU13" s="65"/>
      <c r="KV13" s="65"/>
      <c r="KW13" s="65"/>
      <c r="KX13" s="65"/>
      <c r="KY13" s="65"/>
      <c r="KZ13" s="65"/>
      <c r="LA13" s="65"/>
      <c r="LB13" s="65"/>
      <c r="LC13" s="65"/>
      <c r="LD13" s="65"/>
      <c r="LE13" s="65"/>
      <c r="LF13" s="65"/>
      <c r="LG13" s="65"/>
      <c r="LH13" s="65"/>
      <c r="LI13" s="65"/>
      <c r="LJ13" s="65"/>
      <c r="LK13" s="65"/>
      <c r="LL13" s="65"/>
      <c r="LM13" s="65"/>
      <c r="LN13" s="65"/>
      <c r="LO13" s="65"/>
      <c r="LP13" s="65"/>
      <c r="LQ13" s="65"/>
      <c r="LR13" s="65"/>
      <c r="LS13" s="65"/>
      <c r="LT13" s="65"/>
      <c r="LU13" s="65"/>
      <c r="LV13" s="65"/>
      <c r="LW13" s="65"/>
      <c r="LX13" s="65"/>
      <c r="LY13" s="65"/>
      <c r="LZ13" s="65"/>
      <c r="MA13" s="65"/>
      <c r="MB13" s="65"/>
      <c r="MC13" s="65"/>
      <c r="MD13" s="65"/>
      <c r="ME13" s="65"/>
      <c r="MF13" s="65"/>
      <c r="MG13" s="65"/>
      <c r="MH13" s="65"/>
      <c r="MI13" s="65"/>
      <c r="MJ13" s="65"/>
      <c r="MK13" s="65"/>
      <c r="ML13" s="65"/>
      <c r="MM13" s="65"/>
      <c r="MN13" s="65"/>
      <c r="MO13" s="65"/>
      <c r="MP13" s="65"/>
      <c r="MQ13" s="65"/>
      <c r="MR13" s="65"/>
      <c r="MS13" s="65"/>
      <c r="MT13" s="65"/>
      <c r="MU13" s="65"/>
      <c r="MV13" s="65"/>
      <c r="MW13" s="65"/>
      <c r="MX13" s="65"/>
      <c r="MY13" s="65"/>
      <c r="MZ13" s="65"/>
      <c r="NA13" s="65"/>
      <c r="NB13" s="65"/>
      <c r="NC13" s="65"/>
      <c r="ND13" s="65"/>
    </row>
    <row r="14" spans="1:436">
      <c r="B14" s="81" t="s">
        <v>19</v>
      </c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5"/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65"/>
      <c r="ED14" s="65"/>
      <c r="EE14" s="65"/>
      <c r="EF14" s="65"/>
      <c r="EG14" s="65"/>
      <c r="EH14" s="65"/>
      <c r="EI14" s="65"/>
      <c r="EJ14" s="65"/>
      <c r="EK14" s="65"/>
      <c r="EL14" s="65"/>
      <c r="EM14" s="65"/>
      <c r="EN14" s="65"/>
      <c r="EO14" s="65"/>
      <c r="EP14" s="65"/>
      <c r="EQ14" s="65"/>
      <c r="ER14" s="65"/>
      <c r="ES14" s="65"/>
      <c r="ET14" s="65"/>
      <c r="EU14" s="65"/>
      <c r="EV14" s="65"/>
      <c r="EW14" s="65"/>
      <c r="EX14" s="65"/>
      <c r="EY14" s="65"/>
      <c r="EZ14" s="65"/>
      <c r="FA14" s="65"/>
      <c r="FB14" s="65"/>
      <c r="FC14" s="65"/>
      <c r="FD14" s="65"/>
      <c r="FE14" s="65"/>
      <c r="FF14" s="65"/>
      <c r="FG14" s="65"/>
      <c r="FH14" s="65"/>
      <c r="FI14" s="65"/>
      <c r="FJ14" s="65"/>
      <c r="FK14" s="65"/>
      <c r="FL14" s="65"/>
      <c r="FM14" s="65"/>
      <c r="FN14" s="65"/>
      <c r="FO14" s="65"/>
      <c r="FP14" s="65"/>
      <c r="FQ14" s="65"/>
      <c r="FR14" s="65"/>
      <c r="FS14" s="65"/>
      <c r="FT14" s="65"/>
      <c r="FU14" s="65"/>
      <c r="FV14" s="65"/>
      <c r="FW14" s="65"/>
      <c r="FX14" s="65"/>
      <c r="FY14" s="65"/>
      <c r="FZ14" s="65"/>
      <c r="GA14" s="65"/>
      <c r="GB14" s="65"/>
      <c r="GC14" s="65"/>
      <c r="GD14" s="65"/>
      <c r="GE14" s="65"/>
      <c r="GF14" s="65"/>
      <c r="GG14" s="65"/>
      <c r="GH14" s="65"/>
      <c r="GI14" s="65"/>
      <c r="GJ14" s="65"/>
      <c r="GK14" s="65"/>
      <c r="GL14" s="65"/>
      <c r="GM14" s="65"/>
      <c r="GN14" s="65"/>
      <c r="GO14" s="65"/>
      <c r="GP14" s="65"/>
      <c r="GQ14" s="65"/>
      <c r="GR14" s="65"/>
      <c r="GS14" s="65"/>
      <c r="GT14" s="65"/>
      <c r="GU14" s="65"/>
      <c r="GV14" s="65"/>
      <c r="GW14" s="65"/>
      <c r="GX14" s="65"/>
      <c r="GY14" s="65"/>
      <c r="GZ14" s="65"/>
      <c r="HA14" s="65"/>
      <c r="HB14" s="65"/>
      <c r="HC14" s="65"/>
      <c r="HD14" s="65"/>
      <c r="HE14" s="65"/>
      <c r="HF14" s="65"/>
      <c r="HG14" s="65"/>
      <c r="HH14" s="65"/>
      <c r="HI14" s="65"/>
      <c r="HJ14" s="65"/>
      <c r="HK14" s="65"/>
      <c r="HL14" s="65"/>
      <c r="HM14" s="65"/>
      <c r="HN14" s="65"/>
      <c r="HO14" s="65"/>
      <c r="HP14" s="65"/>
      <c r="HQ14" s="65"/>
      <c r="HR14" s="65"/>
      <c r="HS14" s="65"/>
      <c r="HT14" s="65"/>
      <c r="HU14" s="65"/>
      <c r="HV14" s="65"/>
      <c r="HW14" s="65"/>
      <c r="HX14" s="65"/>
      <c r="HY14" s="65"/>
      <c r="HZ14" s="65"/>
      <c r="IA14" s="65"/>
      <c r="IB14" s="65"/>
      <c r="IC14" s="65"/>
      <c r="ID14" s="65"/>
      <c r="IE14" s="65"/>
      <c r="IF14" s="65"/>
      <c r="IG14" s="65"/>
      <c r="IH14" s="65"/>
      <c r="II14" s="65"/>
      <c r="IJ14" s="65"/>
      <c r="IK14" s="65"/>
      <c r="IL14" s="65"/>
      <c r="IM14" s="65"/>
      <c r="IN14" s="65"/>
      <c r="IO14" s="65"/>
      <c r="IP14" s="65"/>
      <c r="IQ14" s="65"/>
      <c r="IR14" s="65"/>
      <c r="IS14" s="65"/>
      <c r="IT14" s="65"/>
      <c r="IU14" s="65"/>
      <c r="IV14" s="65"/>
      <c r="IW14" s="65"/>
      <c r="IX14" s="65"/>
      <c r="IY14" s="65"/>
      <c r="IZ14" s="65"/>
      <c r="JA14" s="65"/>
      <c r="JB14" s="65"/>
      <c r="JC14" s="65"/>
      <c r="JD14" s="65"/>
      <c r="JE14" s="65"/>
      <c r="JF14" s="65"/>
      <c r="JG14" s="65"/>
      <c r="JH14" s="65"/>
      <c r="JI14" s="65"/>
      <c r="JJ14" s="65"/>
      <c r="JK14" s="65"/>
      <c r="JL14" s="65"/>
      <c r="JM14" s="65"/>
      <c r="JN14" s="65"/>
      <c r="JO14" s="65"/>
      <c r="JP14" s="65"/>
      <c r="JQ14" s="65"/>
      <c r="JR14" s="65"/>
      <c r="JS14" s="65"/>
      <c r="JT14" s="65"/>
      <c r="JU14" s="65"/>
      <c r="JV14" s="65"/>
      <c r="JW14" s="65"/>
      <c r="JX14" s="65"/>
      <c r="JY14" s="65"/>
      <c r="JZ14" s="65"/>
      <c r="KA14" s="65"/>
      <c r="KB14" s="65"/>
      <c r="KC14" s="65"/>
      <c r="KD14" s="65"/>
      <c r="KE14" s="65"/>
      <c r="KF14" s="65"/>
      <c r="KG14" s="65"/>
      <c r="KH14" s="65"/>
      <c r="KI14" s="65"/>
      <c r="KJ14" s="65"/>
      <c r="KK14" s="65"/>
      <c r="KL14" s="65"/>
      <c r="KM14" s="65"/>
      <c r="KN14" s="65"/>
      <c r="KO14" s="65"/>
      <c r="KP14" s="65"/>
      <c r="KQ14" s="65"/>
      <c r="KR14" s="65"/>
      <c r="KS14" s="65"/>
      <c r="KT14" s="65"/>
      <c r="KU14" s="65"/>
      <c r="KV14" s="65"/>
      <c r="KW14" s="65"/>
      <c r="KX14" s="65"/>
      <c r="KY14" s="65"/>
      <c r="KZ14" s="65"/>
      <c r="LA14" s="65"/>
      <c r="LB14" s="65"/>
      <c r="LC14" s="65"/>
      <c r="LD14" s="65"/>
      <c r="LE14" s="65"/>
      <c r="LF14" s="65"/>
      <c r="LG14" s="65"/>
      <c r="LH14" s="65"/>
      <c r="LI14" s="65"/>
      <c r="LJ14" s="65"/>
      <c r="LK14" s="65"/>
      <c r="LL14" s="65"/>
      <c r="LM14" s="65"/>
      <c r="LN14" s="65"/>
      <c r="LO14" s="65"/>
      <c r="LP14" s="65"/>
      <c r="LQ14" s="65"/>
      <c r="LR14" s="65"/>
      <c r="LS14" s="65"/>
      <c r="LT14" s="65"/>
      <c r="LU14" s="65"/>
      <c r="LV14" s="65"/>
      <c r="LW14" s="65"/>
      <c r="LX14" s="65"/>
      <c r="LY14" s="65"/>
      <c r="LZ14" s="65"/>
      <c r="MA14" s="65"/>
      <c r="MB14" s="65"/>
      <c r="MC14" s="65"/>
      <c r="MD14" s="65"/>
      <c r="ME14" s="65"/>
      <c r="MF14" s="65"/>
      <c r="MG14" s="65"/>
      <c r="MH14" s="65"/>
      <c r="MI14" s="65"/>
      <c r="MJ14" s="65"/>
      <c r="MK14" s="65"/>
      <c r="ML14" s="65"/>
      <c r="MM14" s="65"/>
      <c r="MN14" s="65"/>
      <c r="MO14" s="65"/>
      <c r="MP14" s="65"/>
      <c r="MQ14" s="65"/>
      <c r="MR14" s="65"/>
      <c r="MS14" s="65"/>
      <c r="MT14" s="65"/>
      <c r="MU14" s="65"/>
      <c r="MV14" s="65"/>
      <c r="MW14" s="65"/>
      <c r="MX14" s="65"/>
      <c r="MY14" s="65"/>
      <c r="MZ14" s="65"/>
      <c r="NA14" s="65"/>
      <c r="NB14" s="65"/>
      <c r="NC14" s="65"/>
      <c r="ND14" s="65"/>
    </row>
    <row r="15" spans="1:436">
      <c r="B15" s="80" t="s">
        <v>13</v>
      </c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 t="s">
        <v>26</v>
      </c>
      <c r="DV15" s="65"/>
      <c r="DW15" s="65"/>
      <c r="DX15" s="65"/>
      <c r="DY15" s="65"/>
      <c r="DZ15" s="65"/>
      <c r="EA15" s="65"/>
      <c r="EB15" s="65"/>
      <c r="EC15" s="65"/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65"/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65"/>
      <c r="FO15" s="65"/>
      <c r="FP15" s="65"/>
      <c r="FQ15" s="65"/>
      <c r="FR15" s="65"/>
      <c r="FS15" s="65"/>
      <c r="FT15" s="65"/>
      <c r="FU15" s="65"/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  <c r="GG15" s="65"/>
      <c r="GH15" s="65"/>
      <c r="GI15" s="65"/>
      <c r="GJ15" s="65"/>
      <c r="GK15" s="65"/>
      <c r="GL15" s="65"/>
      <c r="GM15" s="65"/>
      <c r="GN15" s="65"/>
      <c r="GO15" s="65"/>
      <c r="GP15" s="65"/>
      <c r="GQ15" s="65"/>
      <c r="GR15" s="65"/>
      <c r="GS15" s="65"/>
      <c r="GT15" s="65"/>
      <c r="GU15" s="65"/>
      <c r="GV15" s="65"/>
      <c r="GW15" s="65"/>
      <c r="GX15" s="65"/>
      <c r="GY15" s="65"/>
      <c r="GZ15" s="65"/>
      <c r="HA15" s="65"/>
      <c r="HB15" s="65"/>
      <c r="HC15" s="65"/>
      <c r="HD15" s="65"/>
      <c r="HE15" s="65"/>
      <c r="HF15" s="65"/>
      <c r="HG15" s="65"/>
      <c r="HH15" s="65"/>
      <c r="HI15" s="65"/>
      <c r="HJ15" s="65"/>
      <c r="HK15" s="65"/>
      <c r="HL15" s="65"/>
      <c r="HM15" s="65"/>
      <c r="HN15" s="65"/>
      <c r="HO15" s="65"/>
      <c r="HP15" s="65"/>
      <c r="HQ15" s="65"/>
      <c r="HR15" s="65"/>
      <c r="HS15" s="65"/>
      <c r="HT15" s="65"/>
      <c r="HU15" s="65"/>
      <c r="HV15" s="65"/>
      <c r="HW15" s="65"/>
      <c r="HX15" s="65"/>
      <c r="HY15" s="65"/>
      <c r="HZ15" s="65"/>
      <c r="IA15" s="65"/>
      <c r="IB15" s="65"/>
      <c r="IC15" s="65"/>
      <c r="ID15" s="65"/>
      <c r="IE15" s="65"/>
      <c r="IF15" s="65"/>
      <c r="IG15" s="65"/>
      <c r="IH15" s="65"/>
      <c r="II15" s="65"/>
      <c r="IJ15" s="65"/>
      <c r="IK15" s="65"/>
      <c r="IL15" s="65"/>
      <c r="IM15" s="65"/>
      <c r="IN15" s="65"/>
      <c r="IO15" s="65"/>
      <c r="IP15" s="65"/>
      <c r="IQ15" s="65"/>
      <c r="IR15" s="65"/>
      <c r="IS15" s="65"/>
      <c r="IT15" s="65"/>
      <c r="IU15" s="65"/>
      <c r="IV15" s="65"/>
      <c r="IW15" s="65"/>
      <c r="IX15" s="65"/>
      <c r="IY15" s="65"/>
      <c r="IZ15" s="65"/>
      <c r="JA15" s="65"/>
      <c r="JB15" s="65"/>
      <c r="JC15" s="65"/>
      <c r="JD15" s="65"/>
      <c r="JE15" s="65"/>
      <c r="JF15" s="65"/>
      <c r="JG15" s="65"/>
      <c r="JH15" s="65"/>
      <c r="JI15" s="65"/>
      <c r="JJ15" s="65"/>
      <c r="JK15" s="65"/>
      <c r="JL15" s="65"/>
      <c r="JM15" s="65"/>
      <c r="JN15" s="65"/>
      <c r="JO15" s="65"/>
      <c r="JP15" s="65"/>
      <c r="JQ15" s="65"/>
      <c r="JR15" s="65"/>
      <c r="JS15" s="65"/>
      <c r="JT15" s="65"/>
      <c r="JU15" s="65"/>
      <c r="JV15" s="65"/>
      <c r="JW15" s="65"/>
      <c r="JX15" s="65"/>
      <c r="JY15" s="65"/>
      <c r="JZ15" s="65"/>
      <c r="KA15" s="65"/>
      <c r="KB15" s="65"/>
      <c r="KC15" s="65"/>
      <c r="KD15" s="65"/>
      <c r="KE15" s="65"/>
      <c r="KF15" s="65"/>
      <c r="KG15" s="65"/>
      <c r="KH15" s="65"/>
      <c r="KI15" s="65"/>
      <c r="KJ15" s="65"/>
      <c r="KK15" s="65"/>
      <c r="KL15" s="65"/>
      <c r="KM15" s="65"/>
      <c r="KN15" s="65"/>
      <c r="KO15" s="65"/>
      <c r="KP15" s="65"/>
      <c r="KQ15" s="65"/>
      <c r="KR15" s="65"/>
      <c r="KS15" s="65"/>
      <c r="KT15" s="65"/>
      <c r="KU15" s="65"/>
      <c r="KV15" s="65"/>
      <c r="KW15" s="65"/>
      <c r="KX15" s="65"/>
      <c r="KY15" s="65"/>
      <c r="KZ15" s="65"/>
      <c r="LA15" s="65"/>
      <c r="LB15" s="65"/>
      <c r="LC15" s="65"/>
      <c r="LD15" s="65"/>
      <c r="LE15" s="65"/>
      <c r="LF15" s="65"/>
      <c r="LG15" s="65"/>
      <c r="LH15" s="65"/>
      <c r="LI15" s="65"/>
      <c r="LJ15" s="65"/>
      <c r="LK15" s="65"/>
      <c r="LL15" s="65"/>
      <c r="LM15" s="65"/>
      <c r="LN15" s="65"/>
      <c r="LO15" s="65"/>
      <c r="LP15" s="65"/>
      <c r="LQ15" s="65"/>
      <c r="LR15" s="65"/>
      <c r="LS15" s="65"/>
      <c r="LT15" s="65"/>
      <c r="LU15" s="65"/>
      <c r="LV15" s="65"/>
      <c r="LW15" s="65"/>
      <c r="LX15" s="65"/>
      <c r="LY15" s="65"/>
      <c r="LZ15" s="65"/>
      <c r="MA15" s="65"/>
      <c r="MB15" s="65"/>
      <c r="MC15" s="65"/>
      <c r="MD15" s="65"/>
      <c r="ME15" s="65"/>
      <c r="MF15" s="65"/>
      <c r="MG15" s="65"/>
      <c r="MH15" s="65"/>
      <c r="MI15" s="65"/>
      <c r="MJ15" s="65"/>
      <c r="MK15" s="65"/>
      <c r="ML15" s="65"/>
      <c r="MM15" s="65"/>
      <c r="MN15" s="65"/>
      <c r="MO15" s="65"/>
      <c r="MP15" s="65"/>
      <c r="MQ15" s="65"/>
      <c r="MR15" s="65"/>
      <c r="MS15" s="65"/>
      <c r="MT15" s="65"/>
      <c r="MU15" s="65"/>
      <c r="MV15" s="65"/>
      <c r="MW15" s="65"/>
      <c r="MX15" s="65"/>
      <c r="MY15" s="65"/>
      <c r="MZ15" s="65"/>
      <c r="NA15" s="65"/>
      <c r="NB15" s="65"/>
      <c r="NC15" s="65"/>
      <c r="ND15" s="65"/>
    </row>
    <row r="16" spans="1:436">
      <c r="B16" s="81" t="s">
        <v>10</v>
      </c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  <c r="DT16" s="65"/>
      <c r="DU16" s="65" t="s">
        <v>25</v>
      </c>
      <c r="DV16" s="65"/>
      <c r="DW16" s="65"/>
      <c r="DX16" s="65"/>
      <c r="DY16" s="65"/>
      <c r="DZ16" s="65"/>
      <c r="EA16" s="65"/>
      <c r="EB16" s="65"/>
      <c r="EC16" s="65"/>
      <c r="ED16" s="65"/>
      <c r="EE16" s="65"/>
      <c r="EF16" s="65"/>
      <c r="EG16" s="65"/>
      <c r="EH16" s="65"/>
      <c r="EI16" s="65"/>
      <c r="EJ16" s="65"/>
      <c r="EK16" s="65"/>
      <c r="EL16" s="65"/>
      <c r="EM16" s="65"/>
      <c r="EN16" s="65"/>
      <c r="EO16" s="65"/>
      <c r="EP16" s="65"/>
      <c r="EQ16" s="65"/>
      <c r="ER16" s="65"/>
      <c r="ES16" s="65"/>
      <c r="ET16" s="65"/>
      <c r="EU16" s="65"/>
      <c r="EV16" s="65"/>
      <c r="EW16" s="65"/>
      <c r="EX16" s="65"/>
      <c r="EY16" s="65"/>
      <c r="EZ16" s="65"/>
      <c r="FA16" s="65"/>
      <c r="FB16" s="65"/>
      <c r="FC16" s="65"/>
      <c r="FD16" s="65"/>
      <c r="FE16" s="65"/>
      <c r="FF16" s="65"/>
      <c r="FG16" s="65"/>
      <c r="FH16" s="65"/>
      <c r="FI16" s="65"/>
      <c r="FJ16" s="65"/>
      <c r="FK16" s="65"/>
      <c r="FL16" s="65"/>
      <c r="FM16" s="65"/>
      <c r="FN16" s="65"/>
      <c r="FO16" s="65"/>
      <c r="FP16" s="65"/>
      <c r="FQ16" s="65"/>
      <c r="FR16" s="65"/>
      <c r="FS16" s="65"/>
      <c r="FT16" s="65"/>
      <c r="FU16" s="65"/>
      <c r="FV16" s="65"/>
      <c r="FW16" s="65"/>
      <c r="FX16" s="65"/>
      <c r="FY16" s="65"/>
      <c r="FZ16" s="65"/>
      <c r="GA16" s="65"/>
      <c r="GB16" s="65"/>
      <c r="GC16" s="65"/>
      <c r="GD16" s="65"/>
      <c r="GE16" s="65"/>
      <c r="GF16" s="65"/>
      <c r="GG16" s="65"/>
      <c r="GH16" s="65"/>
      <c r="GI16" s="65"/>
      <c r="GJ16" s="65"/>
      <c r="GK16" s="65"/>
      <c r="GL16" s="65"/>
      <c r="GM16" s="65"/>
      <c r="GN16" s="65"/>
      <c r="GO16" s="65"/>
      <c r="GP16" s="65"/>
      <c r="GQ16" s="65"/>
      <c r="GR16" s="65"/>
      <c r="GS16" s="65"/>
      <c r="GT16" s="65"/>
      <c r="GU16" s="65"/>
      <c r="GV16" s="65"/>
      <c r="GW16" s="65"/>
      <c r="GX16" s="65"/>
      <c r="GY16" s="65"/>
      <c r="GZ16" s="65"/>
      <c r="HA16" s="65"/>
      <c r="HB16" s="65"/>
      <c r="HC16" s="65"/>
      <c r="HD16" s="65"/>
      <c r="HE16" s="65"/>
      <c r="HF16" s="65"/>
      <c r="HG16" s="65"/>
      <c r="HH16" s="65"/>
      <c r="HI16" s="65"/>
      <c r="HJ16" s="65"/>
      <c r="HK16" s="65"/>
      <c r="HL16" s="65"/>
      <c r="HM16" s="65"/>
      <c r="HN16" s="65"/>
      <c r="HO16" s="65"/>
      <c r="HP16" s="65"/>
      <c r="HQ16" s="65"/>
      <c r="HR16" s="65"/>
      <c r="HS16" s="65"/>
      <c r="HT16" s="65"/>
      <c r="HU16" s="65"/>
      <c r="HV16" s="65"/>
      <c r="HW16" s="65"/>
      <c r="HX16" s="65"/>
      <c r="HY16" s="65"/>
      <c r="HZ16" s="65"/>
      <c r="IA16" s="65"/>
      <c r="IB16" s="65"/>
      <c r="IC16" s="65"/>
      <c r="ID16" s="65"/>
      <c r="IE16" s="65"/>
      <c r="IF16" s="65"/>
      <c r="IG16" s="65"/>
      <c r="IH16" s="65"/>
      <c r="II16" s="65"/>
      <c r="IJ16" s="65"/>
      <c r="IK16" s="65"/>
      <c r="IL16" s="65"/>
      <c r="IM16" s="65"/>
      <c r="IN16" s="65"/>
      <c r="IO16" s="65"/>
      <c r="IP16" s="65"/>
      <c r="IQ16" s="65"/>
      <c r="IR16" s="65"/>
      <c r="IS16" s="65"/>
      <c r="IT16" s="65"/>
      <c r="IU16" s="65"/>
      <c r="IV16" s="65"/>
      <c r="IW16" s="65"/>
      <c r="IX16" s="65"/>
      <c r="IY16" s="65"/>
      <c r="IZ16" s="65"/>
      <c r="JA16" s="65"/>
      <c r="JB16" s="65"/>
      <c r="JC16" s="65"/>
      <c r="JD16" s="65"/>
      <c r="JE16" s="65"/>
      <c r="JF16" s="65"/>
      <c r="JG16" s="65"/>
      <c r="JH16" s="65"/>
      <c r="JI16" s="65"/>
      <c r="JJ16" s="65"/>
      <c r="JK16" s="65"/>
      <c r="JL16" s="65"/>
      <c r="JM16" s="65"/>
      <c r="JN16" s="65"/>
      <c r="JO16" s="65"/>
      <c r="JP16" s="65"/>
      <c r="JQ16" s="65"/>
      <c r="JR16" s="65"/>
      <c r="JS16" s="65"/>
      <c r="JT16" s="65"/>
      <c r="JU16" s="65"/>
      <c r="JV16" s="65"/>
      <c r="JW16" s="65"/>
      <c r="JX16" s="65"/>
      <c r="JY16" s="65"/>
      <c r="JZ16" s="65"/>
      <c r="KA16" s="65"/>
      <c r="KB16" s="65"/>
      <c r="KC16" s="65"/>
      <c r="KD16" s="65"/>
      <c r="KE16" s="65"/>
      <c r="KF16" s="65"/>
      <c r="KG16" s="65"/>
      <c r="KH16" s="65"/>
      <c r="KI16" s="65"/>
      <c r="KJ16" s="65"/>
      <c r="KK16" s="65"/>
      <c r="KL16" s="65"/>
      <c r="KM16" s="65"/>
      <c r="KN16" s="65"/>
      <c r="KO16" s="65"/>
      <c r="KP16" s="65"/>
      <c r="KQ16" s="65"/>
      <c r="KR16" s="65"/>
      <c r="KS16" s="65"/>
      <c r="KT16" s="65"/>
      <c r="KU16" s="65"/>
      <c r="KV16" s="65"/>
      <c r="KW16" s="65"/>
      <c r="KX16" s="65"/>
      <c r="KY16" s="65"/>
      <c r="KZ16" s="65"/>
      <c r="LA16" s="65"/>
      <c r="LB16" s="65"/>
      <c r="LC16" s="65"/>
      <c r="LD16" s="65"/>
      <c r="LE16" s="65"/>
      <c r="LF16" s="65"/>
      <c r="LG16" s="65"/>
      <c r="LH16" s="65"/>
      <c r="LI16" s="65"/>
      <c r="LJ16" s="65"/>
      <c r="LK16" s="65"/>
      <c r="LL16" s="65"/>
      <c r="LM16" s="65"/>
      <c r="LN16" s="65"/>
      <c r="LO16" s="65"/>
      <c r="LP16" s="65"/>
      <c r="LQ16" s="65"/>
      <c r="LR16" s="65"/>
      <c r="LS16" s="65"/>
      <c r="LT16" s="65"/>
      <c r="LU16" s="65"/>
      <c r="LV16" s="65"/>
      <c r="LW16" s="65"/>
      <c r="LX16" s="65"/>
      <c r="LY16" s="65"/>
      <c r="LZ16" s="65"/>
      <c r="MA16" s="65"/>
      <c r="MB16" s="65"/>
      <c r="MC16" s="65"/>
      <c r="MD16" s="65"/>
      <c r="ME16" s="65"/>
      <c r="MF16" s="65"/>
      <c r="MG16" s="65"/>
      <c r="MH16" s="65"/>
      <c r="MI16" s="65"/>
      <c r="MJ16" s="65"/>
      <c r="MK16" s="65"/>
      <c r="ML16" s="65"/>
      <c r="MM16" s="65"/>
      <c r="MN16" s="65"/>
      <c r="MO16" s="65"/>
      <c r="MP16" s="65"/>
      <c r="MQ16" s="65"/>
      <c r="MR16" s="65"/>
      <c r="MS16" s="65"/>
      <c r="MT16" s="65"/>
      <c r="MU16" s="65"/>
      <c r="MV16" s="65"/>
      <c r="MW16" s="65"/>
      <c r="MX16" s="65"/>
      <c r="MY16" s="65"/>
      <c r="MZ16" s="65"/>
      <c r="NA16" s="65"/>
      <c r="NB16" s="65"/>
      <c r="NC16" s="65"/>
      <c r="ND16" s="65"/>
    </row>
    <row r="17" spans="1:368">
      <c r="B17" s="80" t="s">
        <v>2</v>
      </c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  <c r="AI17" s="65"/>
      <c r="AJ17" s="65"/>
      <c r="AK17" s="65"/>
      <c r="AL17" s="65"/>
      <c r="AM17" s="65"/>
      <c r="AN17" s="65"/>
      <c r="AO17" s="65"/>
      <c r="AP17" s="65"/>
      <c r="AQ17" s="65"/>
      <c r="AR17" s="65"/>
      <c r="AS17" s="65"/>
      <c r="AT17" s="65"/>
      <c r="AU17" s="65"/>
      <c r="AV17" s="65"/>
      <c r="AW17" s="65"/>
      <c r="AX17" s="65"/>
      <c r="AY17" s="65"/>
      <c r="AZ17" s="65"/>
      <c r="BA17" s="65"/>
      <c r="BB17" s="65"/>
      <c r="BC17" s="65"/>
      <c r="BD17" s="65"/>
      <c r="BE17" s="65"/>
      <c r="BF17" s="65"/>
      <c r="BG17" s="65"/>
      <c r="BH17" s="65"/>
      <c r="BI17" s="65"/>
      <c r="BJ17" s="65"/>
      <c r="BK17" s="65"/>
      <c r="BL17" s="65"/>
      <c r="BM17" s="65"/>
      <c r="BN17" s="65"/>
      <c r="BO17" s="65"/>
      <c r="BP17" s="65"/>
      <c r="BQ17" s="65"/>
      <c r="BR17" s="65"/>
      <c r="BS17" s="65"/>
      <c r="BT17" s="65"/>
      <c r="BU17" s="65"/>
      <c r="BV17" s="65"/>
      <c r="BW17" s="65"/>
      <c r="BX17" s="65"/>
      <c r="BY17" s="65"/>
      <c r="BZ17" s="65"/>
      <c r="CA17" s="65"/>
      <c r="CB17" s="65"/>
      <c r="CC17" s="65"/>
      <c r="CD17" s="65"/>
      <c r="CE17" s="65"/>
      <c r="CF17" s="65"/>
      <c r="CG17" s="65"/>
      <c r="CH17" s="65"/>
      <c r="CI17" s="65"/>
      <c r="CJ17" s="65"/>
      <c r="CK17" s="65"/>
      <c r="CL17" s="65"/>
      <c r="CM17" s="65"/>
      <c r="CN17" s="65"/>
      <c r="CO17" s="65"/>
      <c r="CP17" s="65"/>
      <c r="CQ17" s="65"/>
      <c r="CR17" s="65"/>
      <c r="CS17" s="65"/>
      <c r="CT17" s="65"/>
      <c r="CU17" s="65"/>
      <c r="CV17" s="65"/>
      <c r="CW17" s="65"/>
      <c r="CX17" s="65"/>
      <c r="CY17" s="65"/>
      <c r="CZ17" s="65"/>
      <c r="DA17" s="65"/>
      <c r="DB17" s="65"/>
      <c r="DC17" s="65"/>
      <c r="DD17" s="65"/>
      <c r="DE17" s="65"/>
      <c r="DF17" s="65"/>
      <c r="DG17" s="65"/>
      <c r="DH17" s="65"/>
      <c r="DI17" s="65"/>
      <c r="DJ17" s="65"/>
      <c r="DK17" s="65"/>
      <c r="DL17" s="65"/>
      <c r="DM17" s="65"/>
      <c r="DN17" s="65"/>
      <c r="DO17" s="65"/>
      <c r="DP17" s="65"/>
      <c r="DQ17" s="65"/>
      <c r="DR17" s="65"/>
      <c r="DS17" s="65"/>
      <c r="DT17" s="65"/>
      <c r="DU17" s="65" t="s">
        <v>27</v>
      </c>
      <c r="DV17" s="65"/>
      <c r="DW17" s="65"/>
      <c r="DX17" s="65"/>
      <c r="DY17" s="65"/>
      <c r="DZ17" s="65"/>
      <c r="EA17" s="65"/>
      <c r="EB17" s="65"/>
      <c r="EC17" s="65"/>
      <c r="ED17" s="65"/>
      <c r="EE17" s="65"/>
      <c r="EF17" s="65"/>
      <c r="EG17" s="65"/>
      <c r="EH17" s="65"/>
      <c r="EI17" s="65"/>
      <c r="EJ17" s="65"/>
      <c r="EK17" s="65"/>
      <c r="EL17" s="65"/>
      <c r="EM17" s="65"/>
      <c r="EN17" s="65"/>
      <c r="EO17" s="65"/>
      <c r="EP17" s="65"/>
      <c r="EQ17" s="65"/>
      <c r="ER17" s="65"/>
      <c r="ES17" s="65"/>
      <c r="ET17" s="65"/>
      <c r="EU17" s="65"/>
      <c r="EV17" s="65"/>
      <c r="EW17" s="65"/>
      <c r="EX17" s="65"/>
      <c r="EY17" s="65"/>
      <c r="EZ17" s="65"/>
      <c r="FA17" s="65"/>
      <c r="FB17" s="65"/>
      <c r="FC17" s="65"/>
      <c r="FD17" s="65"/>
      <c r="FE17" s="65"/>
      <c r="FF17" s="65"/>
      <c r="FG17" s="65"/>
      <c r="FH17" s="65"/>
      <c r="FI17" s="65"/>
      <c r="FJ17" s="65"/>
      <c r="FK17" s="65"/>
      <c r="FL17" s="65"/>
      <c r="FM17" s="65"/>
      <c r="FN17" s="65"/>
      <c r="FO17" s="65"/>
      <c r="FP17" s="65"/>
      <c r="FQ17" s="65"/>
      <c r="FR17" s="65"/>
      <c r="FS17" s="65"/>
      <c r="FT17" s="65"/>
      <c r="FU17" s="65"/>
      <c r="FV17" s="65"/>
      <c r="FW17" s="65"/>
      <c r="FX17" s="65"/>
      <c r="FY17" s="65"/>
      <c r="FZ17" s="65"/>
      <c r="GA17" s="65"/>
      <c r="GB17" s="65"/>
      <c r="GC17" s="65"/>
      <c r="GD17" s="65"/>
      <c r="GE17" s="65"/>
      <c r="GF17" s="65"/>
      <c r="GG17" s="65"/>
      <c r="GH17" s="65"/>
      <c r="GI17" s="65"/>
      <c r="GJ17" s="65"/>
      <c r="GK17" s="65"/>
      <c r="GL17" s="65"/>
      <c r="GM17" s="65"/>
      <c r="GN17" s="65"/>
      <c r="GO17" s="65"/>
      <c r="GP17" s="65"/>
      <c r="GQ17" s="65"/>
      <c r="GR17" s="65"/>
      <c r="GS17" s="65"/>
      <c r="GT17" s="65"/>
      <c r="GU17" s="65"/>
      <c r="GV17" s="65"/>
      <c r="GW17" s="65"/>
      <c r="GX17" s="65"/>
      <c r="GY17" s="65"/>
      <c r="GZ17" s="65"/>
      <c r="HA17" s="65"/>
      <c r="HB17" s="65"/>
      <c r="HC17" s="65"/>
      <c r="HD17" s="65"/>
      <c r="HE17" s="65"/>
      <c r="HF17" s="65"/>
      <c r="HG17" s="65"/>
      <c r="HH17" s="65"/>
      <c r="HI17" s="65"/>
      <c r="HJ17" s="65"/>
      <c r="HK17" s="65"/>
      <c r="HL17" s="65"/>
      <c r="HM17" s="65"/>
      <c r="HN17" s="65"/>
      <c r="HO17" s="65"/>
      <c r="HP17" s="65"/>
      <c r="HQ17" s="65"/>
      <c r="HR17" s="65"/>
      <c r="HS17" s="65"/>
      <c r="HT17" s="65"/>
      <c r="HU17" s="65"/>
      <c r="HV17" s="65"/>
      <c r="HW17" s="65"/>
      <c r="HX17" s="65"/>
      <c r="HY17" s="65"/>
      <c r="HZ17" s="65"/>
      <c r="IA17" s="65"/>
      <c r="IB17" s="65"/>
      <c r="IC17" s="65"/>
      <c r="ID17" s="65"/>
      <c r="IE17" s="65"/>
      <c r="IF17" s="65"/>
      <c r="IG17" s="65"/>
      <c r="IH17" s="65"/>
      <c r="II17" s="65"/>
      <c r="IJ17" s="65"/>
      <c r="IK17" s="65"/>
      <c r="IL17" s="65"/>
      <c r="IM17" s="65"/>
      <c r="IN17" s="65"/>
      <c r="IO17" s="65"/>
      <c r="IP17" s="65"/>
      <c r="IQ17" s="65"/>
      <c r="IR17" s="65"/>
      <c r="IS17" s="65"/>
      <c r="IT17" s="65"/>
      <c r="IU17" s="65"/>
      <c r="IV17" s="65"/>
      <c r="IW17" s="65"/>
      <c r="IX17" s="65"/>
      <c r="IY17" s="65"/>
      <c r="IZ17" s="65"/>
      <c r="JA17" s="65"/>
      <c r="JB17" s="65"/>
      <c r="JC17" s="65"/>
      <c r="JD17" s="65"/>
      <c r="JE17" s="65"/>
      <c r="JF17" s="65"/>
      <c r="JG17" s="65"/>
      <c r="JH17" s="65"/>
      <c r="JI17" s="65"/>
      <c r="JJ17" s="65"/>
      <c r="JK17" s="65"/>
      <c r="JL17" s="65"/>
      <c r="JM17" s="65"/>
      <c r="JN17" s="65"/>
      <c r="JO17" s="65"/>
      <c r="JP17" s="65"/>
      <c r="JQ17" s="65"/>
      <c r="JR17" s="65"/>
      <c r="JS17" s="65"/>
      <c r="JT17" s="65"/>
      <c r="JU17" s="65"/>
      <c r="JV17" s="65"/>
      <c r="JW17" s="65"/>
      <c r="JX17" s="65"/>
      <c r="JY17" s="65"/>
      <c r="JZ17" s="65"/>
      <c r="KA17" s="65"/>
      <c r="KB17" s="65"/>
      <c r="KC17" s="65"/>
      <c r="KD17" s="65"/>
      <c r="KE17" s="65"/>
      <c r="KF17" s="65"/>
      <c r="KG17" s="65"/>
      <c r="KH17" s="65"/>
      <c r="KI17" s="65"/>
      <c r="KJ17" s="65"/>
      <c r="KK17" s="65"/>
      <c r="KL17" s="65"/>
      <c r="KM17" s="65"/>
      <c r="KN17" s="65"/>
      <c r="KO17" s="65"/>
      <c r="KP17" s="65"/>
      <c r="KQ17" s="65"/>
      <c r="KR17" s="65"/>
      <c r="KS17" s="65"/>
      <c r="KT17" s="65"/>
      <c r="KU17" s="65"/>
      <c r="KV17" s="65"/>
      <c r="KW17" s="65"/>
      <c r="KX17" s="65"/>
      <c r="KY17" s="65"/>
      <c r="KZ17" s="65"/>
      <c r="LA17" s="65"/>
      <c r="LB17" s="65"/>
      <c r="LC17" s="65"/>
      <c r="LD17" s="65"/>
      <c r="LE17" s="65"/>
      <c r="LF17" s="65"/>
      <c r="LG17" s="65"/>
      <c r="LH17" s="65"/>
      <c r="LI17" s="65"/>
      <c r="LJ17" s="65"/>
      <c r="LK17" s="65"/>
      <c r="LL17" s="65"/>
      <c r="LM17" s="65"/>
      <c r="LN17" s="65"/>
      <c r="LO17" s="65"/>
      <c r="LP17" s="65"/>
      <c r="LQ17" s="65"/>
      <c r="LR17" s="65"/>
      <c r="LS17" s="65"/>
      <c r="LT17" s="65"/>
      <c r="LU17" s="65"/>
      <c r="LV17" s="65"/>
      <c r="LW17" s="65"/>
      <c r="LX17" s="65"/>
      <c r="LY17" s="65"/>
      <c r="LZ17" s="65"/>
      <c r="MA17" s="65"/>
      <c r="MB17" s="65"/>
      <c r="MC17" s="65"/>
      <c r="MD17" s="65"/>
      <c r="ME17" s="65"/>
      <c r="MF17" s="65"/>
      <c r="MG17" s="65"/>
      <c r="MH17" s="65"/>
      <c r="MI17" s="65"/>
      <c r="MJ17" s="65"/>
      <c r="MK17" s="65"/>
      <c r="ML17" s="65"/>
      <c r="MM17" s="65"/>
      <c r="MN17" s="65"/>
      <c r="MO17" s="65"/>
      <c r="MP17" s="65"/>
      <c r="MQ17" s="65"/>
      <c r="MR17" s="65"/>
      <c r="MS17" s="65"/>
      <c r="MT17" s="65"/>
      <c r="MU17" s="65"/>
      <c r="MV17" s="65"/>
      <c r="MW17" s="65"/>
      <c r="MX17" s="65"/>
      <c r="MY17" s="65"/>
      <c r="MZ17" s="65"/>
      <c r="NA17" s="65"/>
      <c r="NB17" s="65"/>
      <c r="NC17" s="65"/>
      <c r="ND17" s="65"/>
    </row>
    <row r="18" spans="1:368">
      <c r="B18" s="79" t="s">
        <v>11</v>
      </c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65"/>
      <c r="S18" s="65"/>
      <c r="T18" s="65"/>
      <c r="U18" s="65"/>
      <c r="V18" s="65"/>
      <c r="W18" s="65"/>
      <c r="X18" s="65"/>
      <c r="Y18" s="65"/>
      <c r="Z18" s="65"/>
      <c r="AA18" s="65"/>
      <c r="AB18" s="65"/>
      <c r="AC18" s="65"/>
      <c r="AD18" s="65"/>
      <c r="AE18" s="65"/>
      <c r="AF18" s="65"/>
      <c r="AG18" s="65"/>
      <c r="AH18" s="65"/>
      <c r="AI18" s="65"/>
      <c r="AJ18" s="65"/>
      <c r="AK18" s="65"/>
      <c r="AL18" s="65"/>
      <c r="AM18" s="65"/>
      <c r="AN18" s="65"/>
      <c r="AO18" s="65"/>
      <c r="AP18" s="65"/>
      <c r="AQ18" s="65"/>
      <c r="AR18" s="65"/>
      <c r="AS18" s="65"/>
      <c r="AT18" s="65"/>
      <c r="AU18" s="65"/>
      <c r="AV18" s="65"/>
      <c r="AW18" s="65"/>
      <c r="AX18" s="65"/>
      <c r="AY18" s="65"/>
      <c r="AZ18" s="65"/>
      <c r="BA18" s="65"/>
      <c r="BB18" s="65"/>
      <c r="BC18" s="65"/>
      <c r="BD18" s="65"/>
      <c r="BE18" s="65"/>
      <c r="BF18" s="65"/>
      <c r="BG18" s="65"/>
      <c r="BH18" s="65"/>
      <c r="BI18" s="65"/>
      <c r="BJ18" s="65"/>
      <c r="BK18" s="65"/>
      <c r="BL18" s="65"/>
      <c r="BM18" s="65"/>
      <c r="BN18" s="65"/>
      <c r="BO18" s="65"/>
      <c r="BP18" s="65"/>
      <c r="BQ18" s="65"/>
      <c r="BR18" s="65"/>
      <c r="BS18" s="65"/>
      <c r="BT18" s="65"/>
      <c r="BU18" s="65"/>
      <c r="BV18" s="65"/>
      <c r="BW18" s="65"/>
      <c r="BX18" s="65"/>
      <c r="BY18" s="65"/>
      <c r="BZ18" s="65"/>
      <c r="CA18" s="65"/>
      <c r="CB18" s="65"/>
      <c r="CC18" s="65"/>
      <c r="CD18" s="65"/>
      <c r="CE18" s="65"/>
      <c r="CF18" s="65"/>
      <c r="CG18" s="65"/>
      <c r="CH18" s="65"/>
      <c r="CI18" s="65"/>
      <c r="CJ18" s="65"/>
      <c r="CK18" s="65"/>
      <c r="CL18" s="65"/>
      <c r="CM18" s="65"/>
      <c r="CN18" s="65"/>
      <c r="CO18" s="65"/>
      <c r="CP18" s="65"/>
      <c r="CQ18" s="65"/>
      <c r="CR18" s="65"/>
      <c r="CS18" s="65"/>
      <c r="CT18" s="65"/>
      <c r="CU18" s="65"/>
      <c r="CV18" s="65"/>
      <c r="CW18" s="65"/>
      <c r="CX18" s="65"/>
      <c r="CY18" s="65"/>
      <c r="CZ18" s="65"/>
      <c r="DA18" s="65"/>
      <c r="DB18" s="65"/>
      <c r="DC18" s="65"/>
      <c r="DD18" s="65"/>
      <c r="DE18" s="65"/>
      <c r="DF18" s="65"/>
      <c r="DG18" s="65"/>
      <c r="DH18" s="65"/>
      <c r="DI18" s="65"/>
      <c r="DJ18" s="65"/>
      <c r="DK18" s="65"/>
      <c r="DL18" s="65"/>
      <c r="DM18" s="65"/>
      <c r="DN18" s="65"/>
      <c r="DO18" s="65"/>
      <c r="DP18" s="65"/>
      <c r="DQ18" s="65"/>
      <c r="DR18" s="65"/>
      <c r="DS18" s="65"/>
      <c r="DT18" s="65"/>
      <c r="DU18" s="65"/>
      <c r="DV18" s="65"/>
      <c r="DW18" s="65"/>
      <c r="DX18" s="65"/>
      <c r="DY18" s="65"/>
      <c r="DZ18" s="65"/>
      <c r="EA18" s="65"/>
      <c r="EB18" s="65"/>
      <c r="EC18" s="65"/>
      <c r="ED18" s="65"/>
      <c r="EE18" s="65"/>
      <c r="EF18" s="65"/>
      <c r="EG18" s="65"/>
      <c r="EH18" s="65"/>
      <c r="EI18" s="65"/>
      <c r="EJ18" s="65"/>
      <c r="EK18" s="65"/>
      <c r="EL18" s="65"/>
      <c r="EM18" s="65"/>
      <c r="EN18" s="65"/>
      <c r="EO18" s="65"/>
      <c r="EP18" s="65"/>
      <c r="EQ18" s="65"/>
      <c r="ER18" s="65"/>
      <c r="ES18" s="65"/>
      <c r="ET18" s="65"/>
      <c r="EU18" s="65"/>
      <c r="EV18" s="65"/>
      <c r="EW18" s="65"/>
      <c r="EX18" s="65"/>
      <c r="EY18" s="65"/>
      <c r="EZ18" s="65"/>
      <c r="FA18" s="65"/>
      <c r="FB18" s="65"/>
      <c r="FC18" s="65"/>
      <c r="FD18" s="65"/>
      <c r="FE18" s="65"/>
      <c r="FF18" s="65"/>
      <c r="FG18" s="65"/>
      <c r="FH18" s="65"/>
      <c r="FI18" s="65"/>
      <c r="FJ18" s="65"/>
      <c r="FK18" s="65"/>
      <c r="FL18" s="65"/>
      <c r="FM18" s="65"/>
      <c r="FN18" s="65"/>
      <c r="FO18" s="65"/>
      <c r="FP18" s="65"/>
      <c r="FQ18" s="65"/>
      <c r="FR18" s="65"/>
      <c r="FS18" s="65"/>
      <c r="FT18" s="65"/>
      <c r="FU18" s="65"/>
      <c r="FV18" s="65"/>
      <c r="FW18" s="65"/>
      <c r="FX18" s="65"/>
      <c r="FY18" s="65"/>
      <c r="FZ18" s="65"/>
      <c r="GA18" s="65"/>
      <c r="GB18" s="65"/>
      <c r="GC18" s="65"/>
      <c r="GD18" s="65"/>
      <c r="GE18" s="65"/>
      <c r="GF18" s="65"/>
      <c r="GG18" s="65"/>
      <c r="GH18" s="65"/>
      <c r="GI18" s="65"/>
      <c r="GJ18" s="65"/>
      <c r="GK18" s="65"/>
      <c r="GL18" s="65"/>
      <c r="GM18" s="65"/>
      <c r="GN18" s="65"/>
      <c r="GO18" s="65"/>
      <c r="GP18" s="65"/>
      <c r="GQ18" s="65"/>
      <c r="GR18" s="65"/>
      <c r="GS18" s="65"/>
      <c r="GT18" s="65"/>
      <c r="GU18" s="65"/>
      <c r="GV18" s="65"/>
      <c r="GW18" s="65"/>
      <c r="GX18" s="65"/>
      <c r="GY18" s="65"/>
      <c r="GZ18" s="65"/>
      <c r="HA18" s="65"/>
      <c r="HB18" s="65"/>
      <c r="HC18" s="65"/>
      <c r="HD18" s="65"/>
      <c r="HE18" s="65"/>
      <c r="HF18" s="65"/>
      <c r="HG18" s="65"/>
      <c r="HH18" s="65"/>
      <c r="HI18" s="65"/>
      <c r="HJ18" s="65"/>
      <c r="HK18" s="65"/>
      <c r="HL18" s="65"/>
      <c r="HM18" s="65"/>
      <c r="HN18" s="65"/>
      <c r="HO18" s="65"/>
      <c r="HP18" s="65"/>
      <c r="HQ18" s="65"/>
      <c r="HR18" s="65"/>
      <c r="HS18" s="65"/>
      <c r="HT18" s="65"/>
      <c r="HU18" s="65"/>
      <c r="HV18" s="65"/>
      <c r="HW18" s="65"/>
      <c r="HX18" s="65"/>
      <c r="HY18" s="65"/>
      <c r="HZ18" s="65"/>
      <c r="IA18" s="65"/>
      <c r="IB18" s="65"/>
      <c r="IC18" s="65"/>
      <c r="ID18" s="65"/>
      <c r="IE18" s="65"/>
      <c r="IF18" s="65"/>
      <c r="IG18" s="65"/>
      <c r="IH18" s="65"/>
      <c r="II18" s="65"/>
      <c r="IJ18" s="65"/>
      <c r="IK18" s="65"/>
      <c r="IL18" s="65"/>
      <c r="IM18" s="65"/>
      <c r="IN18" s="65"/>
      <c r="IO18" s="65"/>
      <c r="IP18" s="65"/>
      <c r="IQ18" s="65"/>
      <c r="IR18" s="65"/>
      <c r="IS18" s="65"/>
      <c r="IT18" s="65"/>
      <c r="IU18" s="65"/>
      <c r="IV18" s="65"/>
      <c r="IW18" s="65"/>
      <c r="IX18" s="65"/>
      <c r="IY18" s="65"/>
      <c r="IZ18" s="65"/>
      <c r="JA18" s="65"/>
      <c r="JB18" s="65"/>
      <c r="JC18" s="65"/>
      <c r="JD18" s="65"/>
      <c r="JE18" s="65"/>
      <c r="JF18" s="65"/>
      <c r="JG18" s="65"/>
      <c r="JH18" s="65"/>
      <c r="JI18" s="65"/>
      <c r="JJ18" s="65"/>
      <c r="JK18" s="65"/>
      <c r="JL18" s="65"/>
      <c r="JM18" s="65"/>
      <c r="JN18" s="65"/>
      <c r="JO18" s="65"/>
      <c r="JP18" s="65"/>
      <c r="JQ18" s="65"/>
      <c r="JR18" s="65"/>
      <c r="JS18" s="65"/>
      <c r="JT18" s="65"/>
      <c r="JU18" s="65"/>
      <c r="JV18" s="65"/>
      <c r="JW18" s="65"/>
      <c r="JX18" s="65"/>
      <c r="JY18" s="65"/>
      <c r="JZ18" s="65"/>
      <c r="KA18" s="65"/>
      <c r="KB18" s="65"/>
      <c r="KC18" s="65"/>
      <c r="KD18" s="65"/>
      <c r="KE18" s="65"/>
      <c r="KF18" s="65"/>
      <c r="KG18" s="65"/>
      <c r="KH18" s="65">
        <v>1</v>
      </c>
      <c r="KI18" s="65"/>
      <c r="KJ18" s="65"/>
      <c r="KK18" s="65"/>
      <c r="KL18" s="65"/>
      <c r="KM18" s="65"/>
      <c r="KN18" s="65"/>
      <c r="KO18" s="65"/>
      <c r="KP18" s="65"/>
      <c r="KQ18" s="65"/>
      <c r="KR18" s="65"/>
      <c r="KS18" s="65"/>
      <c r="KT18" s="65"/>
      <c r="KU18" s="65"/>
      <c r="KV18" s="65"/>
      <c r="KW18" s="65"/>
      <c r="KX18" s="65"/>
      <c r="KY18" s="65"/>
      <c r="KZ18" s="65"/>
      <c r="LA18" s="65"/>
      <c r="LB18" s="65"/>
      <c r="LC18" s="65"/>
      <c r="LD18" s="65"/>
      <c r="LE18" s="65"/>
      <c r="LF18" s="65"/>
      <c r="LG18" s="65"/>
      <c r="LH18" s="65"/>
      <c r="LI18" s="65"/>
      <c r="LJ18" s="65"/>
      <c r="LK18" s="65"/>
      <c r="LL18" s="65"/>
      <c r="LM18" s="65"/>
      <c r="LN18" s="65"/>
      <c r="LO18" s="65"/>
      <c r="LP18" s="65"/>
      <c r="LQ18" s="65"/>
      <c r="LR18" s="65"/>
      <c r="LS18" s="65"/>
      <c r="LT18" s="65"/>
      <c r="LU18" s="65"/>
      <c r="LV18" s="65"/>
      <c r="LW18" s="65"/>
      <c r="LX18" s="65"/>
      <c r="LY18" s="65"/>
      <c r="LZ18" s="65"/>
      <c r="MA18" s="65"/>
      <c r="MB18" s="65"/>
      <c r="MC18" s="65"/>
      <c r="MD18" s="65"/>
      <c r="ME18" s="65"/>
      <c r="MF18" s="65"/>
      <c r="MG18" s="65"/>
      <c r="MH18" s="65"/>
      <c r="MI18" s="65"/>
      <c r="MJ18" s="65"/>
      <c r="MK18" s="65"/>
      <c r="ML18" s="65"/>
      <c r="MM18" s="65"/>
      <c r="MN18" s="65"/>
      <c r="MO18" s="65"/>
      <c r="MP18" s="65"/>
      <c r="MQ18" s="65"/>
      <c r="MR18" s="65"/>
      <c r="MS18" s="65"/>
      <c r="MT18" s="65"/>
      <c r="MU18" s="65"/>
      <c r="MV18" s="65"/>
      <c r="MW18" s="65"/>
      <c r="MX18" s="65"/>
      <c r="MY18" s="65"/>
      <c r="MZ18" s="65"/>
      <c r="NA18" s="65"/>
      <c r="NB18" s="65"/>
      <c r="NC18" s="65"/>
      <c r="ND18" s="65"/>
    </row>
    <row r="19" spans="1:368">
      <c r="B19" s="80" t="s">
        <v>8</v>
      </c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  <c r="Y19" s="65"/>
      <c r="Z19" s="65"/>
      <c r="AA19" s="65"/>
      <c r="AB19" s="65"/>
      <c r="AC19" s="65"/>
      <c r="AD19" s="65"/>
      <c r="AE19" s="65"/>
      <c r="AF19" s="65"/>
      <c r="AG19" s="65"/>
      <c r="AH19" s="65"/>
      <c r="AI19" s="65"/>
      <c r="AJ19" s="65"/>
      <c r="AK19" s="65"/>
      <c r="AL19" s="65"/>
      <c r="AM19" s="65"/>
      <c r="AN19" s="65"/>
      <c r="AO19" s="65"/>
      <c r="AP19" s="65"/>
      <c r="AQ19" s="65"/>
      <c r="AR19" s="65"/>
      <c r="AS19" s="65"/>
      <c r="AT19" s="65"/>
      <c r="AU19" s="65"/>
      <c r="AV19" s="65"/>
      <c r="AW19" s="65"/>
      <c r="AX19" s="65"/>
      <c r="AY19" s="65"/>
      <c r="AZ19" s="65"/>
      <c r="BA19" s="65"/>
      <c r="BB19" s="65"/>
      <c r="BC19" s="65"/>
      <c r="BD19" s="65"/>
      <c r="BE19" s="65"/>
      <c r="BF19" s="65"/>
      <c r="BG19" s="65"/>
      <c r="BH19" s="65"/>
      <c r="BI19" s="65"/>
      <c r="BJ19" s="65"/>
      <c r="BK19" s="65"/>
      <c r="BL19" s="65"/>
      <c r="BM19" s="65"/>
      <c r="BN19" s="65"/>
      <c r="BO19" s="65"/>
      <c r="BP19" s="65"/>
      <c r="BQ19" s="65"/>
      <c r="BR19" s="65"/>
      <c r="BS19" s="65"/>
      <c r="BT19" s="65"/>
      <c r="BU19" s="65"/>
      <c r="BV19" s="65"/>
      <c r="BW19" s="65"/>
      <c r="BX19" s="65"/>
      <c r="BY19" s="65"/>
      <c r="BZ19" s="65"/>
      <c r="CA19" s="65"/>
      <c r="CB19" s="65"/>
      <c r="CC19" s="65"/>
      <c r="CD19" s="65"/>
      <c r="CE19" s="65"/>
      <c r="CF19" s="65"/>
      <c r="CG19" s="65"/>
      <c r="CH19" s="65"/>
      <c r="CI19" s="65"/>
      <c r="CJ19" s="65"/>
      <c r="CK19" s="65"/>
      <c r="CL19" s="65"/>
      <c r="CM19" s="65"/>
      <c r="CN19" s="65"/>
      <c r="CO19" s="65"/>
      <c r="CP19" s="65"/>
      <c r="CQ19" s="65"/>
      <c r="CR19" s="65"/>
      <c r="CS19" s="65"/>
      <c r="CT19" s="65"/>
      <c r="CU19" s="65"/>
      <c r="CV19" s="65"/>
      <c r="CW19" s="65"/>
      <c r="CX19" s="65"/>
      <c r="CY19" s="65"/>
      <c r="CZ19" s="65"/>
      <c r="DA19" s="65"/>
      <c r="DB19" s="65"/>
      <c r="DC19" s="65"/>
      <c r="DD19" s="65"/>
      <c r="DE19" s="65"/>
      <c r="DF19" s="65"/>
      <c r="DG19" s="65"/>
      <c r="DH19" s="65"/>
      <c r="DI19" s="65"/>
      <c r="DJ19" s="65"/>
      <c r="DK19" s="65"/>
      <c r="DL19" s="65"/>
      <c r="DM19" s="65"/>
      <c r="DN19" s="65"/>
      <c r="DO19" s="65"/>
      <c r="DP19" s="65"/>
      <c r="DQ19" s="65"/>
      <c r="DR19" s="65"/>
      <c r="DS19" s="65"/>
      <c r="DT19" s="65"/>
      <c r="DU19" s="65"/>
      <c r="DV19" s="65"/>
      <c r="DW19" s="65"/>
      <c r="DX19" s="65"/>
      <c r="DY19" s="65"/>
      <c r="DZ19" s="65"/>
      <c r="EA19" s="65"/>
      <c r="EB19" s="65"/>
      <c r="EC19" s="65"/>
      <c r="ED19" s="65"/>
      <c r="EE19" s="65"/>
      <c r="EF19" s="65"/>
      <c r="EG19" s="65"/>
      <c r="EH19" s="65"/>
      <c r="EI19" s="65"/>
      <c r="EJ19" s="65"/>
      <c r="EK19" s="65"/>
      <c r="EL19" s="65"/>
      <c r="EM19" s="65"/>
      <c r="EN19" s="65"/>
      <c r="EO19" s="65"/>
      <c r="EP19" s="65"/>
      <c r="EQ19" s="65"/>
      <c r="ER19" s="65"/>
      <c r="ES19" s="65"/>
      <c r="ET19" s="65"/>
      <c r="EU19" s="65"/>
      <c r="EV19" s="65"/>
      <c r="EW19" s="65"/>
      <c r="EX19" s="65"/>
      <c r="EY19" s="65"/>
      <c r="EZ19" s="65"/>
      <c r="FA19" s="65"/>
      <c r="FB19" s="65"/>
      <c r="FC19" s="65"/>
      <c r="FD19" s="65"/>
      <c r="FE19" s="65"/>
      <c r="FF19" s="65"/>
      <c r="FG19" s="65"/>
      <c r="FH19" s="65"/>
      <c r="FI19" s="65"/>
      <c r="FJ19" s="65"/>
      <c r="FK19" s="65"/>
      <c r="FL19" s="65"/>
      <c r="FM19" s="65"/>
      <c r="FN19" s="65"/>
      <c r="FO19" s="65"/>
      <c r="FP19" s="65"/>
      <c r="FQ19" s="65"/>
      <c r="FR19" s="65"/>
      <c r="FS19" s="65"/>
      <c r="FT19" s="65"/>
      <c r="FU19" s="65"/>
      <c r="FV19" s="65"/>
      <c r="FW19" s="65"/>
      <c r="FX19" s="65"/>
      <c r="FY19" s="65"/>
      <c r="FZ19" s="65"/>
      <c r="GA19" s="65"/>
      <c r="GB19" s="65"/>
      <c r="GC19" s="65"/>
      <c r="GD19" s="65"/>
      <c r="GE19" s="65"/>
      <c r="GF19" s="65"/>
      <c r="GG19" s="65"/>
      <c r="GH19" s="65"/>
      <c r="GI19" s="65"/>
      <c r="GJ19" s="65"/>
      <c r="GK19" s="65"/>
      <c r="GL19" s="65"/>
      <c r="GM19" s="65"/>
      <c r="GN19" s="65"/>
      <c r="GO19" s="65"/>
      <c r="GP19" s="65"/>
      <c r="GQ19" s="65"/>
      <c r="GR19" s="65"/>
      <c r="GS19" s="65"/>
      <c r="GT19" s="65"/>
      <c r="GU19" s="65"/>
      <c r="GV19" s="65"/>
      <c r="GW19" s="65"/>
      <c r="GX19" s="65"/>
      <c r="GY19" s="65"/>
      <c r="GZ19" s="65"/>
      <c r="HA19" s="65"/>
      <c r="HB19" s="65"/>
      <c r="HC19" s="65"/>
      <c r="HD19" s="65"/>
      <c r="HE19" s="65"/>
      <c r="HF19" s="65"/>
      <c r="HG19" s="65"/>
      <c r="HH19" s="65"/>
      <c r="HI19" s="65"/>
      <c r="HJ19" s="65"/>
      <c r="HK19" s="65"/>
      <c r="HL19" s="65"/>
      <c r="HM19" s="65"/>
      <c r="HN19" s="65"/>
      <c r="HO19" s="65"/>
      <c r="HP19" s="65"/>
      <c r="HQ19" s="65"/>
      <c r="HR19" s="65"/>
      <c r="HS19" s="65"/>
      <c r="HT19" s="65"/>
      <c r="HU19" s="65"/>
      <c r="HV19" s="65"/>
      <c r="HW19" s="65"/>
      <c r="HX19" s="65"/>
      <c r="HY19" s="65"/>
      <c r="HZ19" s="65"/>
      <c r="IA19" s="65"/>
      <c r="IB19" s="65"/>
      <c r="IC19" s="65"/>
      <c r="ID19" s="65"/>
      <c r="IE19" s="65"/>
      <c r="IF19" s="65"/>
      <c r="IG19" s="65"/>
      <c r="IH19" s="65"/>
      <c r="II19" s="65"/>
      <c r="IJ19" s="65"/>
      <c r="IK19" s="65"/>
      <c r="IL19" s="65"/>
      <c r="IM19" s="65"/>
      <c r="IN19" s="65"/>
      <c r="IO19" s="65"/>
      <c r="IP19" s="65"/>
      <c r="IQ19" s="65"/>
      <c r="IR19" s="65"/>
      <c r="IS19" s="65"/>
      <c r="IT19" s="65"/>
      <c r="IU19" s="65"/>
      <c r="IV19" s="65"/>
      <c r="IW19" s="65"/>
      <c r="IX19" s="65"/>
      <c r="IY19" s="65"/>
      <c r="IZ19" s="65"/>
      <c r="JA19" s="65"/>
      <c r="JB19" s="65"/>
      <c r="JC19" s="65"/>
      <c r="JD19" s="65"/>
      <c r="JE19" s="65"/>
      <c r="JF19" s="65"/>
      <c r="JG19" s="65"/>
      <c r="JH19" s="65"/>
      <c r="JI19" s="65"/>
      <c r="JJ19" s="65"/>
      <c r="JK19" s="65"/>
      <c r="JL19" s="65"/>
      <c r="JM19" s="65"/>
      <c r="JN19" s="65"/>
      <c r="JO19" s="65"/>
      <c r="JP19" s="65"/>
      <c r="JQ19" s="65"/>
      <c r="JR19" s="65"/>
      <c r="JS19" s="65"/>
      <c r="JT19" s="65"/>
      <c r="JU19" s="65"/>
      <c r="JV19" s="65"/>
      <c r="JW19" s="65"/>
      <c r="JX19" s="65"/>
      <c r="JY19" s="65"/>
      <c r="JZ19" s="65"/>
      <c r="KA19" s="65"/>
      <c r="KB19" s="65"/>
      <c r="KC19" s="65"/>
      <c r="KD19" s="65"/>
      <c r="KE19" s="65"/>
      <c r="KF19" s="65"/>
      <c r="KG19" s="65"/>
      <c r="KH19" s="65"/>
      <c r="KI19" s="65"/>
      <c r="KJ19" s="65"/>
      <c r="KK19" s="65"/>
      <c r="KL19" s="65"/>
      <c r="KM19" s="65"/>
      <c r="KN19" s="65"/>
      <c r="KO19" s="65"/>
      <c r="KP19" s="65"/>
      <c r="KQ19" s="65"/>
      <c r="KR19" s="65"/>
      <c r="KS19" s="65"/>
      <c r="KT19" s="65"/>
      <c r="KU19" s="65"/>
      <c r="KV19" s="65"/>
      <c r="KW19" s="65"/>
      <c r="KX19" s="65"/>
      <c r="KY19" s="65"/>
      <c r="KZ19" s="65"/>
      <c r="LA19" s="65"/>
      <c r="LB19" s="65"/>
      <c r="LC19" s="65"/>
      <c r="LD19" s="65"/>
      <c r="LE19" s="65"/>
      <c r="LF19" s="65"/>
      <c r="LG19" s="65"/>
      <c r="LH19" s="65"/>
      <c r="LI19" s="65"/>
      <c r="LJ19" s="65"/>
      <c r="LK19" s="65"/>
      <c r="LL19" s="65"/>
      <c r="LM19" s="65"/>
      <c r="LN19" s="65"/>
      <c r="LO19" s="65"/>
      <c r="LP19" s="65"/>
      <c r="LQ19" s="65"/>
      <c r="LR19" s="65"/>
      <c r="LS19" s="65"/>
      <c r="LT19" s="65"/>
      <c r="LU19" s="65"/>
      <c r="LV19" s="65"/>
      <c r="LW19" s="65"/>
      <c r="LX19" s="65"/>
      <c r="LY19" s="65"/>
      <c r="LZ19" s="65"/>
      <c r="MA19" s="65"/>
      <c r="MB19" s="65"/>
      <c r="MC19" s="65"/>
      <c r="MD19" s="65"/>
      <c r="ME19" s="65"/>
      <c r="MF19" s="65"/>
      <c r="MG19" s="65"/>
      <c r="MH19" s="65"/>
      <c r="MI19" s="65"/>
      <c r="MJ19" s="65"/>
      <c r="MK19" s="65"/>
      <c r="ML19" s="65"/>
      <c r="MM19" s="65"/>
      <c r="MN19" s="65"/>
      <c r="MO19" s="65"/>
      <c r="MP19" s="65"/>
      <c r="MQ19" s="65"/>
      <c r="MR19" s="65"/>
      <c r="MS19" s="65"/>
      <c r="MT19" s="65"/>
      <c r="MU19" s="65"/>
      <c r="MV19" s="65"/>
      <c r="MW19" s="65"/>
      <c r="MX19" s="65"/>
      <c r="MY19" s="65"/>
      <c r="MZ19" s="65"/>
      <c r="NA19" s="65"/>
      <c r="NB19" s="65"/>
      <c r="NC19" s="65"/>
      <c r="ND19" s="65"/>
    </row>
    <row r="20" spans="1:368">
      <c r="B20" s="81" t="s">
        <v>6</v>
      </c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5"/>
      <c r="AG20" s="65"/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5"/>
      <c r="AW20" s="65"/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5"/>
      <c r="BM20" s="65"/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5"/>
      <c r="CC20" s="65"/>
      <c r="CD20" s="65"/>
      <c r="CE20" s="65"/>
      <c r="CF20" s="65"/>
      <c r="CG20" s="65"/>
      <c r="CH20" s="65"/>
      <c r="CI20" s="65"/>
      <c r="CJ20" s="65"/>
      <c r="CK20" s="65"/>
      <c r="CL20" s="65"/>
      <c r="CM20" s="65"/>
      <c r="CN20" s="65"/>
      <c r="CO20" s="65"/>
      <c r="CP20" s="65"/>
      <c r="CQ20" s="65"/>
      <c r="CR20" s="65"/>
      <c r="CS20" s="65"/>
      <c r="CT20" s="65"/>
      <c r="CU20" s="65"/>
      <c r="CV20" s="65"/>
      <c r="CW20" s="65"/>
      <c r="CX20" s="65"/>
      <c r="CY20" s="65"/>
      <c r="CZ20" s="65"/>
      <c r="DA20" s="65"/>
      <c r="DB20" s="65"/>
      <c r="DC20" s="65"/>
      <c r="DD20" s="65"/>
      <c r="DE20" s="65"/>
      <c r="DF20" s="65"/>
      <c r="DG20" s="65"/>
      <c r="DH20" s="65"/>
      <c r="DI20" s="65"/>
      <c r="DJ20" s="65"/>
      <c r="DK20" s="65"/>
      <c r="DL20" s="65"/>
      <c r="DM20" s="65"/>
      <c r="DN20" s="65"/>
      <c r="DO20" s="65"/>
      <c r="DP20" s="65"/>
      <c r="DQ20" s="65"/>
      <c r="DR20" s="65"/>
      <c r="DS20" s="65"/>
      <c r="DT20" s="65"/>
      <c r="DU20" s="65"/>
      <c r="DV20" s="65"/>
      <c r="DW20" s="65"/>
      <c r="DX20" s="65"/>
      <c r="DY20" s="65"/>
      <c r="DZ20" s="65"/>
      <c r="EA20" s="65"/>
      <c r="EB20" s="65"/>
      <c r="EC20" s="65"/>
      <c r="ED20" s="65"/>
      <c r="EE20" s="65"/>
      <c r="EF20" s="65"/>
      <c r="EG20" s="65"/>
      <c r="EH20" s="65"/>
      <c r="EI20" s="65"/>
      <c r="EJ20" s="65"/>
      <c r="EK20" s="65"/>
      <c r="EL20" s="65"/>
      <c r="EM20" s="65"/>
      <c r="EN20" s="65"/>
      <c r="EO20" s="65"/>
      <c r="EP20" s="65"/>
      <c r="EQ20" s="65"/>
      <c r="ER20" s="65"/>
      <c r="ES20" s="65"/>
      <c r="ET20" s="65"/>
      <c r="EU20" s="65"/>
      <c r="EV20" s="65"/>
      <c r="EW20" s="65"/>
      <c r="EX20" s="65"/>
      <c r="EY20" s="65"/>
      <c r="EZ20" s="65"/>
      <c r="FA20" s="65"/>
      <c r="FB20" s="65"/>
      <c r="FC20" s="65"/>
      <c r="FD20" s="65"/>
      <c r="FE20" s="65"/>
      <c r="FF20" s="65"/>
      <c r="FG20" s="65"/>
      <c r="FH20" s="65"/>
      <c r="FI20" s="65"/>
      <c r="FJ20" s="65"/>
      <c r="FK20" s="65"/>
      <c r="FL20" s="65"/>
      <c r="FM20" s="65"/>
      <c r="FN20" s="65"/>
      <c r="FO20" s="65"/>
      <c r="FP20" s="65"/>
      <c r="FQ20" s="65"/>
      <c r="FR20" s="65"/>
      <c r="FS20" s="65"/>
      <c r="FT20" s="65"/>
      <c r="FU20" s="65"/>
      <c r="FV20" s="65"/>
      <c r="FW20" s="65"/>
      <c r="FX20" s="65"/>
      <c r="FY20" s="65"/>
      <c r="FZ20" s="65"/>
      <c r="GA20" s="65"/>
      <c r="GB20" s="65"/>
      <c r="GC20" s="65"/>
      <c r="GD20" s="65"/>
      <c r="GE20" s="65"/>
      <c r="GF20" s="65"/>
      <c r="GG20" s="65"/>
      <c r="GH20" s="65"/>
      <c r="GI20" s="65"/>
      <c r="GJ20" s="65"/>
      <c r="GK20" s="65"/>
      <c r="GL20" s="65"/>
      <c r="GM20" s="65"/>
      <c r="GN20" s="65"/>
      <c r="GO20" s="65"/>
      <c r="GP20" s="65"/>
      <c r="GQ20" s="65"/>
      <c r="GR20" s="65"/>
      <c r="GS20" s="65"/>
      <c r="GT20" s="65"/>
      <c r="GU20" s="65"/>
      <c r="GV20" s="65"/>
      <c r="GW20" s="65"/>
      <c r="GX20" s="65"/>
      <c r="GY20" s="65"/>
      <c r="GZ20" s="65"/>
      <c r="HA20" s="65"/>
      <c r="HB20" s="65"/>
      <c r="HC20" s="65"/>
      <c r="HD20" s="65"/>
      <c r="HE20" s="65"/>
      <c r="HF20" s="65"/>
      <c r="HG20" s="65"/>
      <c r="HH20" s="65"/>
      <c r="HI20" s="65"/>
      <c r="HJ20" s="65"/>
      <c r="HK20" s="65"/>
      <c r="HL20" s="65"/>
      <c r="HM20" s="65"/>
      <c r="HN20" s="65"/>
      <c r="HO20" s="65"/>
      <c r="HP20" s="65"/>
      <c r="HQ20" s="65"/>
      <c r="HR20" s="65"/>
      <c r="HS20" s="65"/>
      <c r="HT20" s="65"/>
      <c r="HU20" s="65"/>
      <c r="HV20" s="65"/>
      <c r="HW20" s="65"/>
      <c r="HX20" s="65"/>
      <c r="HY20" s="65"/>
      <c r="HZ20" s="65"/>
      <c r="IA20" s="65"/>
      <c r="IB20" s="65"/>
      <c r="IC20" s="65"/>
      <c r="ID20" s="65"/>
      <c r="IE20" s="65"/>
      <c r="IF20" s="65"/>
      <c r="IG20" s="65"/>
      <c r="IH20" s="65"/>
      <c r="II20" s="65"/>
      <c r="IJ20" s="65"/>
      <c r="IK20" s="65"/>
      <c r="IL20" s="65"/>
      <c r="IM20" s="65"/>
      <c r="IN20" s="65"/>
      <c r="IO20" s="65"/>
      <c r="IP20" s="65"/>
      <c r="IQ20" s="65"/>
      <c r="IR20" s="65"/>
      <c r="IS20" s="65"/>
      <c r="IT20" s="65"/>
      <c r="IU20" s="65"/>
      <c r="IV20" s="65"/>
      <c r="IW20" s="65"/>
      <c r="IX20" s="65"/>
      <c r="IY20" s="65"/>
      <c r="IZ20" s="65"/>
      <c r="JA20" s="65"/>
      <c r="JB20" s="65"/>
      <c r="JC20" s="65"/>
      <c r="JD20" s="65"/>
      <c r="JE20" s="65"/>
      <c r="JF20" s="65"/>
      <c r="JG20" s="65"/>
      <c r="JH20" s="65"/>
      <c r="JI20" s="65"/>
      <c r="JJ20" s="65"/>
      <c r="JK20" s="65"/>
      <c r="JL20" s="65"/>
      <c r="JM20" s="65"/>
      <c r="JN20" s="65"/>
      <c r="JO20" s="65"/>
      <c r="JP20" s="65"/>
      <c r="JQ20" s="65"/>
      <c r="JR20" s="65"/>
      <c r="JS20" s="65"/>
      <c r="JT20" s="65"/>
      <c r="JU20" s="65"/>
      <c r="JV20" s="65"/>
      <c r="JW20" s="65"/>
      <c r="JX20" s="65"/>
      <c r="JY20" s="65"/>
      <c r="JZ20" s="65"/>
      <c r="KA20" s="65"/>
      <c r="KB20" s="65"/>
      <c r="KC20" s="65"/>
      <c r="KD20" s="65"/>
      <c r="KE20" s="65"/>
      <c r="KF20" s="65"/>
      <c r="KG20" s="65"/>
      <c r="KH20" s="65"/>
      <c r="KI20" s="65"/>
      <c r="KJ20" s="65"/>
      <c r="KK20" s="65"/>
      <c r="KL20" s="65"/>
      <c r="KM20" s="65"/>
      <c r="KN20" s="65"/>
      <c r="KO20" s="65"/>
      <c r="KP20" s="65"/>
      <c r="KQ20" s="65"/>
      <c r="KR20" s="65"/>
      <c r="KS20" s="65"/>
      <c r="KT20" s="65"/>
      <c r="KU20" s="65"/>
      <c r="KV20" s="65"/>
      <c r="KW20" s="65"/>
      <c r="KX20" s="65"/>
      <c r="KY20" s="65"/>
      <c r="KZ20" s="65"/>
      <c r="LA20" s="65"/>
      <c r="LB20" s="65"/>
      <c r="LC20" s="65"/>
      <c r="LD20" s="65"/>
      <c r="LE20" s="65"/>
      <c r="LF20" s="65"/>
      <c r="LG20" s="65"/>
      <c r="LH20" s="65"/>
      <c r="LI20" s="65"/>
      <c r="LJ20" s="65"/>
      <c r="LK20" s="65"/>
      <c r="LL20" s="65"/>
      <c r="LM20" s="65"/>
      <c r="LN20" s="65"/>
      <c r="LO20" s="65"/>
      <c r="LP20" s="65"/>
      <c r="LQ20" s="65"/>
      <c r="LR20" s="65"/>
      <c r="LS20" s="65"/>
      <c r="LT20" s="65"/>
      <c r="LU20" s="65"/>
      <c r="LV20" s="65"/>
      <c r="LW20" s="65"/>
      <c r="LX20" s="65"/>
      <c r="LY20" s="65"/>
      <c r="LZ20" s="65"/>
      <c r="MA20" s="65"/>
      <c r="MB20" s="65"/>
      <c r="MC20" s="65"/>
      <c r="MD20" s="65"/>
      <c r="ME20" s="65"/>
      <c r="MF20" s="65"/>
      <c r="MG20" s="65"/>
      <c r="MH20" s="65"/>
      <c r="MI20" s="65"/>
      <c r="MJ20" s="65"/>
      <c r="MK20" s="65"/>
      <c r="ML20" s="65"/>
      <c r="MM20" s="65"/>
      <c r="MN20" s="65"/>
      <c r="MO20" s="65"/>
      <c r="MP20" s="65"/>
      <c r="MQ20" s="65"/>
      <c r="MR20" s="65"/>
      <c r="MS20" s="65"/>
      <c r="MT20" s="65"/>
      <c r="MU20" s="65"/>
      <c r="MV20" s="65"/>
      <c r="MW20" s="65"/>
      <c r="MX20" s="65"/>
      <c r="MY20" s="65"/>
      <c r="MZ20" s="65"/>
      <c r="NA20" s="65"/>
      <c r="NB20" s="65"/>
      <c r="NC20" s="65"/>
      <c r="ND20" s="65"/>
    </row>
    <row r="21" spans="1:368">
      <c r="B21" s="80" t="s">
        <v>15</v>
      </c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5"/>
      <c r="BG21" s="65"/>
      <c r="BH21" s="65"/>
      <c r="BI21" s="65"/>
      <c r="BJ21" s="65"/>
      <c r="BK21" s="65"/>
      <c r="BL21" s="65"/>
      <c r="BM21" s="65"/>
      <c r="BN21" s="65"/>
      <c r="BO21" s="65"/>
      <c r="BP21" s="65"/>
      <c r="BQ21" s="65"/>
      <c r="BR21" s="65"/>
      <c r="BS21" s="65"/>
      <c r="BT21" s="65"/>
      <c r="BU21" s="65"/>
      <c r="BV21" s="65"/>
      <c r="BW21" s="65"/>
      <c r="BX21" s="65"/>
      <c r="BY21" s="65"/>
      <c r="BZ21" s="65"/>
      <c r="CA21" s="65"/>
      <c r="CB21" s="65"/>
      <c r="CC21" s="65"/>
      <c r="CD21" s="65"/>
      <c r="CE21" s="65"/>
      <c r="CF21" s="65"/>
      <c r="CG21" s="65"/>
      <c r="CH21" s="65"/>
      <c r="CI21" s="65"/>
      <c r="CJ21" s="65"/>
      <c r="CK21" s="65"/>
      <c r="CL21" s="65"/>
      <c r="CM21" s="65"/>
      <c r="CN21" s="65"/>
      <c r="CO21" s="65"/>
      <c r="CP21" s="65"/>
      <c r="CQ21" s="65"/>
      <c r="CR21" s="65"/>
      <c r="CS21" s="65"/>
      <c r="CT21" s="65"/>
      <c r="CU21" s="65"/>
      <c r="CV21" s="65"/>
      <c r="CW21" s="65"/>
      <c r="CX21" s="65"/>
      <c r="CY21" s="65"/>
      <c r="CZ21" s="65"/>
      <c r="DA21" s="65"/>
      <c r="DB21" s="65"/>
      <c r="DC21" s="65"/>
      <c r="DD21" s="65"/>
      <c r="DE21" s="65"/>
      <c r="DF21" s="65"/>
      <c r="DG21" s="65"/>
      <c r="DH21" s="65"/>
      <c r="DI21" s="65"/>
      <c r="DJ21" s="65"/>
      <c r="DK21" s="65"/>
      <c r="DL21" s="65"/>
      <c r="DM21" s="65"/>
      <c r="DN21" s="65"/>
      <c r="DO21" s="65"/>
      <c r="DP21" s="65"/>
      <c r="DQ21" s="65"/>
      <c r="DR21" s="65"/>
      <c r="DS21" s="65"/>
      <c r="DT21" s="65"/>
      <c r="DU21" s="65"/>
      <c r="DV21" s="65"/>
      <c r="DW21" s="65"/>
      <c r="DX21" s="65"/>
      <c r="DY21" s="65"/>
      <c r="DZ21" s="65"/>
      <c r="EA21" s="65"/>
      <c r="EB21" s="65"/>
      <c r="EC21" s="65"/>
      <c r="ED21" s="65"/>
      <c r="EE21" s="65"/>
      <c r="EF21" s="65"/>
      <c r="EG21" s="65"/>
      <c r="EH21" s="65"/>
      <c r="EI21" s="65"/>
      <c r="EJ21" s="65"/>
      <c r="EK21" s="65"/>
      <c r="EL21" s="65"/>
      <c r="EM21" s="65"/>
      <c r="EN21" s="65"/>
      <c r="EO21" s="65"/>
      <c r="EP21" s="65"/>
      <c r="EQ21" s="65"/>
      <c r="ER21" s="65"/>
      <c r="ES21" s="65"/>
      <c r="ET21" s="65"/>
      <c r="EU21" s="65"/>
      <c r="EV21" s="65"/>
      <c r="EW21" s="65"/>
      <c r="EX21" s="65"/>
      <c r="EY21" s="65"/>
      <c r="EZ21" s="65"/>
      <c r="FA21" s="65"/>
      <c r="FB21" s="65"/>
      <c r="FC21" s="65"/>
      <c r="FD21" s="65"/>
      <c r="FE21" s="65"/>
      <c r="FF21" s="65"/>
      <c r="FG21" s="65"/>
      <c r="FH21" s="65"/>
      <c r="FI21" s="65"/>
      <c r="FJ21" s="65"/>
      <c r="FK21" s="65"/>
      <c r="FL21" s="65"/>
      <c r="FM21" s="65"/>
      <c r="FN21" s="65"/>
      <c r="FO21" s="65"/>
      <c r="FP21" s="65"/>
      <c r="FQ21" s="65"/>
      <c r="FR21" s="65"/>
      <c r="FS21" s="65"/>
      <c r="FT21" s="65"/>
      <c r="FU21" s="65"/>
      <c r="FV21" s="65"/>
      <c r="FW21" s="65"/>
      <c r="FX21" s="65"/>
      <c r="FY21" s="65"/>
      <c r="FZ21" s="65"/>
      <c r="GA21" s="65"/>
      <c r="GB21" s="65"/>
      <c r="GC21" s="65"/>
      <c r="GD21" s="65"/>
      <c r="GE21" s="65"/>
      <c r="GF21" s="65"/>
      <c r="GG21" s="65"/>
      <c r="GH21" s="65"/>
      <c r="GI21" s="65"/>
      <c r="GJ21" s="65"/>
      <c r="GK21" s="65"/>
      <c r="GL21" s="65"/>
      <c r="GM21" s="65"/>
      <c r="GN21" s="65"/>
      <c r="GO21" s="65"/>
      <c r="GP21" s="65"/>
      <c r="GQ21" s="65"/>
      <c r="GR21" s="65"/>
      <c r="GS21" s="65"/>
      <c r="GT21" s="65"/>
      <c r="GU21" s="65"/>
      <c r="GV21" s="65"/>
      <c r="GW21" s="65"/>
      <c r="GX21" s="65"/>
      <c r="GY21" s="65"/>
      <c r="GZ21" s="65"/>
      <c r="HA21" s="65"/>
      <c r="HB21" s="65"/>
      <c r="HC21" s="65"/>
      <c r="HD21" s="65"/>
      <c r="HE21" s="65"/>
      <c r="HF21" s="65"/>
      <c r="HG21" s="65"/>
      <c r="HH21" s="65"/>
      <c r="HI21" s="65"/>
      <c r="HJ21" s="65"/>
      <c r="HK21" s="65"/>
      <c r="HL21" s="65"/>
      <c r="HM21" s="65"/>
      <c r="HN21" s="65"/>
      <c r="HO21" s="65"/>
      <c r="HP21" s="65"/>
      <c r="HQ21" s="65"/>
      <c r="HR21" s="65"/>
      <c r="HS21" s="65"/>
      <c r="HT21" s="65"/>
      <c r="HU21" s="65"/>
      <c r="HV21" s="65"/>
      <c r="HW21" s="65"/>
      <c r="HX21" s="65"/>
      <c r="HY21" s="65"/>
      <c r="HZ21" s="65"/>
      <c r="IA21" s="65"/>
      <c r="IB21" s="65"/>
      <c r="IC21" s="65"/>
      <c r="ID21" s="65"/>
      <c r="IE21" s="65"/>
      <c r="IF21" s="65"/>
      <c r="IG21" s="65"/>
      <c r="IH21" s="65"/>
      <c r="II21" s="65"/>
      <c r="IJ21" s="65"/>
      <c r="IK21" s="65"/>
      <c r="IL21" s="65"/>
      <c r="IM21" s="65"/>
      <c r="IN21" s="65"/>
      <c r="IO21" s="65"/>
      <c r="IP21" s="65"/>
      <c r="IQ21" s="65"/>
      <c r="IR21" s="65"/>
      <c r="IS21" s="65"/>
      <c r="IT21" s="65"/>
      <c r="IU21" s="65"/>
      <c r="IV21" s="65"/>
      <c r="IW21" s="65"/>
      <c r="IX21" s="65"/>
      <c r="IY21" s="65"/>
      <c r="IZ21" s="65"/>
      <c r="JA21" s="65"/>
      <c r="JB21" s="65"/>
      <c r="JC21" s="65"/>
      <c r="JD21" s="65"/>
      <c r="JE21" s="65"/>
      <c r="JF21" s="65"/>
      <c r="JG21" s="65"/>
      <c r="JH21" s="65"/>
      <c r="JI21" s="65"/>
      <c r="JJ21" s="65"/>
      <c r="JK21" s="65"/>
      <c r="JL21" s="65"/>
      <c r="JM21" s="65"/>
      <c r="JN21" s="65"/>
      <c r="JO21" s="65"/>
      <c r="JP21" s="65"/>
      <c r="JQ21" s="65"/>
      <c r="JR21" s="65"/>
      <c r="JS21" s="65"/>
      <c r="JT21" s="65"/>
      <c r="JU21" s="65"/>
      <c r="JV21" s="65"/>
      <c r="JW21" s="65"/>
      <c r="JX21" s="65"/>
      <c r="JY21" s="65"/>
      <c r="JZ21" s="65"/>
      <c r="KA21" s="65"/>
      <c r="KB21" s="65"/>
      <c r="KC21" s="65"/>
      <c r="KD21" s="65"/>
      <c r="KE21" s="65"/>
      <c r="KF21" s="65"/>
      <c r="KG21" s="65"/>
      <c r="KH21" s="65"/>
      <c r="KI21" s="65"/>
      <c r="KJ21" s="65"/>
      <c r="KK21" s="65"/>
      <c r="KL21" s="65"/>
      <c r="KM21" s="65"/>
      <c r="KN21" s="65"/>
      <c r="KO21" s="65"/>
      <c r="KP21" s="65"/>
      <c r="KQ21" s="65"/>
      <c r="KR21" s="65"/>
      <c r="KS21" s="65"/>
      <c r="KT21" s="65"/>
      <c r="KU21" s="65"/>
      <c r="KV21" s="65"/>
      <c r="KW21" s="65"/>
      <c r="KX21" s="65"/>
      <c r="KY21" s="65"/>
      <c r="KZ21" s="65"/>
      <c r="LA21" s="65"/>
      <c r="LB21" s="65"/>
      <c r="LC21" s="65"/>
      <c r="LD21" s="65"/>
      <c r="LE21" s="65"/>
      <c r="LF21" s="65"/>
      <c r="LG21" s="65"/>
      <c r="LH21" s="65"/>
      <c r="LI21" s="65"/>
      <c r="LJ21" s="65"/>
      <c r="LK21" s="65"/>
      <c r="LL21" s="65"/>
      <c r="LM21" s="65"/>
      <c r="LN21" s="65"/>
      <c r="LO21" s="65"/>
      <c r="LP21" s="65"/>
      <c r="LQ21" s="65"/>
      <c r="LR21" s="65"/>
      <c r="LS21" s="65"/>
      <c r="LT21" s="65"/>
      <c r="LU21" s="65"/>
      <c r="LV21" s="65"/>
      <c r="LW21" s="65"/>
      <c r="LX21" s="65"/>
      <c r="LY21" s="65"/>
      <c r="LZ21" s="65"/>
      <c r="MA21" s="65"/>
      <c r="MB21" s="65"/>
      <c r="MC21" s="65"/>
      <c r="MD21" s="65"/>
      <c r="ME21" s="65"/>
      <c r="MF21" s="65"/>
      <c r="MG21" s="65"/>
      <c r="MH21" s="65"/>
      <c r="MI21" s="65"/>
      <c r="MJ21" s="65"/>
      <c r="MK21" s="65"/>
      <c r="ML21" s="65"/>
      <c r="MM21" s="65"/>
      <c r="MN21" s="65"/>
      <c r="MO21" s="65"/>
      <c r="MP21" s="65"/>
      <c r="MQ21" s="65"/>
      <c r="MR21" s="65"/>
      <c r="MS21" s="65"/>
      <c r="MT21" s="65"/>
      <c r="MU21" s="65"/>
      <c r="MV21" s="65"/>
      <c r="MW21" s="65"/>
      <c r="MX21" s="65"/>
      <c r="MY21" s="65"/>
      <c r="MZ21" s="65"/>
      <c r="NA21" s="65"/>
      <c r="NB21" s="65"/>
      <c r="NC21" s="65"/>
      <c r="ND21" s="65"/>
    </row>
    <row r="22" spans="1:368">
      <c r="A22" s="99" t="s">
        <v>120</v>
      </c>
      <c r="B22" s="81" t="s">
        <v>24</v>
      </c>
      <c r="C22" s="65"/>
      <c r="D22" s="65"/>
      <c r="E22" s="65"/>
      <c r="F22" s="65"/>
      <c r="G22" s="65"/>
      <c r="H22" s="65"/>
      <c r="I22" s="65"/>
      <c r="J22" s="65"/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  <c r="AB22" s="65"/>
      <c r="AC22" s="65"/>
      <c r="AD22" s="65"/>
      <c r="AE22" s="65"/>
      <c r="AF22" s="65"/>
      <c r="AG22" s="65"/>
      <c r="AH22" s="65"/>
      <c r="AI22" s="65"/>
      <c r="AJ22" s="65"/>
      <c r="AK22" s="65"/>
      <c r="AL22" s="65"/>
      <c r="AM22" s="65"/>
      <c r="AN22" s="65"/>
      <c r="AO22" s="65"/>
      <c r="AP22" s="65"/>
      <c r="AQ22" s="65"/>
      <c r="AR22" s="65"/>
      <c r="AS22" s="65"/>
      <c r="AT22" s="65"/>
      <c r="AU22" s="65"/>
      <c r="AV22" s="65"/>
      <c r="AW22" s="65"/>
      <c r="AX22" s="65"/>
      <c r="AY22" s="65"/>
      <c r="AZ22" s="65"/>
      <c r="BA22" s="65"/>
      <c r="BB22" s="65"/>
      <c r="BC22" s="65"/>
      <c r="BD22" s="65"/>
      <c r="BE22" s="65"/>
      <c r="BF22" s="65"/>
      <c r="BG22" s="65"/>
      <c r="BH22" s="65"/>
      <c r="BI22" s="65"/>
      <c r="BJ22" s="65"/>
      <c r="BK22" s="65"/>
      <c r="BL22" s="65"/>
      <c r="BM22" s="65"/>
      <c r="BN22" s="65"/>
      <c r="BO22" s="65"/>
      <c r="BP22" s="65"/>
      <c r="BQ22" s="65"/>
      <c r="BR22" s="65"/>
      <c r="BS22" s="65"/>
      <c r="BT22" s="65"/>
      <c r="BU22" s="65"/>
      <c r="BV22" s="65"/>
      <c r="BW22" s="65"/>
      <c r="BX22" s="65"/>
      <c r="BY22" s="65"/>
      <c r="BZ22" s="65"/>
      <c r="CA22" s="65"/>
      <c r="CB22" s="65"/>
      <c r="CC22" s="65"/>
      <c r="CD22" s="65"/>
      <c r="CE22" s="65"/>
      <c r="CF22" s="65"/>
      <c r="CG22" s="65"/>
      <c r="CH22" s="65"/>
      <c r="CI22" s="65"/>
      <c r="CJ22" s="65"/>
      <c r="CK22" s="65"/>
      <c r="CL22" s="65"/>
      <c r="CM22" s="65"/>
      <c r="CN22" s="65"/>
      <c r="CO22" s="65"/>
      <c r="CP22" s="65"/>
      <c r="CQ22" s="65"/>
      <c r="CR22" s="65"/>
      <c r="CS22" s="65"/>
      <c r="CT22" s="65"/>
      <c r="CU22" s="65"/>
      <c r="CV22" s="65"/>
      <c r="CW22" s="65"/>
      <c r="CX22" s="65"/>
      <c r="CY22" s="65"/>
      <c r="CZ22" s="65"/>
      <c r="DA22" s="65"/>
      <c r="DB22" s="65"/>
      <c r="DC22" s="65"/>
      <c r="DD22" s="65"/>
      <c r="DE22" s="65"/>
      <c r="DF22" s="65"/>
      <c r="DG22" s="65"/>
      <c r="DH22" s="65"/>
      <c r="DI22" s="65"/>
      <c r="DJ22" s="65"/>
      <c r="DK22" s="65"/>
      <c r="DL22" s="65"/>
      <c r="DM22" s="65"/>
      <c r="DN22" s="65"/>
      <c r="DO22" s="65"/>
      <c r="DP22" s="65"/>
      <c r="DQ22" s="65"/>
      <c r="DR22" s="65"/>
      <c r="DS22" s="65"/>
      <c r="DT22" s="65"/>
      <c r="DU22" s="65"/>
      <c r="DV22" s="65"/>
      <c r="DW22" s="65"/>
      <c r="DX22" s="65"/>
      <c r="DY22" s="65"/>
      <c r="DZ22" s="65"/>
      <c r="EA22" s="65"/>
      <c r="EB22" s="65"/>
      <c r="EC22" s="65"/>
      <c r="ED22" s="65"/>
      <c r="EE22" s="65"/>
      <c r="EF22" s="65"/>
      <c r="EG22" s="65"/>
      <c r="EH22" s="65"/>
      <c r="EI22" s="65"/>
      <c r="EJ22" s="65"/>
      <c r="EK22" s="65"/>
      <c r="EL22" s="65"/>
      <c r="EM22" s="65"/>
      <c r="EN22" s="65"/>
      <c r="EO22" s="65"/>
      <c r="EP22" s="65"/>
      <c r="EQ22" s="65"/>
      <c r="ER22" s="65"/>
      <c r="ES22" s="65"/>
      <c r="ET22" s="65"/>
      <c r="EU22" s="65"/>
      <c r="EV22" s="65"/>
      <c r="EW22" s="65"/>
      <c r="EX22" s="65"/>
      <c r="EY22" s="65"/>
      <c r="EZ22" s="65"/>
      <c r="FA22" s="65"/>
      <c r="FB22" s="65"/>
      <c r="FC22" s="65"/>
      <c r="FD22" s="65"/>
      <c r="FE22" s="65"/>
      <c r="FF22" s="65"/>
      <c r="FG22" s="65"/>
      <c r="FH22" s="65"/>
      <c r="FI22" s="65"/>
      <c r="FJ22" s="65"/>
      <c r="FK22" s="65"/>
      <c r="FL22" s="65"/>
      <c r="FM22" s="65"/>
      <c r="FN22" s="65"/>
      <c r="FO22" s="65"/>
      <c r="FP22" s="65"/>
      <c r="FQ22" s="65"/>
      <c r="FR22" s="65"/>
      <c r="FS22" s="65"/>
      <c r="FT22" s="65"/>
      <c r="FU22" s="65"/>
      <c r="FV22" s="65"/>
      <c r="FW22" s="65"/>
      <c r="FX22" s="65"/>
      <c r="FY22" s="65"/>
      <c r="FZ22" s="65"/>
      <c r="GA22" s="65"/>
      <c r="GB22" s="65"/>
      <c r="GC22" s="65"/>
      <c r="GD22" s="65"/>
      <c r="GE22" s="65"/>
      <c r="GF22" s="65"/>
      <c r="GG22" s="65"/>
      <c r="GH22" s="65"/>
      <c r="GI22" s="65"/>
      <c r="GJ22" s="65"/>
      <c r="GK22" s="65"/>
      <c r="GL22" s="65"/>
      <c r="GM22" s="65"/>
      <c r="GN22" s="65"/>
      <c r="GO22" s="65"/>
      <c r="GP22" s="65"/>
      <c r="GQ22" s="65"/>
      <c r="GR22" s="65"/>
      <c r="GS22" s="65"/>
      <c r="GT22" s="65"/>
      <c r="GU22" s="65"/>
      <c r="GV22" s="65"/>
      <c r="GW22" s="65"/>
      <c r="GX22" s="65"/>
      <c r="GY22" s="65"/>
      <c r="GZ22" s="65"/>
      <c r="HA22" s="65"/>
      <c r="HB22" s="65"/>
      <c r="HC22" s="65"/>
      <c r="HD22" s="65"/>
      <c r="HE22" s="65"/>
      <c r="HF22" s="65"/>
      <c r="HG22" s="65"/>
      <c r="HH22" s="65"/>
      <c r="HI22" s="65"/>
      <c r="HJ22" s="65"/>
      <c r="HK22" s="65"/>
      <c r="HL22" s="65"/>
      <c r="HM22" s="65"/>
      <c r="HN22" s="65"/>
      <c r="HO22" s="65"/>
      <c r="HP22" s="65"/>
      <c r="HQ22" s="65"/>
      <c r="HR22" s="65"/>
      <c r="HS22" s="65"/>
      <c r="HT22" s="65"/>
      <c r="HU22" s="65"/>
      <c r="HV22" s="65"/>
      <c r="HW22" s="65"/>
      <c r="HX22" s="65"/>
      <c r="HY22" s="65"/>
      <c r="HZ22" s="65"/>
      <c r="IA22" s="65"/>
      <c r="IB22" s="65"/>
      <c r="IC22" s="65"/>
      <c r="ID22" s="65"/>
      <c r="IE22" s="65"/>
      <c r="IF22" s="65"/>
      <c r="IG22" s="65"/>
      <c r="IH22" s="65"/>
      <c r="II22" s="65"/>
      <c r="IJ22" s="65"/>
      <c r="IK22" s="65"/>
      <c r="IL22" s="65"/>
      <c r="IM22" s="65"/>
      <c r="IN22" s="65"/>
      <c r="IO22" s="65"/>
      <c r="IP22" s="65"/>
      <c r="IQ22" s="65"/>
      <c r="IR22" s="65"/>
      <c r="IS22" s="65"/>
      <c r="IT22" s="65"/>
      <c r="IU22" s="65"/>
      <c r="IV22" s="65"/>
      <c r="IW22" s="65"/>
      <c r="IX22" s="65"/>
      <c r="IY22" s="65"/>
      <c r="IZ22" s="65"/>
      <c r="JA22" s="65"/>
      <c r="JB22" s="65"/>
      <c r="JC22" s="65"/>
      <c r="JD22" s="65"/>
      <c r="JE22" s="65"/>
      <c r="JF22" s="65"/>
      <c r="JG22" s="65"/>
      <c r="JH22" s="65"/>
      <c r="JI22" s="65"/>
      <c r="JJ22" s="65"/>
      <c r="JK22" s="65"/>
      <c r="JL22" s="65"/>
      <c r="JM22" s="65"/>
      <c r="JN22" s="65"/>
      <c r="JO22" s="65"/>
      <c r="JP22" s="65"/>
      <c r="JQ22" s="65"/>
      <c r="JR22" s="65"/>
      <c r="JS22" s="65"/>
      <c r="JT22" s="65"/>
      <c r="JU22" s="65"/>
      <c r="JV22" s="65"/>
      <c r="JW22" s="65"/>
      <c r="JX22" s="65"/>
      <c r="JY22" s="65"/>
      <c r="JZ22" s="65"/>
      <c r="KA22" s="65"/>
      <c r="KB22" s="65"/>
      <c r="KC22" s="65"/>
      <c r="KD22" s="65"/>
      <c r="KE22" s="65"/>
      <c r="KF22" s="65"/>
      <c r="KG22" s="65"/>
      <c r="KH22" s="65"/>
      <c r="KI22" s="65"/>
      <c r="KJ22" s="65"/>
      <c r="KK22" s="65"/>
      <c r="KL22" s="65"/>
      <c r="KM22" s="65"/>
      <c r="KN22" s="65"/>
      <c r="KO22" s="65"/>
      <c r="KP22" s="65"/>
      <c r="KQ22" s="65"/>
      <c r="KR22" s="65"/>
      <c r="KS22" s="65"/>
      <c r="KT22" s="65"/>
      <c r="KU22" s="65"/>
      <c r="KV22" s="65"/>
      <c r="KW22" s="65"/>
      <c r="KX22" s="65"/>
      <c r="KY22" s="65"/>
      <c r="KZ22" s="65"/>
      <c r="LA22" s="65"/>
      <c r="LB22" s="65"/>
      <c r="LC22" s="65"/>
      <c r="LD22" s="65"/>
      <c r="LE22" s="65"/>
      <c r="LF22" s="65"/>
      <c r="LG22" s="65"/>
      <c r="LH22" s="65"/>
      <c r="LI22" s="65"/>
      <c r="LJ22" s="65"/>
      <c r="LK22" s="65"/>
      <c r="LL22" s="65"/>
      <c r="LM22" s="65"/>
      <c r="LN22" s="65"/>
      <c r="LO22" s="65"/>
      <c r="LP22" s="65"/>
      <c r="LQ22" s="65"/>
      <c r="LR22" s="65"/>
      <c r="LS22" s="65"/>
      <c r="LT22" s="65"/>
      <c r="LU22" s="65"/>
      <c r="LV22" s="65"/>
      <c r="LW22" s="65"/>
      <c r="LX22" s="65"/>
      <c r="LY22" s="65"/>
      <c r="LZ22" s="65"/>
      <c r="MA22" s="65"/>
      <c r="MB22" s="65"/>
      <c r="MC22" s="65"/>
      <c r="MD22" s="65"/>
      <c r="ME22" s="65"/>
      <c r="MF22" s="65"/>
      <c r="MG22" s="65"/>
      <c r="MH22" s="65"/>
      <c r="MI22" s="65"/>
      <c r="MJ22" s="65"/>
      <c r="MK22" s="65"/>
      <c r="ML22" s="65"/>
      <c r="MM22" s="65"/>
      <c r="MN22" s="65"/>
      <c r="MO22" s="65"/>
      <c r="MP22" s="65"/>
      <c r="MQ22" s="65"/>
      <c r="MR22" s="65"/>
      <c r="MS22" s="65"/>
      <c r="MT22" s="65"/>
      <c r="MU22" s="65"/>
      <c r="MV22" s="65"/>
      <c r="MW22" s="65"/>
      <c r="MX22" s="65"/>
      <c r="MY22" s="65"/>
      <c r="MZ22" s="65"/>
      <c r="NA22" s="65"/>
      <c r="NB22" s="65"/>
      <c r="NC22" s="65"/>
      <c r="ND22" s="65"/>
    </row>
    <row r="23" spans="1:368">
      <c r="B23" s="80" t="s">
        <v>22</v>
      </c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5"/>
      <c r="AH23" s="65"/>
      <c r="AI23" s="65"/>
      <c r="AJ23" s="65"/>
      <c r="AK23" s="65"/>
      <c r="AL23" s="65"/>
      <c r="AM23" s="65"/>
      <c r="AN23" s="65"/>
      <c r="AO23" s="65"/>
      <c r="AP23" s="65"/>
      <c r="AQ23" s="65"/>
      <c r="AR23" s="65"/>
      <c r="AS23" s="65"/>
      <c r="AT23" s="65"/>
      <c r="AU23" s="65"/>
      <c r="AV23" s="65"/>
      <c r="AW23" s="65"/>
      <c r="AX23" s="65"/>
      <c r="AY23" s="65"/>
      <c r="AZ23" s="65"/>
      <c r="BA23" s="65"/>
      <c r="BB23" s="65"/>
      <c r="BC23" s="65"/>
      <c r="BD23" s="65"/>
      <c r="BE23" s="65"/>
      <c r="BF23" s="65"/>
      <c r="BG23" s="65"/>
      <c r="BH23" s="65"/>
      <c r="BI23" s="65"/>
      <c r="BJ23" s="65"/>
      <c r="BK23" s="65"/>
      <c r="BL23" s="65"/>
      <c r="BM23" s="65"/>
      <c r="BN23" s="65"/>
      <c r="BO23" s="65"/>
      <c r="BP23" s="65"/>
      <c r="BQ23" s="65"/>
      <c r="BR23" s="65"/>
      <c r="BS23" s="65"/>
      <c r="BT23" s="65"/>
      <c r="BU23" s="65"/>
      <c r="BV23" s="65"/>
      <c r="BW23" s="65"/>
      <c r="BX23" s="65"/>
      <c r="BY23" s="65"/>
      <c r="BZ23" s="65"/>
      <c r="CA23" s="65"/>
      <c r="CB23" s="65"/>
      <c r="CC23" s="65"/>
      <c r="CD23" s="65"/>
      <c r="CE23" s="65"/>
      <c r="CF23" s="65"/>
      <c r="CG23" s="65"/>
      <c r="CH23" s="65"/>
      <c r="CI23" s="65"/>
      <c r="CJ23" s="65"/>
      <c r="CK23" s="65"/>
      <c r="CL23" s="65"/>
      <c r="CM23" s="65"/>
      <c r="CN23" s="65"/>
      <c r="CO23" s="65"/>
      <c r="CP23" s="65"/>
      <c r="CQ23" s="65"/>
      <c r="CR23" s="65"/>
      <c r="CS23" s="65"/>
      <c r="CT23" s="65"/>
      <c r="CU23" s="65"/>
      <c r="CV23" s="65"/>
      <c r="CW23" s="65"/>
      <c r="CX23" s="65"/>
      <c r="CY23" s="65"/>
      <c r="CZ23" s="65"/>
      <c r="DA23" s="65"/>
      <c r="DB23" s="65"/>
      <c r="DC23" s="65"/>
      <c r="DD23" s="65"/>
      <c r="DE23" s="65"/>
      <c r="DF23" s="65"/>
      <c r="DG23" s="65"/>
      <c r="DH23" s="65"/>
      <c r="DI23" s="65"/>
      <c r="DJ23" s="65"/>
      <c r="DK23" s="65"/>
      <c r="DL23" s="65"/>
      <c r="DM23" s="65"/>
      <c r="DN23" s="65"/>
      <c r="DO23" s="65"/>
      <c r="DP23" s="65"/>
      <c r="DQ23" s="65"/>
      <c r="DR23" s="65"/>
      <c r="DS23" s="65"/>
      <c r="DT23" s="65"/>
      <c r="DU23" s="65"/>
      <c r="DV23" s="65"/>
      <c r="DW23" s="65"/>
      <c r="DX23" s="65"/>
      <c r="DY23" s="65"/>
      <c r="DZ23" s="65"/>
      <c r="EA23" s="65"/>
      <c r="EB23" s="65"/>
      <c r="EC23" s="65"/>
      <c r="ED23" s="65"/>
      <c r="EE23" s="65"/>
      <c r="EF23" s="65"/>
      <c r="EG23" s="65"/>
      <c r="EH23" s="65"/>
      <c r="EI23" s="65"/>
      <c r="EJ23" s="65"/>
      <c r="EK23" s="65"/>
      <c r="EL23" s="65"/>
      <c r="EM23" s="65"/>
      <c r="EN23" s="65"/>
      <c r="EO23" s="65"/>
      <c r="EP23" s="65"/>
      <c r="EQ23" s="65"/>
      <c r="ER23" s="65"/>
      <c r="ES23" s="65"/>
      <c r="ET23" s="65"/>
      <c r="EU23" s="65"/>
      <c r="EV23" s="65"/>
      <c r="EW23" s="65"/>
      <c r="EX23" s="65"/>
      <c r="EY23" s="65"/>
      <c r="EZ23" s="65"/>
      <c r="FA23" s="65"/>
      <c r="FB23" s="65"/>
      <c r="FC23" s="65"/>
      <c r="FD23" s="65"/>
      <c r="FE23" s="65"/>
      <c r="FF23" s="65"/>
      <c r="FG23" s="65"/>
      <c r="FH23" s="65"/>
      <c r="FI23" s="65"/>
      <c r="FJ23" s="65"/>
      <c r="FK23" s="65"/>
      <c r="FL23" s="65"/>
      <c r="FM23" s="65"/>
      <c r="FN23" s="65"/>
      <c r="FO23" s="65"/>
      <c r="FP23" s="65"/>
      <c r="FQ23" s="65"/>
      <c r="FR23" s="65"/>
      <c r="FS23" s="65"/>
      <c r="FT23" s="65"/>
      <c r="FU23" s="65"/>
      <c r="FV23" s="65"/>
      <c r="FW23" s="65"/>
      <c r="FX23" s="65"/>
      <c r="FY23" s="65"/>
      <c r="FZ23" s="65"/>
      <c r="GA23" s="65"/>
      <c r="GB23" s="65"/>
      <c r="GC23" s="65"/>
      <c r="GD23" s="65"/>
      <c r="GE23" s="65"/>
      <c r="GF23" s="65"/>
      <c r="GG23" s="65"/>
      <c r="GH23" s="65"/>
      <c r="GI23" s="65"/>
      <c r="GJ23" s="65"/>
      <c r="GK23" s="65"/>
      <c r="GL23" s="65"/>
      <c r="GM23" s="65"/>
      <c r="GN23" s="65"/>
      <c r="GO23" s="65"/>
      <c r="GP23" s="65"/>
      <c r="GQ23" s="65"/>
      <c r="GR23" s="65"/>
      <c r="GS23" s="65"/>
      <c r="GT23" s="65"/>
      <c r="GU23" s="65"/>
      <c r="GV23" s="65"/>
      <c r="GW23" s="65"/>
      <c r="GX23" s="65"/>
      <c r="GY23" s="65"/>
      <c r="GZ23" s="65"/>
      <c r="HA23" s="65"/>
      <c r="HB23" s="65"/>
      <c r="HC23" s="65"/>
      <c r="HD23" s="65"/>
      <c r="HE23" s="65"/>
      <c r="HF23" s="65"/>
      <c r="HG23" s="65"/>
      <c r="HH23" s="65"/>
      <c r="HI23" s="65"/>
      <c r="HJ23" s="65"/>
      <c r="HK23" s="65"/>
      <c r="HL23" s="65"/>
      <c r="HM23" s="65"/>
      <c r="HN23" s="65"/>
      <c r="HO23" s="65"/>
      <c r="HP23" s="65"/>
      <c r="HQ23" s="65"/>
      <c r="HR23" s="65"/>
      <c r="HS23" s="65"/>
      <c r="HT23" s="65"/>
      <c r="HU23" s="65"/>
      <c r="HV23" s="65"/>
      <c r="HW23" s="65"/>
      <c r="HX23" s="65"/>
      <c r="HY23" s="65"/>
      <c r="HZ23" s="65"/>
      <c r="IA23" s="65"/>
      <c r="IB23" s="65"/>
      <c r="IC23" s="65"/>
      <c r="ID23" s="65"/>
      <c r="IE23" s="65"/>
      <c r="IF23" s="65"/>
      <c r="IG23" s="65"/>
      <c r="IH23" s="65"/>
      <c r="II23" s="65"/>
      <c r="IJ23" s="65"/>
      <c r="IK23" s="65"/>
      <c r="IL23" s="65"/>
      <c r="IM23" s="65"/>
      <c r="IN23" s="65"/>
      <c r="IO23" s="65"/>
      <c r="IP23" s="65"/>
      <c r="IQ23" s="65"/>
      <c r="IR23" s="65"/>
      <c r="IS23" s="65"/>
      <c r="IT23" s="65"/>
      <c r="IU23" s="65"/>
      <c r="IV23" s="65"/>
      <c r="IW23" s="65"/>
      <c r="IX23" s="65"/>
      <c r="IY23" s="65"/>
      <c r="IZ23" s="65"/>
      <c r="JA23" s="65"/>
      <c r="JB23" s="65"/>
      <c r="JC23" s="65"/>
      <c r="JD23" s="65"/>
      <c r="JE23" s="65"/>
      <c r="JF23" s="65"/>
      <c r="JG23" s="65"/>
      <c r="JH23" s="65"/>
      <c r="JI23" s="65"/>
      <c r="JJ23" s="65"/>
      <c r="JK23" s="65"/>
      <c r="JL23" s="65"/>
      <c r="JM23" s="65"/>
      <c r="JN23" s="65"/>
      <c r="JO23" s="65"/>
      <c r="JP23" s="65"/>
      <c r="JQ23" s="65"/>
      <c r="JR23" s="65"/>
      <c r="JS23" s="65"/>
      <c r="JT23" s="65"/>
      <c r="JU23" s="65"/>
      <c r="JV23" s="65"/>
      <c r="JW23" s="65"/>
      <c r="JX23" s="65"/>
      <c r="JY23" s="65"/>
      <c r="JZ23" s="65"/>
      <c r="KA23" s="65"/>
      <c r="KB23" s="65"/>
      <c r="KC23" s="65"/>
      <c r="KD23" s="65"/>
      <c r="KE23" s="65"/>
      <c r="KF23" s="65"/>
      <c r="KG23" s="65"/>
      <c r="KH23" s="65"/>
      <c r="KI23" s="65"/>
      <c r="KJ23" s="65"/>
      <c r="KK23" s="65"/>
      <c r="KL23" s="65"/>
      <c r="KM23" s="65"/>
      <c r="KN23" s="65"/>
      <c r="KO23" s="65"/>
      <c r="KP23" s="65"/>
      <c r="KQ23" s="65"/>
      <c r="KR23" s="65"/>
      <c r="KS23" s="65"/>
      <c r="KT23" s="65"/>
      <c r="KU23" s="65"/>
      <c r="KV23" s="65"/>
      <c r="KW23" s="65"/>
      <c r="KX23" s="65"/>
      <c r="KY23" s="65"/>
      <c r="KZ23" s="65"/>
      <c r="LA23" s="65"/>
      <c r="LB23" s="65"/>
      <c r="LC23" s="65"/>
      <c r="LD23" s="65"/>
      <c r="LE23" s="65"/>
      <c r="LF23" s="65"/>
      <c r="LG23" s="65"/>
      <c r="LH23" s="65"/>
      <c r="LI23" s="65"/>
      <c r="LJ23" s="65"/>
      <c r="LK23" s="65"/>
      <c r="LL23" s="65"/>
      <c r="LM23" s="65"/>
      <c r="LN23" s="65"/>
      <c r="LO23" s="65"/>
      <c r="LP23" s="65"/>
      <c r="LQ23" s="65"/>
      <c r="LR23" s="65"/>
      <c r="LS23" s="65"/>
      <c r="LT23" s="65"/>
      <c r="LU23" s="65"/>
      <c r="LV23" s="65"/>
      <c r="LW23" s="65"/>
      <c r="LX23" s="65"/>
      <c r="LY23" s="65"/>
      <c r="LZ23" s="65"/>
      <c r="MA23" s="65"/>
      <c r="MB23" s="65"/>
      <c r="MC23" s="65"/>
      <c r="MD23" s="65"/>
      <c r="ME23" s="65"/>
      <c r="MF23" s="65"/>
      <c r="MG23" s="65"/>
      <c r="MH23" s="65"/>
      <c r="MI23" s="65"/>
      <c r="MJ23" s="65"/>
      <c r="MK23" s="65"/>
      <c r="ML23" s="65"/>
      <c r="MM23" s="65"/>
      <c r="MN23" s="65"/>
      <c r="MO23" s="65"/>
      <c r="MP23" s="65"/>
      <c r="MQ23" s="65"/>
      <c r="MR23" s="65"/>
      <c r="MS23" s="65"/>
      <c r="MT23" s="65"/>
      <c r="MU23" s="65"/>
      <c r="MV23" s="65"/>
      <c r="MW23" s="65"/>
      <c r="MX23" s="65"/>
      <c r="MY23" s="65"/>
      <c r="MZ23" s="65"/>
      <c r="NA23" s="65"/>
      <c r="NB23" s="65"/>
      <c r="NC23" s="65"/>
      <c r="ND23" s="65"/>
    </row>
    <row r="24" spans="1:368">
      <c r="B24" s="83" t="s">
        <v>35</v>
      </c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  <c r="AB24" s="65"/>
      <c r="AC24" s="65"/>
      <c r="AD24" s="65"/>
      <c r="AE24" s="65"/>
      <c r="AF24" s="65"/>
      <c r="AG24" s="65"/>
      <c r="AH24" s="65"/>
      <c r="AI24" s="65"/>
      <c r="AJ24" s="65"/>
      <c r="AK24" s="65"/>
      <c r="AL24" s="65"/>
      <c r="AM24" s="65"/>
      <c r="AN24" s="65"/>
      <c r="AO24" s="65"/>
      <c r="AP24" s="65"/>
      <c r="AQ24" s="65"/>
      <c r="AR24" s="65"/>
      <c r="AS24" s="65"/>
      <c r="AT24" s="65"/>
      <c r="AU24" s="65"/>
      <c r="AV24" s="65"/>
      <c r="AW24" s="65"/>
      <c r="AX24" s="65"/>
      <c r="AY24" s="65"/>
      <c r="AZ24" s="65"/>
      <c r="BA24" s="65"/>
      <c r="BB24" s="65"/>
      <c r="BC24" s="65"/>
      <c r="BD24" s="65"/>
      <c r="BE24" s="65"/>
      <c r="BF24" s="65"/>
      <c r="BG24" s="65"/>
      <c r="BH24" s="65"/>
      <c r="BI24" s="65"/>
      <c r="BJ24" s="65"/>
      <c r="BK24" s="65"/>
      <c r="BL24" s="65"/>
      <c r="BM24" s="65"/>
      <c r="BN24" s="65"/>
      <c r="BO24" s="65"/>
      <c r="BP24" s="65"/>
      <c r="BQ24" s="65"/>
      <c r="BR24" s="65"/>
      <c r="BS24" s="65"/>
      <c r="BT24" s="65"/>
      <c r="BU24" s="65"/>
      <c r="BV24" s="65"/>
      <c r="BW24" s="65"/>
      <c r="BX24" s="65"/>
      <c r="BY24" s="65"/>
      <c r="BZ24" s="65"/>
      <c r="CA24" s="65"/>
      <c r="CB24" s="65"/>
      <c r="CC24" s="65"/>
      <c r="CD24" s="65"/>
      <c r="CE24" s="65"/>
      <c r="CF24" s="65"/>
      <c r="CG24" s="65"/>
      <c r="CH24" s="65"/>
      <c r="CI24" s="65"/>
      <c r="CJ24" s="65"/>
      <c r="CK24" s="65"/>
      <c r="CL24" s="65"/>
      <c r="CM24" s="65"/>
      <c r="CN24" s="65"/>
      <c r="CO24" s="65"/>
      <c r="CP24" s="65"/>
      <c r="CQ24" s="65"/>
      <c r="CR24" s="65"/>
      <c r="CS24" s="65"/>
      <c r="CT24" s="65"/>
      <c r="CU24" s="65"/>
      <c r="CV24" s="65"/>
      <c r="CW24" s="65"/>
      <c r="CX24" s="65"/>
      <c r="CY24" s="65"/>
      <c r="CZ24" s="65"/>
      <c r="DA24" s="65"/>
      <c r="DB24" s="65"/>
      <c r="DC24" s="65"/>
      <c r="DD24" s="65"/>
      <c r="DE24" s="65"/>
      <c r="DF24" s="65"/>
      <c r="DG24" s="65"/>
      <c r="DH24" s="65"/>
      <c r="DI24" s="65"/>
      <c r="DJ24" s="65"/>
      <c r="DK24" s="65"/>
      <c r="DL24" s="65"/>
      <c r="DM24" s="65"/>
      <c r="DN24" s="65"/>
      <c r="DO24" s="65"/>
      <c r="DP24" s="65"/>
      <c r="DQ24" s="65"/>
      <c r="DR24" s="65"/>
      <c r="DS24" s="65"/>
      <c r="DT24" s="65"/>
      <c r="DU24" s="65"/>
      <c r="DV24" s="65"/>
      <c r="DW24" s="65"/>
      <c r="DX24" s="65"/>
      <c r="DY24" s="65"/>
      <c r="DZ24" s="65"/>
      <c r="EA24" s="65"/>
      <c r="EB24" s="65"/>
      <c r="EC24" s="65"/>
      <c r="ED24" s="65"/>
      <c r="EE24" s="65"/>
      <c r="EF24" s="65"/>
      <c r="EG24" s="65"/>
      <c r="EH24" s="65"/>
      <c r="EI24" s="65"/>
      <c r="EJ24" s="65"/>
      <c r="EK24" s="65"/>
      <c r="EL24" s="65"/>
      <c r="EM24" s="65"/>
      <c r="EN24" s="65"/>
      <c r="EO24" s="65"/>
      <c r="EP24" s="65"/>
      <c r="EQ24" s="65"/>
      <c r="ER24" s="65"/>
      <c r="ES24" s="65"/>
      <c r="ET24" s="65"/>
      <c r="EU24" s="65"/>
      <c r="EV24" s="65"/>
      <c r="EW24" s="65"/>
      <c r="EX24" s="65"/>
      <c r="EY24" s="65"/>
      <c r="EZ24" s="65"/>
      <c r="FA24" s="65"/>
      <c r="FB24" s="65"/>
      <c r="FC24" s="65"/>
      <c r="FD24" s="65"/>
      <c r="FE24" s="65"/>
      <c r="FF24" s="65"/>
      <c r="FG24" s="65"/>
      <c r="FH24" s="65"/>
      <c r="FI24" s="65"/>
      <c r="FJ24" s="65"/>
      <c r="FK24" s="65"/>
      <c r="FL24" s="65"/>
      <c r="FM24" s="65"/>
      <c r="FN24" s="65"/>
      <c r="FO24" s="65"/>
      <c r="FP24" s="65"/>
      <c r="FQ24" s="65"/>
      <c r="FR24" s="65"/>
      <c r="FS24" s="65"/>
      <c r="FT24" s="65"/>
      <c r="FU24" s="65"/>
      <c r="FV24" s="65"/>
      <c r="FW24" s="65"/>
      <c r="FX24" s="65"/>
      <c r="FY24" s="65"/>
      <c r="FZ24" s="65"/>
      <c r="GA24" s="65"/>
      <c r="GB24" s="65"/>
      <c r="GC24" s="65"/>
      <c r="GD24" s="65"/>
      <c r="GE24" s="65"/>
      <c r="GF24" s="65"/>
      <c r="GG24" s="65"/>
      <c r="GH24" s="65"/>
      <c r="GI24" s="65"/>
      <c r="GJ24" s="65"/>
      <c r="GK24" s="65"/>
      <c r="GL24" s="65"/>
      <c r="GM24" s="65"/>
      <c r="GN24" s="65"/>
      <c r="GO24" s="65"/>
      <c r="GP24" s="65"/>
      <c r="GQ24" s="65"/>
      <c r="GR24" s="65"/>
      <c r="GS24" s="65"/>
      <c r="GT24" s="65"/>
      <c r="GU24" s="65"/>
      <c r="GV24" s="65"/>
      <c r="GW24" s="65"/>
      <c r="GX24" s="65"/>
      <c r="GY24" s="65"/>
      <c r="GZ24" s="65"/>
      <c r="HA24" s="65"/>
      <c r="HB24" s="65"/>
      <c r="HC24" s="65"/>
      <c r="HD24" s="65"/>
      <c r="HE24" s="65"/>
      <c r="HF24" s="65"/>
      <c r="HG24" s="65"/>
      <c r="HH24" s="65"/>
      <c r="HI24" s="65"/>
      <c r="HJ24" s="65"/>
      <c r="HK24" s="65"/>
      <c r="HL24" s="65"/>
      <c r="HM24" s="65"/>
      <c r="HN24" s="65"/>
      <c r="HO24" s="65"/>
      <c r="HP24" s="65"/>
      <c r="HQ24" s="65"/>
      <c r="HR24" s="65"/>
      <c r="HS24" s="65"/>
      <c r="HT24" s="65"/>
      <c r="HU24" s="65"/>
      <c r="HV24" s="65"/>
      <c r="HW24" s="65"/>
      <c r="HX24" s="65"/>
      <c r="HY24" s="65"/>
      <c r="HZ24" s="65"/>
      <c r="IA24" s="65"/>
      <c r="IB24" s="65"/>
      <c r="IC24" s="65"/>
      <c r="ID24" s="65"/>
      <c r="IE24" s="65"/>
      <c r="IF24" s="65"/>
      <c r="IG24" s="65"/>
      <c r="IH24" s="65"/>
      <c r="II24" s="65"/>
      <c r="IJ24" s="65"/>
      <c r="IK24" s="65"/>
      <c r="IL24" s="65"/>
      <c r="IM24" s="65"/>
      <c r="IN24" s="65"/>
      <c r="IO24" s="65"/>
      <c r="IP24" s="65"/>
      <c r="IQ24" s="65"/>
      <c r="IR24" s="65"/>
      <c r="IS24" s="65"/>
      <c r="IT24" s="65"/>
      <c r="IU24" s="65"/>
      <c r="IV24" s="65"/>
      <c r="IW24" s="65"/>
      <c r="IX24" s="65"/>
      <c r="IY24" s="65"/>
      <c r="IZ24" s="65"/>
      <c r="JA24" s="65"/>
      <c r="JB24" s="65"/>
      <c r="JC24" s="65"/>
      <c r="JD24" s="65"/>
      <c r="JE24" s="65"/>
      <c r="JF24" s="65"/>
      <c r="JG24" s="65"/>
      <c r="JH24" s="65"/>
      <c r="JI24" s="65"/>
      <c r="JJ24" s="65"/>
      <c r="JK24" s="65"/>
      <c r="JL24" s="65"/>
      <c r="JM24" s="65"/>
      <c r="JN24" s="65"/>
      <c r="JO24" s="65"/>
      <c r="JP24" s="65"/>
      <c r="JQ24" s="65"/>
      <c r="JR24" s="65"/>
      <c r="JS24" s="65"/>
      <c r="JT24" s="65"/>
      <c r="JU24" s="65"/>
      <c r="JV24" s="65"/>
      <c r="JW24" s="65"/>
      <c r="JX24" s="65"/>
      <c r="JY24" s="65"/>
      <c r="JZ24" s="65"/>
      <c r="KA24" s="65"/>
      <c r="KB24" s="65"/>
      <c r="KC24" s="65"/>
      <c r="KD24" s="65"/>
      <c r="KE24" s="65"/>
      <c r="KF24" s="65"/>
      <c r="KG24" s="65"/>
      <c r="KH24" s="65">
        <v>1</v>
      </c>
      <c r="KI24" s="65"/>
      <c r="KJ24" s="65"/>
      <c r="KK24" s="65"/>
      <c r="KL24" s="65"/>
      <c r="KM24" s="65"/>
      <c r="KN24" s="65"/>
      <c r="KO24" s="65"/>
      <c r="KP24" s="65"/>
      <c r="KQ24" s="65"/>
      <c r="KR24" s="65"/>
      <c r="KS24" s="65"/>
      <c r="KT24" s="65"/>
      <c r="KU24" s="65"/>
      <c r="KV24" s="65"/>
      <c r="KW24" s="65"/>
      <c r="KX24" s="65"/>
      <c r="KY24" s="65"/>
      <c r="KZ24" s="65"/>
      <c r="LA24" s="65"/>
      <c r="LB24" s="65"/>
      <c r="LC24" s="65"/>
      <c r="LD24" s="65"/>
      <c r="LE24" s="65"/>
      <c r="LF24" s="65"/>
      <c r="LG24" s="65"/>
      <c r="LH24" s="65"/>
      <c r="LI24" s="65"/>
      <c r="LJ24" s="65"/>
      <c r="LK24" s="65"/>
      <c r="LL24" s="65"/>
      <c r="LM24" s="65"/>
      <c r="LN24" s="65"/>
      <c r="LO24" s="65"/>
      <c r="LP24" s="65"/>
      <c r="LQ24" s="65"/>
      <c r="LR24" s="65"/>
      <c r="LS24" s="65"/>
      <c r="LT24" s="65"/>
      <c r="LU24" s="65"/>
      <c r="LV24" s="65"/>
      <c r="LW24" s="65"/>
      <c r="LX24" s="65"/>
      <c r="LY24" s="65"/>
      <c r="LZ24" s="65"/>
      <c r="MA24" s="65"/>
      <c r="MB24" s="65"/>
      <c r="MC24" s="65"/>
      <c r="MD24" s="65"/>
      <c r="ME24" s="65"/>
      <c r="MF24" s="65"/>
      <c r="MG24" s="65"/>
      <c r="MH24" s="65"/>
      <c r="MI24" s="65"/>
      <c r="MJ24" s="65"/>
      <c r="MK24" s="65"/>
      <c r="ML24" s="65"/>
      <c r="MM24" s="65"/>
      <c r="MN24" s="65"/>
      <c r="MO24" s="65"/>
      <c r="MP24" s="65"/>
      <c r="MQ24" s="65"/>
      <c r="MR24" s="65"/>
      <c r="MS24" s="65"/>
      <c r="MT24" s="65"/>
      <c r="MU24" s="65"/>
      <c r="MV24" s="65"/>
      <c r="MW24" s="65"/>
      <c r="MX24" s="65"/>
      <c r="MY24" s="65"/>
      <c r="MZ24" s="65"/>
      <c r="NA24" s="65"/>
      <c r="NB24" s="65"/>
      <c r="NC24" s="65"/>
      <c r="ND24" s="65"/>
    </row>
    <row r="25" spans="1:368">
      <c r="B25" s="80" t="s">
        <v>5</v>
      </c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65"/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65"/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65"/>
      <c r="FO25" s="65"/>
      <c r="FP25" s="65"/>
      <c r="FQ25" s="65"/>
      <c r="FR25" s="65"/>
      <c r="FS25" s="65"/>
      <c r="FT25" s="65"/>
      <c r="FU25" s="65"/>
      <c r="FV25" s="65"/>
      <c r="FW25" s="65"/>
      <c r="FX25" s="65"/>
      <c r="FY25" s="65"/>
      <c r="FZ25" s="65"/>
      <c r="GA25" s="65"/>
      <c r="GB25" s="65"/>
      <c r="GC25" s="65"/>
      <c r="GD25" s="65"/>
      <c r="GE25" s="65"/>
      <c r="GF25" s="65"/>
      <c r="GG25" s="65"/>
      <c r="GH25" s="65"/>
      <c r="GI25" s="65"/>
      <c r="GJ25" s="65"/>
      <c r="GK25" s="65"/>
      <c r="GL25" s="65"/>
      <c r="GM25" s="65"/>
      <c r="GN25" s="65"/>
      <c r="GO25" s="65"/>
      <c r="GP25" s="65"/>
      <c r="GQ25" s="65"/>
      <c r="GR25" s="65"/>
      <c r="GS25" s="65"/>
      <c r="GT25" s="65"/>
      <c r="GU25" s="65"/>
      <c r="GV25" s="65"/>
      <c r="GW25" s="65"/>
      <c r="GX25" s="65"/>
      <c r="GY25" s="65"/>
      <c r="GZ25" s="65"/>
      <c r="HA25" s="65"/>
      <c r="HB25" s="65"/>
      <c r="HC25" s="65"/>
      <c r="HD25" s="65"/>
      <c r="HE25" s="65"/>
      <c r="HF25" s="65"/>
      <c r="HG25" s="65"/>
      <c r="HH25" s="65"/>
      <c r="HI25" s="65"/>
      <c r="HJ25" s="65"/>
      <c r="HK25" s="65"/>
      <c r="HL25" s="65"/>
      <c r="HM25" s="65"/>
      <c r="HN25" s="65"/>
      <c r="HO25" s="65"/>
      <c r="HP25" s="65"/>
      <c r="HQ25" s="65"/>
      <c r="HR25" s="65"/>
      <c r="HS25" s="65"/>
      <c r="HT25" s="65"/>
      <c r="HU25" s="65"/>
      <c r="HV25" s="65"/>
      <c r="HW25" s="65"/>
      <c r="HX25" s="65"/>
      <c r="HY25" s="65"/>
      <c r="HZ25" s="65"/>
      <c r="IA25" s="65"/>
      <c r="IB25" s="65"/>
      <c r="IC25" s="65"/>
      <c r="ID25" s="65"/>
      <c r="IE25" s="65"/>
      <c r="IF25" s="65"/>
      <c r="IG25" s="65"/>
      <c r="IH25" s="65"/>
      <c r="II25" s="65"/>
      <c r="IJ25" s="65"/>
      <c r="IK25" s="65"/>
      <c r="IL25" s="65"/>
      <c r="IM25" s="65"/>
      <c r="IN25" s="65"/>
      <c r="IO25" s="65"/>
      <c r="IP25" s="65"/>
      <c r="IQ25" s="65"/>
      <c r="IR25" s="65"/>
      <c r="IS25" s="65"/>
      <c r="IT25" s="65"/>
      <c r="IU25" s="65"/>
      <c r="IV25" s="65"/>
      <c r="IW25" s="65"/>
      <c r="IX25" s="65"/>
      <c r="IY25" s="65"/>
      <c r="IZ25" s="65"/>
      <c r="JA25" s="65"/>
      <c r="JB25" s="65"/>
      <c r="JC25" s="65"/>
      <c r="JD25" s="65"/>
      <c r="JE25" s="65"/>
      <c r="JF25" s="65"/>
      <c r="JG25" s="65"/>
      <c r="JH25" s="65"/>
      <c r="JI25" s="65"/>
      <c r="JJ25" s="65"/>
      <c r="JK25" s="65"/>
      <c r="JL25" s="65"/>
      <c r="JM25" s="65"/>
      <c r="JN25" s="65"/>
      <c r="JO25" s="65"/>
      <c r="JP25" s="65"/>
      <c r="JQ25" s="65"/>
      <c r="JR25" s="65"/>
      <c r="JS25" s="65"/>
      <c r="JT25" s="65"/>
      <c r="JU25" s="65"/>
      <c r="JV25" s="65"/>
      <c r="JW25" s="65"/>
      <c r="JX25" s="65"/>
      <c r="JY25" s="65"/>
      <c r="JZ25" s="65"/>
      <c r="KA25" s="65"/>
      <c r="KB25" s="65"/>
      <c r="KC25" s="65"/>
      <c r="KD25" s="65"/>
      <c r="KE25" s="65"/>
      <c r="KF25" s="65"/>
      <c r="KG25" s="65"/>
      <c r="KH25" s="65"/>
      <c r="KI25" s="65"/>
      <c r="KJ25" s="65"/>
      <c r="KK25" s="65"/>
      <c r="KL25" s="65"/>
      <c r="KM25" s="65"/>
      <c r="KN25" s="65"/>
      <c r="KO25" s="65"/>
      <c r="KP25" s="65"/>
      <c r="KQ25" s="65"/>
      <c r="KR25" s="65"/>
      <c r="KS25" s="65"/>
      <c r="KT25" s="65"/>
      <c r="KU25" s="65"/>
      <c r="KV25" s="65"/>
      <c r="KW25" s="65"/>
      <c r="KX25" s="65"/>
      <c r="KY25" s="65"/>
      <c r="KZ25" s="65"/>
      <c r="LA25" s="65"/>
      <c r="LB25" s="65"/>
      <c r="LC25" s="65"/>
      <c r="LD25" s="65"/>
      <c r="LE25" s="65"/>
      <c r="LF25" s="65"/>
      <c r="LG25" s="65"/>
      <c r="LH25" s="65"/>
      <c r="LI25" s="65"/>
      <c r="LJ25" s="65"/>
      <c r="LK25" s="65"/>
      <c r="LL25" s="65"/>
      <c r="LM25" s="65"/>
      <c r="LN25" s="65"/>
      <c r="LO25" s="65"/>
      <c r="LP25" s="65"/>
      <c r="LQ25" s="65"/>
      <c r="LR25" s="65"/>
      <c r="LS25" s="65"/>
      <c r="LT25" s="65"/>
      <c r="LU25" s="65"/>
      <c r="LV25" s="65"/>
      <c r="LW25" s="65"/>
      <c r="LX25" s="65"/>
      <c r="LY25" s="65"/>
      <c r="LZ25" s="65"/>
      <c r="MA25" s="65"/>
      <c r="MB25" s="65"/>
      <c r="MC25" s="65"/>
      <c r="MD25" s="65"/>
      <c r="ME25" s="65"/>
      <c r="MF25" s="65"/>
      <c r="MG25" s="65"/>
      <c r="MH25" s="65"/>
      <c r="MI25" s="65"/>
      <c r="MJ25" s="65"/>
      <c r="MK25" s="65"/>
      <c r="ML25" s="65"/>
      <c r="MM25" s="65"/>
      <c r="MN25" s="65"/>
      <c r="MO25" s="65"/>
      <c r="MP25" s="65"/>
      <c r="MQ25" s="65"/>
      <c r="MR25" s="65"/>
      <c r="MS25" s="65"/>
      <c r="MT25" s="65"/>
      <c r="MU25" s="65"/>
      <c r="MV25" s="65"/>
      <c r="MW25" s="65"/>
      <c r="MX25" s="65"/>
      <c r="MY25" s="65"/>
      <c r="MZ25" s="65"/>
      <c r="NA25" s="65"/>
      <c r="NB25" s="65"/>
      <c r="NC25" s="65"/>
      <c r="ND25" s="65"/>
    </row>
    <row r="26" spans="1:368">
      <c r="B26" s="81" t="s">
        <v>4</v>
      </c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65"/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65"/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65"/>
      <c r="FO26" s="65"/>
      <c r="FP26" s="65"/>
      <c r="FQ26" s="65"/>
      <c r="FR26" s="65"/>
      <c r="FS26" s="65"/>
      <c r="FT26" s="65"/>
      <c r="FU26" s="65"/>
      <c r="FV26" s="65"/>
      <c r="FW26" s="65"/>
      <c r="FX26" s="65"/>
      <c r="FY26" s="65"/>
      <c r="FZ26" s="65"/>
      <c r="GA26" s="65"/>
      <c r="GB26" s="65"/>
      <c r="GC26" s="65"/>
      <c r="GD26" s="65"/>
      <c r="GE26" s="65"/>
      <c r="GF26" s="65"/>
      <c r="GG26" s="65"/>
      <c r="GH26" s="65"/>
      <c r="GI26" s="65"/>
      <c r="GJ26" s="65"/>
      <c r="GK26" s="65"/>
      <c r="GL26" s="65"/>
      <c r="GM26" s="65"/>
      <c r="GN26" s="65"/>
      <c r="GO26" s="65"/>
      <c r="GP26" s="65"/>
      <c r="GQ26" s="65"/>
      <c r="GR26" s="65"/>
      <c r="GS26" s="65"/>
      <c r="GT26" s="65"/>
      <c r="GU26" s="65"/>
      <c r="GV26" s="65"/>
      <c r="GW26" s="65"/>
      <c r="GX26" s="65"/>
      <c r="GY26" s="65"/>
      <c r="GZ26" s="65"/>
      <c r="HA26" s="65"/>
      <c r="HB26" s="65"/>
      <c r="HC26" s="65"/>
      <c r="HD26" s="65"/>
      <c r="HE26" s="65"/>
      <c r="HF26" s="65"/>
      <c r="HG26" s="65"/>
      <c r="HH26" s="65"/>
      <c r="HI26" s="65"/>
      <c r="HJ26" s="65"/>
      <c r="HK26" s="65"/>
      <c r="HL26" s="65"/>
      <c r="HM26" s="65"/>
      <c r="HN26" s="65"/>
      <c r="HO26" s="65"/>
      <c r="HP26" s="65"/>
      <c r="HQ26" s="65"/>
      <c r="HR26" s="65"/>
      <c r="HS26" s="65"/>
      <c r="HT26" s="65"/>
      <c r="HU26" s="65"/>
      <c r="HV26" s="65"/>
      <c r="HW26" s="65"/>
      <c r="HX26" s="65"/>
      <c r="HY26" s="65"/>
      <c r="HZ26" s="65"/>
      <c r="IA26" s="65"/>
      <c r="IB26" s="65"/>
      <c r="IC26" s="65"/>
      <c r="ID26" s="65"/>
      <c r="IE26" s="65"/>
      <c r="IF26" s="65"/>
      <c r="IG26" s="65"/>
      <c r="IH26" s="65"/>
      <c r="II26" s="65"/>
      <c r="IJ26" s="65"/>
      <c r="IK26" s="65"/>
      <c r="IL26" s="65"/>
      <c r="IM26" s="65"/>
      <c r="IN26" s="65"/>
      <c r="IO26" s="65"/>
      <c r="IP26" s="65"/>
      <c r="IQ26" s="65"/>
      <c r="IR26" s="65"/>
      <c r="IS26" s="65"/>
      <c r="IT26" s="65"/>
      <c r="IU26" s="65"/>
      <c r="IV26" s="65"/>
      <c r="IW26" s="65"/>
      <c r="IX26" s="65"/>
      <c r="IY26" s="65"/>
      <c r="IZ26" s="65"/>
      <c r="JA26" s="65"/>
      <c r="JB26" s="65"/>
      <c r="JC26" s="65"/>
      <c r="JD26" s="65"/>
      <c r="JE26" s="65"/>
      <c r="JF26" s="65"/>
      <c r="JG26" s="65"/>
      <c r="JH26" s="65"/>
      <c r="JI26" s="65"/>
      <c r="JJ26" s="65"/>
      <c r="JK26" s="65"/>
      <c r="JL26" s="65"/>
      <c r="JM26" s="65"/>
      <c r="JN26" s="65"/>
      <c r="JO26" s="65"/>
      <c r="JP26" s="65"/>
      <c r="JQ26" s="65"/>
      <c r="JR26" s="65"/>
      <c r="JS26" s="65"/>
      <c r="JT26" s="65"/>
      <c r="JU26" s="65"/>
      <c r="JV26" s="65"/>
      <c r="JW26" s="65"/>
      <c r="JX26" s="65"/>
      <c r="JY26" s="65"/>
      <c r="JZ26" s="65"/>
      <c r="KA26" s="65"/>
      <c r="KB26" s="65"/>
      <c r="KC26" s="65"/>
      <c r="KD26" s="65"/>
      <c r="KE26" s="65"/>
      <c r="KF26" s="65"/>
      <c r="KG26" s="65"/>
      <c r="KH26" s="65"/>
      <c r="KI26" s="65"/>
      <c r="KJ26" s="65"/>
      <c r="KK26" s="65"/>
      <c r="KL26" s="65"/>
      <c r="KM26" s="65"/>
      <c r="KN26" s="65"/>
      <c r="KO26" s="65"/>
      <c r="KP26" s="65"/>
      <c r="KQ26" s="65"/>
      <c r="KR26" s="65"/>
      <c r="KS26" s="65"/>
      <c r="KT26" s="65"/>
      <c r="KU26" s="65"/>
      <c r="KV26" s="65"/>
      <c r="KW26" s="65"/>
      <c r="KX26" s="65"/>
      <c r="KY26" s="65"/>
      <c r="KZ26" s="65"/>
      <c r="LA26" s="65"/>
      <c r="LB26" s="65"/>
      <c r="LC26" s="65"/>
      <c r="LD26" s="65"/>
      <c r="LE26" s="65"/>
      <c r="LF26" s="65"/>
      <c r="LG26" s="65"/>
      <c r="LH26" s="65"/>
      <c r="LI26" s="65"/>
      <c r="LJ26" s="65"/>
      <c r="LK26" s="65"/>
      <c r="LL26" s="65"/>
      <c r="LM26" s="65"/>
      <c r="LN26" s="65"/>
      <c r="LO26" s="65"/>
      <c r="LP26" s="65"/>
      <c r="LQ26" s="65"/>
      <c r="LR26" s="65"/>
      <c r="LS26" s="65"/>
      <c r="LT26" s="65"/>
      <c r="LU26" s="65"/>
      <c r="LV26" s="65"/>
      <c r="LW26" s="65"/>
      <c r="LX26" s="65"/>
      <c r="LY26" s="65"/>
      <c r="LZ26" s="65"/>
      <c r="MA26" s="65"/>
      <c r="MB26" s="65"/>
      <c r="MC26" s="65"/>
      <c r="MD26" s="65"/>
      <c r="ME26" s="65"/>
      <c r="MF26" s="65"/>
      <c r="MG26" s="65"/>
      <c r="MH26" s="65"/>
      <c r="MI26" s="65"/>
      <c r="MJ26" s="65"/>
      <c r="MK26" s="65"/>
      <c r="ML26" s="65"/>
      <c r="MM26" s="65"/>
      <c r="MN26" s="65"/>
      <c r="MO26" s="65"/>
      <c r="MP26" s="65"/>
      <c r="MQ26" s="65"/>
      <c r="MR26" s="65"/>
      <c r="MS26" s="65"/>
      <c r="MT26" s="65"/>
      <c r="MU26" s="65"/>
      <c r="MV26" s="65"/>
      <c r="MW26" s="65"/>
      <c r="MX26" s="65"/>
      <c r="MY26" s="65"/>
      <c r="MZ26" s="65"/>
      <c r="NA26" s="65"/>
      <c r="NB26" s="65"/>
      <c r="NC26" s="65"/>
      <c r="ND26" s="65"/>
    </row>
    <row r="27" spans="1:368">
      <c r="B27" s="80" t="s">
        <v>32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5"/>
      <c r="BG27" s="65"/>
      <c r="BH27" s="65"/>
      <c r="BI27" s="65"/>
      <c r="BJ27" s="65"/>
      <c r="BK27" s="65"/>
      <c r="BL27" s="65"/>
      <c r="BM27" s="65"/>
      <c r="BN27" s="65"/>
      <c r="BO27" s="65"/>
      <c r="BP27" s="65"/>
      <c r="BQ27" s="65"/>
      <c r="BR27" s="65"/>
      <c r="BS27" s="65"/>
      <c r="BT27" s="65"/>
      <c r="BU27" s="65"/>
      <c r="BV27" s="65"/>
      <c r="BW27" s="65"/>
      <c r="BX27" s="65"/>
      <c r="BY27" s="65"/>
      <c r="BZ27" s="65"/>
      <c r="CA27" s="65"/>
      <c r="CB27" s="65"/>
      <c r="CC27" s="65"/>
      <c r="CD27" s="65"/>
      <c r="CE27" s="65"/>
      <c r="CF27" s="65"/>
      <c r="CG27" s="65"/>
      <c r="CH27" s="65"/>
      <c r="CI27" s="65"/>
      <c r="CJ27" s="65"/>
      <c r="CK27" s="65"/>
      <c r="CL27" s="65"/>
      <c r="CM27" s="65"/>
      <c r="CN27" s="65"/>
      <c r="CO27" s="65"/>
      <c r="CP27" s="65"/>
      <c r="CQ27" s="65"/>
      <c r="CR27" s="65"/>
      <c r="CS27" s="65"/>
      <c r="CT27" s="65"/>
      <c r="CU27" s="65"/>
      <c r="CV27" s="65"/>
      <c r="CW27" s="65"/>
      <c r="CX27" s="65"/>
      <c r="CY27" s="65"/>
      <c r="CZ27" s="65"/>
      <c r="DA27" s="65"/>
      <c r="DB27" s="65"/>
      <c r="DC27" s="65"/>
      <c r="DD27" s="65"/>
      <c r="DE27" s="65"/>
      <c r="DF27" s="65"/>
      <c r="DG27" s="65"/>
      <c r="DH27" s="65"/>
      <c r="DI27" s="65"/>
      <c r="DJ27" s="65"/>
      <c r="DK27" s="65"/>
      <c r="DL27" s="65"/>
      <c r="DM27" s="65"/>
      <c r="DN27" s="65"/>
      <c r="DO27" s="65"/>
      <c r="DP27" s="65"/>
      <c r="DQ27" s="65"/>
      <c r="DR27" s="65"/>
      <c r="DS27" s="65"/>
      <c r="DT27" s="65"/>
      <c r="DU27" s="65"/>
      <c r="DV27" s="65"/>
      <c r="DW27" s="65"/>
      <c r="DX27" s="65"/>
      <c r="DY27" s="65"/>
      <c r="DZ27" s="65"/>
      <c r="EA27" s="65"/>
      <c r="EB27" s="65"/>
      <c r="EC27" s="65"/>
      <c r="ED27" s="65"/>
      <c r="EE27" s="65"/>
      <c r="EF27" s="65"/>
      <c r="EG27" s="65"/>
      <c r="EH27" s="65"/>
      <c r="EI27" s="65"/>
      <c r="EJ27" s="65"/>
      <c r="EK27" s="65"/>
      <c r="EL27" s="65"/>
      <c r="EM27" s="65"/>
      <c r="EN27" s="65"/>
      <c r="EO27" s="65"/>
      <c r="EP27" s="65"/>
      <c r="EQ27" s="65"/>
      <c r="ER27" s="65"/>
      <c r="ES27" s="65"/>
      <c r="ET27" s="65"/>
      <c r="EU27" s="65"/>
      <c r="EV27" s="65"/>
      <c r="EW27" s="65"/>
      <c r="EX27" s="65"/>
      <c r="EY27" s="65"/>
      <c r="EZ27" s="65"/>
      <c r="FA27" s="65"/>
      <c r="FB27" s="65"/>
      <c r="FC27" s="65"/>
      <c r="FD27" s="65"/>
      <c r="FE27" s="65"/>
      <c r="FF27" s="65"/>
      <c r="FG27" s="65"/>
      <c r="FH27" s="65"/>
      <c r="FI27" s="65"/>
      <c r="FJ27" s="65"/>
      <c r="FK27" s="65"/>
      <c r="FL27" s="65"/>
      <c r="FM27" s="65"/>
      <c r="FN27" s="65"/>
      <c r="FO27" s="65"/>
      <c r="FP27" s="65"/>
      <c r="FQ27" s="65"/>
      <c r="FR27" s="65"/>
      <c r="FS27" s="65"/>
      <c r="FT27" s="65"/>
      <c r="FU27" s="65"/>
      <c r="FV27" s="65"/>
      <c r="FW27" s="65"/>
      <c r="FX27" s="65"/>
      <c r="FY27" s="65"/>
      <c r="FZ27" s="65"/>
      <c r="GA27" s="65"/>
      <c r="GB27" s="65"/>
      <c r="GC27" s="65"/>
      <c r="GD27" s="65"/>
      <c r="GE27" s="65"/>
      <c r="GF27" s="65"/>
      <c r="GG27" s="65"/>
      <c r="GH27" s="65"/>
      <c r="GI27" s="65"/>
      <c r="GJ27" s="65"/>
      <c r="GK27" s="65"/>
      <c r="GL27" s="65"/>
      <c r="GM27" s="65"/>
      <c r="GN27" s="65"/>
      <c r="GO27" s="65"/>
      <c r="GP27" s="65"/>
      <c r="GQ27" s="65"/>
      <c r="GR27" s="65"/>
      <c r="GS27" s="65"/>
      <c r="GT27" s="65"/>
      <c r="GU27" s="65"/>
      <c r="GV27" s="65"/>
      <c r="GW27" s="65"/>
      <c r="GX27" s="65"/>
      <c r="GY27" s="65"/>
      <c r="GZ27" s="65"/>
      <c r="HA27" s="65"/>
      <c r="HB27" s="65"/>
      <c r="HC27" s="65"/>
      <c r="HD27" s="65"/>
      <c r="HE27" s="65"/>
      <c r="HF27" s="65"/>
      <c r="HG27" s="65"/>
      <c r="HH27" s="65"/>
      <c r="HI27" s="65"/>
      <c r="HJ27" s="65"/>
      <c r="HK27" s="65"/>
      <c r="HL27" s="65"/>
      <c r="HM27" s="65"/>
      <c r="HN27" s="65"/>
      <c r="HO27" s="65"/>
      <c r="HP27" s="65"/>
      <c r="HQ27" s="65"/>
      <c r="HR27" s="65"/>
      <c r="HS27" s="65"/>
      <c r="HT27" s="65"/>
      <c r="HU27" s="65"/>
      <c r="HV27" s="65"/>
      <c r="HW27" s="65"/>
      <c r="HX27" s="65"/>
      <c r="HY27" s="65"/>
      <c r="HZ27" s="65"/>
      <c r="IA27" s="65"/>
      <c r="IB27" s="65"/>
      <c r="IC27" s="65"/>
      <c r="ID27" s="65"/>
      <c r="IE27" s="65"/>
      <c r="IF27" s="65"/>
      <c r="IG27" s="65"/>
      <c r="IH27" s="65"/>
      <c r="II27" s="65"/>
      <c r="IJ27" s="65"/>
      <c r="IK27" s="65"/>
      <c r="IL27" s="65"/>
      <c r="IM27" s="65"/>
      <c r="IN27" s="65"/>
      <c r="IO27" s="65"/>
      <c r="IP27" s="65"/>
      <c r="IQ27" s="65"/>
      <c r="IR27" s="65"/>
      <c r="IS27" s="65"/>
      <c r="IT27" s="65"/>
      <c r="IU27" s="65"/>
      <c r="IV27" s="65"/>
      <c r="IW27" s="65"/>
      <c r="IX27" s="65"/>
      <c r="IY27" s="65"/>
      <c r="IZ27" s="65"/>
      <c r="JA27" s="65"/>
      <c r="JB27" s="65"/>
      <c r="JC27" s="65"/>
      <c r="JD27" s="65"/>
      <c r="JE27" s="65"/>
      <c r="JF27" s="65"/>
      <c r="JG27" s="65"/>
      <c r="JH27" s="65"/>
      <c r="JI27" s="65"/>
      <c r="JJ27" s="65"/>
      <c r="JK27" s="65"/>
      <c r="JL27" s="65"/>
      <c r="JM27" s="65"/>
      <c r="JN27" s="65"/>
      <c r="JO27" s="65"/>
      <c r="JP27" s="65"/>
      <c r="JQ27" s="65"/>
      <c r="JR27" s="65"/>
      <c r="JS27" s="65"/>
      <c r="JT27" s="65"/>
      <c r="JU27" s="65"/>
      <c r="JV27" s="65"/>
      <c r="JW27" s="65"/>
      <c r="JX27" s="65"/>
      <c r="JY27" s="65"/>
      <c r="JZ27" s="65"/>
      <c r="KA27" s="65"/>
      <c r="KB27" s="65"/>
      <c r="KC27" s="65"/>
      <c r="KD27" s="65"/>
      <c r="KE27" s="65"/>
      <c r="KF27" s="65"/>
      <c r="KG27" s="65"/>
      <c r="KH27" s="65"/>
      <c r="KI27" s="65"/>
      <c r="KJ27" s="65"/>
      <c r="KK27" s="65"/>
      <c r="KL27" s="65"/>
      <c r="KM27" s="65"/>
      <c r="KN27" s="65"/>
      <c r="KO27" s="65"/>
      <c r="KP27" s="65"/>
      <c r="KQ27" s="65"/>
      <c r="KR27" s="65"/>
      <c r="KS27" s="65"/>
      <c r="KT27" s="65"/>
      <c r="KU27" s="65"/>
      <c r="KV27" s="65"/>
      <c r="KW27" s="65"/>
      <c r="KX27" s="65"/>
      <c r="KY27" s="65"/>
      <c r="KZ27" s="65"/>
      <c r="LA27" s="65"/>
      <c r="LB27" s="65"/>
      <c r="LC27" s="65"/>
      <c r="LD27" s="65"/>
      <c r="LE27" s="65"/>
      <c r="LF27" s="65"/>
      <c r="LG27" s="65"/>
      <c r="LH27" s="65"/>
      <c r="LI27" s="65"/>
      <c r="LJ27" s="65"/>
      <c r="LK27" s="65"/>
      <c r="LL27" s="65"/>
      <c r="LM27" s="65"/>
      <c r="LN27" s="65"/>
      <c r="LO27" s="65"/>
      <c r="LP27" s="65"/>
      <c r="LQ27" s="65"/>
      <c r="LR27" s="65"/>
      <c r="LS27" s="65"/>
      <c r="LT27" s="65"/>
      <c r="LU27" s="65"/>
      <c r="LV27" s="65"/>
      <c r="LW27" s="65"/>
      <c r="LX27" s="65"/>
      <c r="LY27" s="65"/>
      <c r="LZ27" s="65"/>
      <c r="MA27" s="65"/>
      <c r="MB27" s="65"/>
      <c r="MC27" s="65"/>
      <c r="MD27" s="65"/>
      <c r="ME27" s="65"/>
      <c r="MF27" s="65"/>
      <c r="MG27" s="65"/>
      <c r="MH27" s="65"/>
      <c r="MI27" s="65"/>
      <c r="MJ27" s="65"/>
      <c r="MK27" s="65"/>
      <c r="ML27" s="65"/>
      <c r="MM27" s="65"/>
      <c r="MN27" s="65"/>
      <c r="MO27" s="65"/>
      <c r="MP27" s="65"/>
      <c r="MQ27" s="65"/>
      <c r="MR27" s="65"/>
      <c r="MS27" s="65"/>
      <c r="MT27" s="65"/>
      <c r="MU27" s="65"/>
      <c r="MV27" s="65"/>
      <c r="MW27" s="65"/>
      <c r="MX27" s="65"/>
      <c r="MY27" s="65"/>
      <c r="MZ27" s="65"/>
      <c r="NA27" s="65"/>
      <c r="NB27" s="65"/>
      <c r="NC27" s="65"/>
      <c r="ND27" s="65"/>
    </row>
    <row r="28" spans="1:368">
      <c r="B28" s="81" t="s">
        <v>30</v>
      </c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5"/>
      <c r="AJ28" s="65"/>
      <c r="AK28" s="65"/>
      <c r="AL28" s="65"/>
      <c r="AM28" s="65"/>
      <c r="AN28" s="65"/>
      <c r="AO28" s="65"/>
      <c r="AP28" s="65"/>
      <c r="AQ28" s="65"/>
      <c r="AR28" s="65"/>
      <c r="AS28" s="65"/>
      <c r="AT28" s="65"/>
      <c r="AU28" s="65"/>
      <c r="AV28" s="65"/>
      <c r="AW28" s="65"/>
      <c r="AX28" s="65"/>
      <c r="AY28" s="65"/>
      <c r="AZ28" s="65"/>
      <c r="BA28" s="65"/>
      <c r="BB28" s="65"/>
      <c r="BC28" s="65"/>
      <c r="BD28" s="65"/>
      <c r="BE28" s="65"/>
      <c r="BF28" s="65"/>
      <c r="BG28" s="65"/>
      <c r="BH28" s="65"/>
      <c r="BI28" s="65"/>
      <c r="BJ28" s="65"/>
      <c r="BK28" s="65"/>
      <c r="BL28" s="65"/>
      <c r="BM28" s="65"/>
      <c r="BN28" s="65"/>
      <c r="BO28" s="65"/>
      <c r="BP28" s="65"/>
      <c r="BQ28" s="65"/>
      <c r="BR28" s="65"/>
      <c r="BS28" s="65"/>
      <c r="BT28" s="65"/>
      <c r="BU28" s="65"/>
      <c r="BV28" s="65"/>
      <c r="BW28" s="65"/>
      <c r="BX28" s="65"/>
      <c r="BY28" s="65"/>
      <c r="BZ28" s="65"/>
      <c r="CA28" s="65"/>
      <c r="CB28" s="65"/>
      <c r="CC28" s="65"/>
      <c r="CD28" s="65"/>
      <c r="CE28" s="65"/>
      <c r="CF28" s="65"/>
      <c r="CG28" s="65"/>
      <c r="CH28" s="65"/>
      <c r="CI28" s="65"/>
      <c r="CJ28" s="65"/>
      <c r="CK28" s="65"/>
      <c r="CL28" s="65"/>
      <c r="CM28" s="65"/>
      <c r="CN28" s="65"/>
      <c r="CO28" s="65"/>
      <c r="CP28" s="65"/>
      <c r="CQ28" s="65"/>
      <c r="CR28" s="65"/>
      <c r="CS28" s="65"/>
      <c r="CT28" s="65"/>
      <c r="CU28" s="65"/>
      <c r="CV28" s="65"/>
      <c r="CW28" s="65"/>
      <c r="CX28" s="65"/>
      <c r="CY28" s="65"/>
      <c r="CZ28" s="65"/>
      <c r="DA28" s="65"/>
      <c r="DB28" s="65"/>
      <c r="DC28" s="65"/>
      <c r="DD28" s="65"/>
      <c r="DE28" s="65"/>
      <c r="DF28" s="65"/>
      <c r="DG28" s="65"/>
      <c r="DH28" s="65"/>
      <c r="DI28" s="65"/>
      <c r="DJ28" s="65"/>
      <c r="DK28" s="65"/>
      <c r="DL28" s="65"/>
      <c r="DM28" s="65"/>
      <c r="DN28" s="65"/>
      <c r="DO28" s="65"/>
      <c r="DP28" s="65"/>
      <c r="DQ28" s="65"/>
      <c r="DR28" s="65"/>
      <c r="DS28" s="65"/>
      <c r="DT28" s="65"/>
      <c r="DU28" s="65"/>
      <c r="DV28" s="65"/>
      <c r="DW28" s="65"/>
      <c r="DX28" s="65"/>
      <c r="DY28" s="65"/>
      <c r="DZ28" s="65"/>
      <c r="EA28" s="65"/>
      <c r="EB28" s="65"/>
      <c r="EC28" s="65"/>
      <c r="ED28" s="65"/>
      <c r="EE28" s="65"/>
      <c r="EF28" s="65"/>
      <c r="EG28" s="65"/>
      <c r="EH28" s="65"/>
      <c r="EI28" s="65"/>
      <c r="EJ28" s="65"/>
      <c r="EK28" s="65"/>
      <c r="EL28" s="65"/>
      <c r="EM28" s="65"/>
      <c r="EN28" s="65"/>
      <c r="EO28" s="65"/>
      <c r="EP28" s="65"/>
      <c r="EQ28" s="65"/>
      <c r="ER28" s="65"/>
      <c r="ES28" s="65"/>
      <c r="ET28" s="65"/>
      <c r="EU28" s="65"/>
      <c r="EV28" s="65"/>
      <c r="EW28" s="65"/>
      <c r="EX28" s="65"/>
      <c r="EY28" s="65"/>
      <c r="EZ28" s="65"/>
      <c r="FA28" s="65"/>
      <c r="FB28" s="65"/>
      <c r="FC28" s="65"/>
      <c r="FD28" s="65"/>
      <c r="FE28" s="65"/>
      <c r="FF28" s="65"/>
      <c r="FG28" s="65"/>
      <c r="FH28" s="65"/>
      <c r="FI28" s="65"/>
      <c r="FJ28" s="65"/>
      <c r="FK28" s="65"/>
      <c r="FL28" s="65"/>
      <c r="FM28" s="65"/>
      <c r="FN28" s="65"/>
      <c r="FO28" s="65"/>
      <c r="FP28" s="65"/>
      <c r="FQ28" s="65"/>
      <c r="FR28" s="65"/>
      <c r="FS28" s="65"/>
      <c r="FT28" s="65"/>
      <c r="FU28" s="65"/>
      <c r="FV28" s="65"/>
      <c r="FW28" s="65"/>
      <c r="FX28" s="65"/>
      <c r="FY28" s="65"/>
      <c r="FZ28" s="65"/>
      <c r="GA28" s="65"/>
      <c r="GB28" s="65"/>
      <c r="GC28" s="65"/>
      <c r="GD28" s="65"/>
      <c r="GE28" s="65"/>
      <c r="GF28" s="65"/>
      <c r="GG28" s="65"/>
      <c r="GH28" s="65"/>
      <c r="GI28" s="65"/>
      <c r="GJ28" s="65"/>
      <c r="GK28" s="65"/>
      <c r="GL28" s="65"/>
      <c r="GM28" s="65"/>
      <c r="GN28" s="65"/>
      <c r="GO28" s="65"/>
      <c r="GP28" s="65"/>
      <c r="GQ28" s="65"/>
      <c r="GR28" s="65"/>
      <c r="GS28" s="65"/>
      <c r="GT28" s="65"/>
      <c r="GU28" s="65"/>
      <c r="GV28" s="65"/>
      <c r="GW28" s="65"/>
      <c r="GX28" s="65"/>
      <c r="GY28" s="65"/>
      <c r="GZ28" s="65"/>
      <c r="HA28" s="65"/>
      <c r="HB28" s="65"/>
      <c r="HC28" s="65"/>
      <c r="HD28" s="65"/>
      <c r="HE28" s="65"/>
      <c r="HF28" s="65"/>
      <c r="HG28" s="65"/>
      <c r="HH28" s="65"/>
      <c r="HI28" s="65"/>
      <c r="HJ28" s="65"/>
      <c r="HK28" s="65"/>
      <c r="HL28" s="65"/>
      <c r="HM28" s="65"/>
      <c r="HN28" s="65"/>
      <c r="HO28" s="65"/>
      <c r="HP28" s="65"/>
      <c r="HQ28" s="65"/>
      <c r="HR28" s="65"/>
      <c r="HS28" s="65"/>
      <c r="HT28" s="65"/>
      <c r="HU28" s="65"/>
      <c r="HV28" s="65"/>
      <c r="HW28" s="65"/>
      <c r="HX28" s="65"/>
      <c r="HY28" s="65"/>
      <c r="HZ28" s="65"/>
      <c r="IA28" s="65"/>
      <c r="IB28" s="65"/>
      <c r="IC28" s="65"/>
      <c r="ID28" s="65"/>
      <c r="IE28" s="65"/>
      <c r="IF28" s="65"/>
      <c r="IG28" s="65"/>
      <c r="IH28" s="65"/>
      <c r="II28" s="65"/>
      <c r="IJ28" s="65"/>
      <c r="IK28" s="65"/>
      <c r="IL28" s="65"/>
      <c r="IM28" s="65"/>
      <c r="IN28" s="65"/>
      <c r="IO28" s="65"/>
      <c r="IP28" s="65"/>
      <c r="IQ28" s="65"/>
      <c r="IR28" s="65"/>
      <c r="IS28" s="65"/>
      <c r="IT28" s="65"/>
      <c r="IU28" s="65"/>
      <c r="IV28" s="65"/>
      <c r="IW28" s="65"/>
      <c r="IX28" s="65"/>
      <c r="IY28" s="65"/>
      <c r="IZ28" s="65"/>
      <c r="JA28" s="65"/>
      <c r="JB28" s="65"/>
      <c r="JC28" s="65"/>
      <c r="JD28" s="65"/>
      <c r="JE28" s="65"/>
      <c r="JF28" s="65"/>
      <c r="JG28" s="65"/>
      <c r="JH28" s="65"/>
      <c r="JI28" s="65"/>
      <c r="JJ28" s="65"/>
      <c r="JK28" s="65"/>
      <c r="JL28" s="65"/>
      <c r="JM28" s="65"/>
      <c r="JN28" s="65"/>
      <c r="JO28" s="65"/>
      <c r="JP28" s="65"/>
      <c r="JQ28" s="65"/>
      <c r="JR28" s="65"/>
      <c r="JS28" s="65"/>
      <c r="JT28" s="65"/>
      <c r="JU28" s="65"/>
      <c r="JV28" s="65"/>
      <c r="JW28" s="65"/>
      <c r="JX28" s="65"/>
      <c r="JY28" s="65"/>
      <c r="JZ28" s="65"/>
      <c r="KA28" s="65"/>
      <c r="KB28" s="65"/>
      <c r="KC28" s="65"/>
      <c r="KD28" s="65"/>
      <c r="KE28" s="65"/>
      <c r="KF28" s="65"/>
      <c r="KG28" s="65"/>
      <c r="KH28" s="65"/>
      <c r="KI28" s="65"/>
      <c r="KJ28" s="65"/>
      <c r="KK28" s="65"/>
      <c r="KL28" s="65"/>
      <c r="KM28" s="65"/>
      <c r="KN28" s="65"/>
      <c r="KO28" s="65"/>
      <c r="KP28" s="65"/>
      <c r="KQ28" s="65"/>
      <c r="KR28" s="65"/>
      <c r="KS28" s="65"/>
      <c r="KT28" s="65"/>
      <c r="KU28" s="65"/>
      <c r="KV28" s="65"/>
      <c r="KW28" s="65"/>
      <c r="KX28" s="65"/>
      <c r="KY28" s="65"/>
      <c r="KZ28" s="65"/>
      <c r="LA28" s="65"/>
      <c r="LB28" s="65"/>
      <c r="LC28" s="65"/>
      <c r="LD28" s="65"/>
      <c r="LE28" s="65"/>
      <c r="LF28" s="65"/>
      <c r="LG28" s="65"/>
      <c r="LH28" s="65"/>
      <c r="LI28" s="65"/>
      <c r="LJ28" s="65"/>
      <c r="LK28" s="65"/>
      <c r="LL28" s="65"/>
      <c r="LM28" s="65"/>
      <c r="LN28" s="65"/>
      <c r="LO28" s="65"/>
      <c r="LP28" s="65"/>
      <c r="LQ28" s="65"/>
      <c r="LR28" s="65"/>
      <c r="LS28" s="65"/>
      <c r="LT28" s="65"/>
      <c r="LU28" s="65"/>
      <c r="LV28" s="65"/>
      <c r="LW28" s="65"/>
      <c r="LX28" s="65"/>
      <c r="LY28" s="65"/>
      <c r="LZ28" s="65"/>
      <c r="MA28" s="65"/>
      <c r="MB28" s="65"/>
      <c r="MC28" s="65"/>
      <c r="MD28" s="65"/>
      <c r="ME28" s="65"/>
      <c r="MF28" s="65"/>
      <c r="MG28" s="65"/>
      <c r="MH28" s="65"/>
      <c r="MI28" s="65"/>
      <c r="MJ28" s="65"/>
      <c r="MK28" s="65"/>
      <c r="ML28" s="65"/>
      <c r="MM28" s="65"/>
      <c r="MN28" s="65"/>
      <c r="MO28" s="65"/>
      <c r="MP28" s="65"/>
      <c r="MQ28" s="65"/>
      <c r="MR28" s="65"/>
      <c r="MS28" s="65"/>
      <c r="MT28" s="65"/>
      <c r="MU28" s="65"/>
      <c r="MV28" s="65"/>
      <c r="MW28" s="65"/>
      <c r="MX28" s="65"/>
      <c r="MY28" s="65"/>
      <c r="MZ28" s="65"/>
      <c r="NA28" s="65"/>
      <c r="NB28" s="65"/>
      <c r="NC28" s="65"/>
      <c r="ND28" s="65"/>
    </row>
    <row r="29" spans="1:368">
      <c r="B29" s="80" t="s">
        <v>16</v>
      </c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  <c r="AB29" s="65"/>
      <c r="AC29" s="65"/>
      <c r="AD29" s="65"/>
      <c r="AE29" s="65"/>
      <c r="AF29" s="65"/>
      <c r="AG29" s="65"/>
      <c r="AH29" s="65"/>
      <c r="AI29" s="65"/>
      <c r="AJ29" s="65"/>
      <c r="AK29" s="65"/>
      <c r="AL29" s="65"/>
      <c r="AM29" s="65"/>
      <c r="AN29" s="65"/>
      <c r="AO29" s="65"/>
      <c r="AP29" s="65"/>
      <c r="AQ29" s="65"/>
      <c r="AR29" s="65"/>
      <c r="AS29" s="65"/>
      <c r="AT29" s="65"/>
      <c r="AU29" s="65"/>
      <c r="AV29" s="65"/>
      <c r="AW29" s="65"/>
      <c r="AX29" s="65"/>
      <c r="AY29" s="65"/>
      <c r="AZ29" s="65"/>
      <c r="BA29" s="65"/>
      <c r="BB29" s="65"/>
      <c r="BC29" s="65"/>
      <c r="BD29" s="65"/>
      <c r="BE29" s="65"/>
      <c r="BF29" s="65"/>
      <c r="BG29" s="65"/>
      <c r="BH29" s="65"/>
      <c r="BI29" s="65"/>
      <c r="BJ29" s="65"/>
      <c r="BK29" s="65"/>
      <c r="BL29" s="65"/>
      <c r="BM29" s="65"/>
      <c r="BN29" s="65"/>
      <c r="BO29" s="65"/>
      <c r="BP29" s="65"/>
      <c r="BQ29" s="65"/>
      <c r="BR29" s="65"/>
      <c r="BS29" s="65"/>
      <c r="BT29" s="65"/>
      <c r="BU29" s="65"/>
      <c r="BV29" s="65"/>
      <c r="BW29" s="65"/>
      <c r="BX29" s="65"/>
      <c r="BY29" s="65"/>
      <c r="BZ29" s="65"/>
      <c r="CA29" s="65"/>
      <c r="CB29" s="65"/>
      <c r="CC29" s="65"/>
      <c r="CD29" s="65"/>
      <c r="CE29" s="65"/>
      <c r="CF29" s="65"/>
      <c r="CG29" s="65"/>
      <c r="CH29" s="65"/>
      <c r="CI29" s="65"/>
      <c r="CJ29" s="65"/>
      <c r="CK29" s="65"/>
      <c r="CL29" s="65"/>
      <c r="CM29" s="65"/>
      <c r="CN29" s="65"/>
      <c r="CO29" s="65"/>
      <c r="CP29" s="65"/>
      <c r="CQ29" s="65"/>
      <c r="CR29" s="65"/>
      <c r="CS29" s="65"/>
      <c r="CT29" s="65"/>
      <c r="CU29" s="65"/>
      <c r="CV29" s="65"/>
      <c r="CW29" s="65"/>
      <c r="CX29" s="65"/>
      <c r="CY29" s="65"/>
      <c r="CZ29" s="65"/>
      <c r="DA29" s="65"/>
      <c r="DB29" s="65"/>
      <c r="DC29" s="65"/>
      <c r="DD29" s="65"/>
      <c r="DE29" s="65"/>
      <c r="DF29" s="65"/>
      <c r="DG29" s="65"/>
      <c r="DH29" s="65"/>
      <c r="DI29" s="65"/>
      <c r="DJ29" s="65"/>
      <c r="DK29" s="65"/>
      <c r="DL29" s="65"/>
      <c r="DM29" s="65"/>
      <c r="DN29" s="65"/>
      <c r="DO29" s="65"/>
      <c r="DP29" s="65"/>
      <c r="DQ29" s="65"/>
      <c r="DR29" s="65"/>
      <c r="DS29" s="65"/>
      <c r="DT29" s="65"/>
      <c r="DU29" s="65"/>
      <c r="DV29" s="65"/>
      <c r="DW29" s="65"/>
      <c r="DX29" s="65"/>
      <c r="DY29" s="65"/>
      <c r="DZ29" s="65"/>
      <c r="EA29" s="65"/>
      <c r="EB29" s="65"/>
      <c r="EC29" s="65"/>
      <c r="ED29" s="65"/>
      <c r="EE29" s="65"/>
      <c r="EF29" s="65"/>
      <c r="EG29" s="65"/>
      <c r="EH29" s="65"/>
      <c r="EI29" s="65"/>
      <c r="EJ29" s="65"/>
      <c r="EK29" s="65"/>
      <c r="EL29" s="65"/>
      <c r="EM29" s="65"/>
      <c r="EN29" s="65"/>
      <c r="EO29" s="65"/>
      <c r="EP29" s="65"/>
      <c r="EQ29" s="65"/>
      <c r="ER29" s="65"/>
      <c r="ES29" s="65"/>
      <c r="ET29" s="65"/>
      <c r="EU29" s="65"/>
      <c r="EV29" s="65"/>
      <c r="EW29" s="65"/>
      <c r="EX29" s="65"/>
      <c r="EY29" s="65"/>
      <c r="EZ29" s="65"/>
      <c r="FA29" s="65"/>
      <c r="FB29" s="65"/>
      <c r="FC29" s="65"/>
      <c r="FD29" s="65"/>
      <c r="FE29" s="65"/>
      <c r="FF29" s="65"/>
      <c r="FG29" s="65"/>
      <c r="FH29" s="65"/>
      <c r="FI29" s="65"/>
      <c r="FJ29" s="65"/>
      <c r="FK29" s="65"/>
      <c r="FL29" s="65"/>
      <c r="FM29" s="65"/>
      <c r="FN29" s="65"/>
      <c r="FO29" s="65"/>
      <c r="FP29" s="65"/>
      <c r="FQ29" s="65"/>
      <c r="FR29" s="65"/>
      <c r="FS29" s="65"/>
      <c r="FT29" s="65"/>
      <c r="FU29" s="65"/>
      <c r="FV29" s="65"/>
      <c r="FW29" s="65"/>
      <c r="FX29" s="65"/>
      <c r="FY29" s="65"/>
      <c r="FZ29" s="65"/>
      <c r="GA29" s="65"/>
      <c r="GB29" s="65"/>
      <c r="GC29" s="65"/>
      <c r="GD29" s="65"/>
      <c r="GE29" s="65"/>
      <c r="GF29" s="65"/>
      <c r="GG29" s="65"/>
      <c r="GH29" s="65"/>
      <c r="GI29" s="65"/>
      <c r="GJ29" s="65"/>
      <c r="GK29" s="65"/>
      <c r="GL29" s="65"/>
      <c r="GM29" s="65"/>
      <c r="GN29" s="65"/>
      <c r="GO29" s="65"/>
      <c r="GP29" s="65"/>
      <c r="GQ29" s="65"/>
      <c r="GR29" s="65"/>
      <c r="GS29" s="65"/>
      <c r="GT29" s="65"/>
      <c r="GU29" s="65"/>
      <c r="GV29" s="65"/>
      <c r="GW29" s="65"/>
      <c r="GX29" s="65"/>
      <c r="GY29" s="65"/>
      <c r="GZ29" s="65"/>
      <c r="HA29" s="65"/>
      <c r="HB29" s="65"/>
      <c r="HC29" s="65"/>
      <c r="HD29" s="65"/>
      <c r="HE29" s="65"/>
      <c r="HF29" s="65"/>
      <c r="HG29" s="65"/>
      <c r="HH29" s="65"/>
      <c r="HI29" s="65"/>
      <c r="HJ29" s="65"/>
      <c r="HK29" s="65"/>
      <c r="HL29" s="65"/>
      <c r="HM29" s="65"/>
      <c r="HN29" s="65"/>
      <c r="HO29" s="65"/>
      <c r="HP29" s="65"/>
      <c r="HQ29" s="65"/>
      <c r="HR29" s="65"/>
      <c r="HS29" s="65"/>
      <c r="HT29" s="65"/>
      <c r="HU29" s="65"/>
      <c r="HV29" s="65"/>
      <c r="HW29" s="65"/>
      <c r="HX29" s="65"/>
      <c r="HY29" s="65"/>
      <c r="HZ29" s="65"/>
      <c r="IA29" s="65"/>
      <c r="IB29" s="65"/>
      <c r="IC29" s="65"/>
      <c r="ID29" s="65"/>
      <c r="IE29" s="65"/>
      <c r="IF29" s="65"/>
      <c r="IG29" s="65"/>
      <c r="IH29" s="65"/>
      <c r="II29" s="65"/>
      <c r="IJ29" s="65"/>
      <c r="IK29" s="65"/>
      <c r="IL29" s="65"/>
      <c r="IM29" s="65"/>
      <c r="IN29" s="65"/>
      <c r="IO29" s="65"/>
      <c r="IP29" s="65"/>
      <c r="IQ29" s="65"/>
      <c r="IR29" s="65"/>
      <c r="IS29" s="65"/>
      <c r="IT29" s="65"/>
      <c r="IU29" s="65"/>
      <c r="IV29" s="65"/>
      <c r="IW29" s="65"/>
      <c r="IX29" s="65"/>
      <c r="IY29" s="65"/>
      <c r="IZ29" s="65"/>
      <c r="JA29" s="65"/>
      <c r="JB29" s="65"/>
      <c r="JC29" s="65"/>
      <c r="JD29" s="65"/>
      <c r="JE29" s="65"/>
      <c r="JF29" s="65"/>
      <c r="JG29" s="65"/>
      <c r="JH29" s="65"/>
      <c r="JI29" s="65"/>
      <c r="JJ29" s="65"/>
      <c r="JK29" s="65"/>
      <c r="JL29" s="65"/>
      <c r="JM29" s="65"/>
      <c r="JN29" s="65"/>
      <c r="JO29" s="65"/>
      <c r="JP29" s="65"/>
      <c r="JQ29" s="65"/>
      <c r="JR29" s="65"/>
      <c r="JS29" s="65"/>
      <c r="JT29" s="65"/>
      <c r="JU29" s="65"/>
      <c r="JV29" s="65"/>
      <c r="JW29" s="65"/>
      <c r="JX29" s="65"/>
      <c r="JY29" s="65"/>
      <c r="JZ29" s="65"/>
      <c r="KA29" s="65"/>
      <c r="KB29" s="65"/>
      <c r="KC29" s="65"/>
      <c r="KD29" s="65"/>
      <c r="KE29" s="65"/>
      <c r="KF29" s="65"/>
      <c r="KG29" s="65"/>
      <c r="KH29" s="65"/>
      <c r="KI29" s="65"/>
      <c r="KJ29" s="65"/>
      <c r="KK29" s="65"/>
      <c r="KL29" s="65"/>
      <c r="KM29" s="65"/>
      <c r="KN29" s="65"/>
      <c r="KO29" s="65"/>
      <c r="KP29" s="65"/>
      <c r="KQ29" s="65"/>
      <c r="KR29" s="65"/>
      <c r="KS29" s="65"/>
      <c r="KT29" s="65"/>
      <c r="KU29" s="65"/>
      <c r="KV29" s="65"/>
      <c r="KW29" s="65"/>
      <c r="KX29" s="65"/>
      <c r="KY29" s="65"/>
      <c r="KZ29" s="65"/>
      <c r="LA29" s="65"/>
      <c r="LB29" s="65"/>
      <c r="LC29" s="65"/>
      <c r="LD29" s="65"/>
      <c r="LE29" s="65"/>
      <c r="LF29" s="65"/>
      <c r="LG29" s="65"/>
      <c r="LH29" s="65"/>
      <c r="LI29" s="65"/>
      <c r="LJ29" s="65"/>
      <c r="LK29" s="65"/>
      <c r="LL29" s="65"/>
      <c r="LM29" s="65"/>
      <c r="LN29" s="65"/>
      <c r="LO29" s="65"/>
      <c r="LP29" s="65"/>
      <c r="LQ29" s="65"/>
      <c r="LR29" s="65"/>
      <c r="LS29" s="65"/>
      <c r="LT29" s="65"/>
      <c r="LU29" s="65"/>
      <c r="LV29" s="65"/>
      <c r="LW29" s="65"/>
      <c r="LX29" s="65"/>
      <c r="LY29" s="65"/>
      <c r="LZ29" s="65"/>
      <c r="MA29" s="65"/>
      <c r="MB29" s="65"/>
      <c r="MC29" s="65"/>
      <c r="MD29" s="65"/>
      <c r="ME29" s="65"/>
      <c r="MF29" s="65"/>
      <c r="MG29" s="65"/>
      <c r="MH29" s="65"/>
      <c r="MI29" s="65"/>
      <c r="MJ29" s="65"/>
      <c r="MK29" s="65"/>
      <c r="ML29" s="65"/>
      <c r="MM29" s="65"/>
      <c r="MN29" s="65"/>
      <c r="MO29" s="65"/>
      <c r="MP29" s="65"/>
      <c r="MQ29" s="65"/>
      <c r="MR29" s="65"/>
      <c r="MS29" s="65"/>
      <c r="MT29" s="65"/>
      <c r="MU29" s="65"/>
      <c r="MV29" s="65"/>
      <c r="MW29" s="65"/>
      <c r="MX29" s="65"/>
      <c r="MY29" s="65"/>
      <c r="MZ29" s="65"/>
      <c r="NA29" s="65"/>
      <c r="NB29" s="65"/>
      <c r="NC29" s="65"/>
      <c r="ND29" s="65"/>
    </row>
    <row r="30" spans="1:368">
      <c r="B30" s="81" t="s">
        <v>17</v>
      </c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65"/>
      <c r="AQ30" s="65"/>
      <c r="AR30" s="65"/>
      <c r="AS30" s="65"/>
      <c r="AT30" s="65"/>
      <c r="AU30" s="65"/>
      <c r="AV30" s="65"/>
      <c r="AW30" s="65"/>
      <c r="AX30" s="65"/>
      <c r="AY30" s="65"/>
      <c r="AZ30" s="65"/>
      <c r="BA30" s="65"/>
      <c r="BB30" s="65"/>
      <c r="BC30" s="65"/>
      <c r="BD30" s="65"/>
      <c r="BE30" s="65"/>
      <c r="BF30" s="65"/>
      <c r="BG30" s="65"/>
      <c r="BH30" s="65"/>
      <c r="BI30" s="65"/>
      <c r="BJ30" s="65"/>
      <c r="BK30" s="65"/>
      <c r="BL30" s="65"/>
      <c r="BM30" s="65"/>
      <c r="BN30" s="65"/>
      <c r="BO30" s="65"/>
      <c r="BP30" s="65"/>
      <c r="BQ30" s="65"/>
      <c r="BR30" s="65"/>
      <c r="BS30" s="65"/>
      <c r="BT30" s="65"/>
      <c r="BU30" s="65"/>
      <c r="BV30" s="65"/>
      <c r="BW30" s="65"/>
      <c r="BX30" s="65"/>
      <c r="BY30" s="65"/>
      <c r="BZ30" s="65"/>
      <c r="CA30" s="65"/>
      <c r="CB30" s="65"/>
      <c r="CC30" s="65"/>
      <c r="CD30" s="65"/>
      <c r="CE30" s="65"/>
      <c r="CF30" s="65"/>
      <c r="CG30" s="65"/>
      <c r="CH30" s="65"/>
      <c r="CI30" s="65"/>
      <c r="CJ30" s="65"/>
      <c r="CK30" s="65"/>
      <c r="CL30" s="65"/>
      <c r="CM30" s="65"/>
      <c r="CN30" s="65"/>
      <c r="CO30" s="65"/>
      <c r="CP30" s="65"/>
      <c r="CQ30" s="65"/>
      <c r="CR30" s="65"/>
      <c r="CS30" s="65"/>
      <c r="CT30" s="65"/>
      <c r="CU30" s="65"/>
      <c r="CV30" s="65"/>
      <c r="CW30" s="65"/>
      <c r="CX30" s="65"/>
      <c r="CY30" s="65"/>
      <c r="CZ30" s="65"/>
      <c r="DA30" s="65"/>
      <c r="DB30" s="65"/>
      <c r="DC30" s="65"/>
      <c r="DD30" s="65"/>
      <c r="DE30" s="65"/>
      <c r="DF30" s="65"/>
      <c r="DG30" s="65"/>
      <c r="DH30" s="65"/>
      <c r="DI30" s="65"/>
      <c r="DJ30" s="65"/>
      <c r="DK30" s="65"/>
      <c r="DL30" s="65"/>
      <c r="DM30" s="65"/>
      <c r="DN30" s="65"/>
      <c r="DO30" s="65"/>
      <c r="DP30" s="65"/>
      <c r="DQ30" s="65"/>
      <c r="DR30" s="65"/>
      <c r="DS30" s="65"/>
      <c r="DT30" s="65"/>
      <c r="DU30" s="65"/>
      <c r="DV30" s="65"/>
      <c r="DW30" s="65"/>
      <c r="DX30" s="65"/>
      <c r="DY30" s="65"/>
      <c r="DZ30" s="65"/>
      <c r="EA30" s="65"/>
      <c r="EB30" s="65"/>
      <c r="EC30" s="65"/>
      <c r="ED30" s="65"/>
      <c r="EE30" s="65"/>
      <c r="EF30" s="65"/>
      <c r="EG30" s="65"/>
      <c r="EH30" s="65"/>
      <c r="EI30" s="65"/>
      <c r="EJ30" s="65"/>
      <c r="EK30" s="65"/>
      <c r="EL30" s="65"/>
      <c r="EM30" s="65"/>
      <c r="EN30" s="65"/>
      <c r="EO30" s="65"/>
      <c r="EP30" s="65"/>
      <c r="EQ30" s="65"/>
      <c r="ER30" s="65"/>
      <c r="ES30" s="65"/>
      <c r="ET30" s="65"/>
      <c r="EU30" s="65"/>
      <c r="EV30" s="65"/>
      <c r="EW30" s="65"/>
      <c r="EX30" s="65"/>
      <c r="EY30" s="65"/>
      <c r="EZ30" s="65"/>
      <c r="FA30" s="65"/>
      <c r="FB30" s="65"/>
      <c r="FC30" s="65"/>
      <c r="FD30" s="65"/>
      <c r="FE30" s="65"/>
      <c r="FF30" s="65"/>
      <c r="FG30" s="65"/>
      <c r="FH30" s="65"/>
      <c r="FI30" s="65"/>
      <c r="FJ30" s="65"/>
      <c r="FK30" s="65"/>
      <c r="FL30" s="65"/>
      <c r="FM30" s="65"/>
      <c r="FN30" s="65"/>
      <c r="FO30" s="65"/>
      <c r="FP30" s="65"/>
      <c r="FQ30" s="65"/>
      <c r="FR30" s="65"/>
      <c r="FS30" s="65"/>
      <c r="FT30" s="65"/>
      <c r="FU30" s="65"/>
      <c r="FV30" s="65"/>
      <c r="FW30" s="65"/>
      <c r="FX30" s="65"/>
      <c r="FY30" s="65"/>
      <c r="FZ30" s="65"/>
      <c r="GA30" s="65"/>
      <c r="GB30" s="65"/>
      <c r="GC30" s="65"/>
      <c r="GD30" s="65"/>
      <c r="GE30" s="65"/>
      <c r="GF30" s="65"/>
      <c r="GG30" s="65"/>
      <c r="GH30" s="65"/>
      <c r="GI30" s="65"/>
      <c r="GJ30" s="65"/>
      <c r="GK30" s="65"/>
      <c r="GL30" s="65"/>
      <c r="GM30" s="65"/>
      <c r="GN30" s="65"/>
      <c r="GO30" s="65"/>
      <c r="GP30" s="65"/>
      <c r="GQ30" s="65"/>
      <c r="GR30" s="65"/>
      <c r="GS30" s="65"/>
      <c r="GT30" s="65"/>
      <c r="GU30" s="65"/>
      <c r="GV30" s="65"/>
      <c r="GW30" s="65"/>
      <c r="GX30" s="65"/>
      <c r="GY30" s="65"/>
      <c r="GZ30" s="65"/>
      <c r="HA30" s="65"/>
      <c r="HB30" s="65"/>
      <c r="HC30" s="65"/>
      <c r="HD30" s="65"/>
      <c r="HE30" s="65"/>
      <c r="HF30" s="65"/>
      <c r="HG30" s="65"/>
      <c r="HH30" s="65"/>
      <c r="HI30" s="65"/>
      <c r="HJ30" s="65"/>
      <c r="HK30" s="65"/>
      <c r="HL30" s="65"/>
      <c r="HM30" s="65"/>
      <c r="HN30" s="65"/>
      <c r="HO30" s="65"/>
      <c r="HP30" s="65"/>
      <c r="HQ30" s="65"/>
      <c r="HR30" s="65"/>
      <c r="HS30" s="65"/>
      <c r="HT30" s="65"/>
      <c r="HU30" s="65"/>
      <c r="HV30" s="65"/>
      <c r="HW30" s="65"/>
      <c r="HX30" s="65"/>
      <c r="HY30" s="65"/>
      <c r="HZ30" s="65"/>
      <c r="IA30" s="65"/>
      <c r="IB30" s="65"/>
      <c r="IC30" s="65"/>
      <c r="ID30" s="65"/>
      <c r="IE30" s="65"/>
      <c r="IF30" s="65"/>
      <c r="IG30" s="65"/>
      <c r="IH30" s="65"/>
      <c r="II30" s="65"/>
      <c r="IJ30" s="65"/>
      <c r="IK30" s="65"/>
      <c r="IL30" s="65"/>
      <c r="IM30" s="65"/>
      <c r="IN30" s="65"/>
      <c r="IO30" s="65"/>
      <c r="IP30" s="65"/>
      <c r="IQ30" s="65"/>
      <c r="IR30" s="65"/>
      <c r="IS30" s="65"/>
      <c r="IT30" s="65"/>
      <c r="IU30" s="65"/>
      <c r="IV30" s="65"/>
      <c r="IW30" s="65"/>
      <c r="IX30" s="65"/>
      <c r="IY30" s="65"/>
      <c r="IZ30" s="65"/>
      <c r="JA30" s="65"/>
      <c r="JB30" s="65"/>
      <c r="JC30" s="65"/>
      <c r="JD30" s="65"/>
      <c r="JE30" s="65"/>
      <c r="JF30" s="65"/>
      <c r="JG30" s="65"/>
      <c r="JH30" s="65"/>
      <c r="JI30" s="65"/>
      <c r="JJ30" s="65"/>
      <c r="JK30" s="65"/>
      <c r="JL30" s="65"/>
      <c r="JM30" s="65"/>
      <c r="JN30" s="65"/>
      <c r="JO30" s="65"/>
      <c r="JP30" s="65"/>
      <c r="JQ30" s="65"/>
      <c r="JR30" s="65"/>
      <c r="JS30" s="65"/>
      <c r="JT30" s="65"/>
      <c r="JU30" s="65"/>
      <c r="JV30" s="65"/>
      <c r="JW30" s="65"/>
      <c r="JX30" s="65"/>
      <c r="JY30" s="65"/>
      <c r="JZ30" s="65"/>
      <c r="KA30" s="65"/>
      <c r="KB30" s="65"/>
      <c r="KC30" s="65"/>
      <c r="KD30" s="65"/>
      <c r="KE30" s="65"/>
      <c r="KF30" s="65"/>
      <c r="KG30" s="65"/>
      <c r="KH30" s="65"/>
      <c r="KI30" s="65"/>
      <c r="KJ30" s="65"/>
      <c r="KK30" s="65"/>
      <c r="KL30" s="65"/>
      <c r="KM30" s="65"/>
      <c r="KN30" s="65"/>
      <c r="KO30" s="65"/>
      <c r="KP30" s="65"/>
      <c r="KQ30" s="65"/>
      <c r="KR30" s="65"/>
      <c r="KS30" s="65"/>
      <c r="KT30" s="65"/>
      <c r="KU30" s="65"/>
      <c r="KV30" s="65"/>
      <c r="KW30" s="65"/>
      <c r="KX30" s="65"/>
      <c r="KY30" s="65"/>
      <c r="KZ30" s="65"/>
      <c r="LA30" s="65"/>
      <c r="LB30" s="65"/>
      <c r="LC30" s="65"/>
      <c r="LD30" s="65"/>
      <c r="LE30" s="65"/>
      <c r="LF30" s="65"/>
      <c r="LG30" s="65"/>
      <c r="LH30" s="65"/>
      <c r="LI30" s="65"/>
      <c r="LJ30" s="65"/>
      <c r="LK30" s="65"/>
      <c r="LL30" s="65"/>
      <c r="LM30" s="65"/>
      <c r="LN30" s="65"/>
      <c r="LO30" s="65"/>
      <c r="LP30" s="65"/>
      <c r="LQ30" s="65"/>
      <c r="LR30" s="65"/>
      <c r="LS30" s="65"/>
      <c r="LT30" s="65"/>
      <c r="LU30" s="65"/>
      <c r="LV30" s="65"/>
      <c r="LW30" s="65"/>
      <c r="LX30" s="65"/>
      <c r="LY30" s="65"/>
      <c r="LZ30" s="65"/>
      <c r="MA30" s="65"/>
      <c r="MB30" s="65"/>
      <c r="MC30" s="65"/>
      <c r="MD30" s="65"/>
      <c r="ME30" s="65"/>
      <c r="MF30" s="65"/>
      <c r="MG30" s="65"/>
      <c r="MH30" s="65"/>
      <c r="MI30" s="65"/>
      <c r="MJ30" s="65"/>
      <c r="MK30" s="65"/>
      <c r="ML30" s="65"/>
      <c r="MM30" s="65"/>
      <c r="MN30" s="65"/>
      <c r="MO30" s="65"/>
      <c r="MP30" s="65"/>
      <c r="MQ30" s="65"/>
      <c r="MR30" s="65"/>
      <c r="MS30" s="65"/>
      <c r="MT30" s="65"/>
      <c r="MU30" s="65"/>
      <c r="MV30" s="65"/>
      <c r="MW30" s="65"/>
      <c r="MX30" s="65"/>
      <c r="MY30" s="65"/>
      <c r="MZ30" s="65"/>
      <c r="NA30" s="65"/>
      <c r="NB30" s="65"/>
      <c r="NC30" s="65"/>
      <c r="ND30" s="65"/>
    </row>
    <row r="31" spans="1:368">
      <c r="B31" s="80" t="s">
        <v>37</v>
      </c>
      <c r="C31" s="65"/>
      <c r="D31" s="65"/>
      <c r="E31" s="65"/>
      <c r="F31" s="65"/>
      <c r="G31" s="65"/>
      <c r="H31" s="65"/>
      <c r="I31" s="65"/>
      <c r="J31" s="65"/>
      <c r="K31" s="65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65"/>
      <c r="AG31" s="65"/>
      <c r="AH31" s="65"/>
      <c r="AI31" s="65"/>
      <c r="AJ31" s="65"/>
      <c r="AK31" s="65"/>
      <c r="AL31" s="65"/>
      <c r="AM31" s="65"/>
      <c r="AN31" s="65"/>
      <c r="AO31" s="65"/>
      <c r="AP31" s="65"/>
      <c r="AQ31" s="65"/>
      <c r="AR31" s="65"/>
      <c r="AS31" s="65"/>
      <c r="AT31" s="65"/>
      <c r="AU31" s="65"/>
      <c r="AV31" s="65"/>
      <c r="AW31" s="65"/>
      <c r="AX31" s="65"/>
      <c r="AY31" s="65"/>
      <c r="AZ31" s="65"/>
      <c r="BA31" s="65"/>
      <c r="BB31" s="65"/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65"/>
      <c r="BP31" s="65"/>
      <c r="BQ31" s="65"/>
      <c r="BR31" s="65"/>
      <c r="BS31" s="65"/>
      <c r="BT31" s="65"/>
      <c r="BU31" s="65"/>
      <c r="BV31" s="65"/>
      <c r="BW31" s="65"/>
      <c r="BX31" s="65"/>
      <c r="BY31" s="65"/>
      <c r="BZ31" s="65"/>
      <c r="CA31" s="65"/>
      <c r="CB31" s="65"/>
      <c r="CC31" s="65"/>
      <c r="CD31" s="65"/>
      <c r="CE31" s="65"/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65"/>
      <c r="CT31" s="65"/>
      <c r="CU31" s="65"/>
      <c r="CV31" s="65"/>
      <c r="CW31" s="65"/>
      <c r="CX31" s="65"/>
      <c r="CY31" s="65"/>
      <c r="CZ31" s="65"/>
      <c r="DA31" s="65"/>
      <c r="DB31" s="65"/>
      <c r="DC31" s="65"/>
      <c r="DD31" s="65"/>
      <c r="DE31" s="65"/>
      <c r="DF31" s="65"/>
      <c r="DG31" s="65"/>
      <c r="DH31" s="65"/>
      <c r="DI31" s="65"/>
      <c r="DJ31" s="65"/>
      <c r="DK31" s="65"/>
      <c r="DL31" s="65"/>
      <c r="DM31" s="65"/>
      <c r="DN31" s="65"/>
      <c r="DO31" s="65"/>
      <c r="DP31" s="65"/>
      <c r="DQ31" s="65"/>
      <c r="DR31" s="65"/>
      <c r="DS31" s="65"/>
      <c r="DT31" s="65"/>
      <c r="DU31" s="65"/>
      <c r="DV31" s="65"/>
      <c r="DW31" s="65"/>
      <c r="DX31" s="65"/>
      <c r="DY31" s="65"/>
      <c r="DZ31" s="65"/>
      <c r="EA31" s="65"/>
      <c r="EB31" s="65"/>
      <c r="EC31" s="65"/>
      <c r="ED31" s="65"/>
      <c r="EE31" s="65"/>
      <c r="EF31" s="65"/>
      <c r="EG31" s="65"/>
      <c r="EH31" s="65"/>
      <c r="EI31" s="65"/>
      <c r="EJ31" s="65"/>
      <c r="EK31" s="65"/>
      <c r="EL31" s="65"/>
      <c r="EM31" s="65"/>
      <c r="EN31" s="65"/>
      <c r="EO31" s="65"/>
      <c r="EP31" s="65"/>
      <c r="EQ31" s="65"/>
      <c r="ER31" s="65"/>
      <c r="ES31" s="65"/>
      <c r="ET31" s="65"/>
      <c r="EU31" s="65"/>
      <c r="EV31" s="65"/>
      <c r="EW31" s="65"/>
      <c r="EX31" s="65"/>
      <c r="EY31" s="65"/>
      <c r="EZ31" s="65"/>
      <c r="FA31" s="65"/>
      <c r="FB31" s="65"/>
      <c r="FC31" s="65"/>
      <c r="FD31" s="65"/>
      <c r="FE31" s="65"/>
      <c r="FF31" s="65"/>
      <c r="FG31" s="65"/>
      <c r="FH31" s="65"/>
      <c r="FI31" s="65"/>
      <c r="FJ31" s="65"/>
      <c r="FK31" s="65"/>
      <c r="FL31" s="65"/>
      <c r="FM31" s="65"/>
      <c r="FN31" s="65"/>
      <c r="FO31" s="65"/>
      <c r="FP31" s="65"/>
      <c r="FQ31" s="65"/>
      <c r="FR31" s="65"/>
      <c r="FS31" s="65"/>
      <c r="FT31" s="65"/>
      <c r="FU31" s="65"/>
      <c r="FV31" s="65"/>
      <c r="FW31" s="65"/>
      <c r="FX31" s="65"/>
      <c r="FY31" s="65"/>
      <c r="FZ31" s="65"/>
      <c r="GA31" s="65"/>
      <c r="GB31" s="65"/>
      <c r="GC31" s="65"/>
      <c r="GD31" s="65"/>
      <c r="GE31" s="65"/>
      <c r="GF31" s="65"/>
      <c r="GG31" s="65"/>
      <c r="GH31" s="65"/>
      <c r="GI31" s="65"/>
      <c r="GJ31" s="65"/>
      <c r="GK31" s="65"/>
      <c r="GL31" s="65"/>
      <c r="GM31" s="65"/>
      <c r="GN31" s="65"/>
      <c r="GO31" s="65"/>
      <c r="GP31" s="65"/>
      <c r="GQ31" s="65"/>
      <c r="GR31" s="65"/>
      <c r="GS31" s="65"/>
      <c r="GT31" s="65"/>
      <c r="GU31" s="65"/>
      <c r="GV31" s="65"/>
      <c r="GW31" s="65"/>
      <c r="GX31" s="65"/>
      <c r="GY31" s="65"/>
      <c r="GZ31" s="65"/>
      <c r="HA31" s="65"/>
      <c r="HB31" s="65"/>
      <c r="HC31" s="65"/>
      <c r="HD31" s="65"/>
      <c r="HE31" s="65"/>
      <c r="HF31" s="65"/>
      <c r="HG31" s="65"/>
      <c r="HH31" s="65"/>
      <c r="HI31" s="65"/>
      <c r="HJ31" s="65"/>
      <c r="HK31" s="65"/>
      <c r="HL31" s="65"/>
      <c r="HM31" s="65"/>
      <c r="HN31" s="65"/>
      <c r="HO31" s="65"/>
      <c r="HP31" s="65"/>
      <c r="HQ31" s="65"/>
      <c r="HR31" s="65"/>
      <c r="HS31" s="65"/>
      <c r="HT31" s="65"/>
      <c r="HU31" s="65"/>
      <c r="HV31" s="65"/>
      <c r="HW31" s="65"/>
      <c r="HX31" s="65"/>
      <c r="HY31" s="65"/>
      <c r="HZ31" s="65"/>
      <c r="IA31" s="65"/>
      <c r="IB31" s="65"/>
      <c r="IC31" s="65"/>
      <c r="ID31" s="65"/>
      <c r="IE31" s="65"/>
      <c r="IF31" s="65"/>
      <c r="IG31" s="65"/>
      <c r="IH31" s="65"/>
      <c r="II31" s="65"/>
      <c r="IJ31" s="65"/>
      <c r="IK31" s="65"/>
      <c r="IL31" s="65"/>
      <c r="IM31" s="65"/>
      <c r="IN31" s="65"/>
      <c r="IO31" s="65"/>
      <c r="IP31" s="65"/>
      <c r="IQ31" s="65"/>
      <c r="IR31" s="65"/>
      <c r="IS31" s="65"/>
      <c r="IT31" s="65"/>
      <c r="IU31" s="65"/>
      <c r="IV31" s="65"/>
      <c r="IW31" s="65"/>
      <c r="IX31" s="65"/>
      <c r="IY31" s="65"/>
      <c r="IZ31" s="65"/>
      <c r="JA31" s="65"/>
      <c r="JB31" s="65"/>
      <c r="JC31" s="65"/>
      <c r="JD31" s="65"/>
      <c r="JE31" s="65"/>
      <c r="JF31" s="65"/>
      <c r="JG31" s="65"/>
      <c r="JH31" s="65"/>
      <c r="JI31" s="65"/>
      <c r="JJ31" s="65"/>
      <c r="JK31" s="65"/>
      <c r="JL31" s="65"/>
      <c r="JM31" s="65"/>
      <c r="JN31" s="65"/>
      <c r="JO31" s="65"/>
      <c r="JP31" s="65"/>
      <c r="JQ31" s="65"/>
      <c r="JR31" s="65"/>
      <c r="JS31" s="65"/>
      <c r="JT31" s="65"/>
      <c r="JU31" s="65"/>
      <c r="JV31" s="65"/>
      <c r="JW31" s="65"/>
      <c r="JX31" s="65"/>
      <c r="JY31" s="65"/>
      <c r="JZ31" s="65"/>
      <c r="KA31" s="65"/>
      <c r="KB31" s="65"/>
      <c r="KC31" s="65"/>
      <c r="KD31" s="65"/>
      <c r="KE31" s="65"/>
      <c r="KF31" s="65"/>
      <c r="KG31" s="65"/>
      <c r="KH31" s="65"/>
      <c r="KI31" s="65"/>
      <c r="KJ31" s="65"/>
      <c r="KK31" s="65"/>
      <c r="KL31" s="65"/>
      <c r="KM31" s="65"/>
      <c r="KN31" s="65"/>
      <c r="KO31" s="65"/>
      <c r="KP31" s="65"/>
      <c r="KQ31" s="65"/>
      <c r="KR31" s="65"/>
      <c r="KS31" s="65"/>
      <c r="KT31" s="65"/>
      <c r="KU31" s="65"/>
      <c r="KV31" s="65"/>
      <c r="KW31" s="65"/>
      <c r="KX31" s="65"/>
      <c r="KY31" s="65"/>
      <c r="KZ31" s="65"/>
      <c r="LA31" s="65"/>
      <c r="LB31" s="65"/>
      <c r="LC31" s="65"/>
      <c r="LD31" s="65"/>
      <c r="LE31" s="65"/>
      <c r="LF31" s="65"/>
      <c r="LG31" s="65"/>
      <c r="LH31" s="65"/>
      <c r="LI31" s="65"/>
      <c r="LJ31" s="65"/>
      <c r="LK31" s="65"/>
      <c r="LL31" s="65"/>
      <c r="LM31" s="65"/>
      <c r="LN31" s="65"/>
      <c r="LO31" s="65"/>
      <c r="LP31" s="65"/>
      <c r="LQ31" s="65"/>
      <c r="LR31" s="65"/>
      <c r="LS31" s="65"/>
      <c r="LT31" s="65"/>
      <c r="LU31" s="65"/>
      <c r="LV31" s="65"/>
      <c r="LW31" s="65"/>
      <c r="LX31" s="65"/>
      <c r="LY31" s="65"/>
      <c r="LZ31" s="65"/>
      <c r="MA31" s="65"/>
      <c r="MB31" s="65"/>
      <c r="MC31" s="65"/>
      <c r="MD31" s="65"/>
      <c r="ME31" s="65"/>
      <c r="MF31" s="65"/>
      <c r="MG31" s="65"/>
      <c r="MH31" s="65"/>
      <c r="MI31" s="65"/>
      <c r="MJ31" s="65"/>
      <c r="MK31" s="65"/>
      <c r="ML31" s="65"/>
      <c r="MM31" s="65"/>
      <c r="MN31" s="65"/>
      <c r="MO31" s="65"/>
      <c r="MP31" s="65"/>
      <c r="MQ31" s="65"/>
      <c r="MR31" s="65"/>
      <c r="MS31" s="65"/>
      <c r="MT31" s="65"/>
      <c r="MU31" s="65"/>
      <c r="MV31" s="65"/>
      <c r="MW31" s="65"/>
      <c r="MX31" s="65"/>
      <c r="MY31" s="65"/>
      <c r="MZ31" s="65"/>
      <c r="NA31" s="65"/>
      <c r="NB31" s="65"/>
      <c r="NC31" s="65"/>
      <c r="ND31" s="65"/>
    </row>
    <row r="32" spans="1:368">
      <c r="B32" s="81" t="s">
        <v>39</v>
      </c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  <c r="AG32" s="65"/>
      <c r="AH32" s="65"/>
      <c r="AI32" s="65"/>
      <c r="AJ32" s="65"/>
      <c r="AK32" s="65"/>
      <c r="AL32" s="65"/>
      <c r="AM32" s="65"/>
      <c r="AN32" s="65"/>
      <c r="AO32" s="65"/>
      <c r="AP32" s="65"/>
      <c r="AQ32" s="65"/>
      <c r="AR32" s="65"/>
      <c r="AS32" s="65"/>
      <c r="AT32" s="65"/>
      <c r="AU32" s="65"/>
      <c r="AV32" s="65"/>
      <c r="AW32" s="65"/>
      <c r="AX32" s="65"/>
      <c r="AY32" s="65"/>
      <c r="AZ32" s="65"/>
      <c r="BA32" s="65"/>
      <c r="BB32" s="65"/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65"/>
      <c r="BP32" s="65"/>
      <c r="BQ32" s="65"/>
      <c r="BR32" s="65"/>
      <c r="BS32" s="65"/>
      <c r="BT32" s="65"/>
      <c r="BU32" s="65"/>
      <c r="BV32" s="65"/>
      <c r="BW32" s="65"/>
      <c r="BX32" s="65"/>
      <c r="BY32" s="65"/>
      <c r="BZ32" s="65"/>
      <c r="CA32" s="65"/>
      <c r="CB32" s="65"/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65"/>
      <c r="CT32" s="65"/>
      <c r="CU32" s="65"/>
      <c r="CV32" s="65"/>
      <c r="CW32" s="65"/>
      <c r="CX32" s="65"/>
      <c r="CY32" s="65"/>
      <c r="CZ32" s="65"/>
      <c r="DA32" s="65"/>
      <c r="DB32" s="65"/>
      <c r="DC32" s="65"/>
      <c r="DD32" s="65"/>
      <c r="DE32" s="65"/>
      <c r="DF32" s="65"/>
      <c r="DG32" s="65"/>
      <c r="DH32" s="65"/>
      <c r="DI32" s="65"/>
      <c r="DJ32" s="65"/>
      <c r="DK32" s="65"/>
      <c r="DL32" s="65"/>
      <c r="DM32" s="65"/>
      <c r="DN32" s="65"/>
      <c r="DO32" s="65"/>
      <c r="DP32" s="65"/>
      <c r="DQ32" s="65"/>
      <c r="DR32" s="65"/>
      <c r="DS32" s="65"/>
      <c r="DT32" s="65"/>
      <c r="DU32" s="65"/>
      <c r="DV32" s="65"/>
      <c r="DW32" s="65"/>
      <c r="DX32" s="65"/>
      <c r="DY32" s="65"/>
      <c r="DZ32" s="65"/>
      <c r="EA32" s="65"/>
      <c r="EB32" s="65"/>
      <c r="EC32" s="65"/>
      <c r="ED32" s="65"/>
      <c r="EE32" s="65"/>
      <c r="EF32" s="65"/>
      <c r="EG32" s="65"/>
      <c r="EH32" s="65"/>
      <c r="EI32" s="65"/>
      <c r="EJ32" s="65"/>
      <c r="EK32" s="65"/>
      <c r="EL32" s="65"/>
      <c r="EM32" s="65"/>
      <c r="EN32" s="65"/>
      <c r="EO32" s="65"/>
      <c r="EP32" s="65"/>
      <c r="EQ32" s="65"/>
      <c r="ER32" s="65"/>
      <c r="ES32" s="65"/>
      <c r="ET32" s="65"/>
      <c r="EU32" s="65"/>
      <c r="EV32" s="65"/>
      <c r="EW32" s="65"/>
      <c r="EX32" s="65"/>
      <c r="EY32" s="65"/>
      <c r="EZ32" s="65"/>
      <c r="FA32" s="65"/>
      <c r="FB32" s="65"/>
      <c r="FC32" s="65"/>
      <c r="FD32" s="65"/>
      <c r="FE32" s="65"/>
      <c r="FF32" s="65"/>
      <c r="FG32" s="65"/>
      <c r="FH32" s="65"/>
      <c r="FI32" s="65"/>
      <c r="FJ32" s="65"/>
      <c r="FK32" s="65"/>
      <c r="FL32" s="65"/>
      <c r="FM32" s="65"/>
      <c r="FN32" s="65"/>
      <c r="FO32" s="65"/>
      <c r="FP32" s="65"/>
      <c r="FQ32" s="65"/>
      <c r="FR32" s="65"/>
      <c r="FS32" s="65"/>
      <c r="FT32" s="65"/>
      <c r="FU32" s="65"/>
      <c r="FV32" s="65"/>
      <c r="FW32" s="65"/>
      <c r="FX32" s="65"/>
      <c r="FY32" s="65"/>
      <c r="FZ32" s="65"/>
      <c r="GA32" s="65"/>
      <c r="GB32" s="65"/>
      <c r="GC32" s="65"/>
      <c r="GD32" s="65"/>
      <c r="GE32" s="65"/>
      <c r="GF32" s="65"/>
      <c r="GG32" s="65"/>
      <c r="GH32" s="65"/>
      <c r="GI32" s="65"/>
      <c r="GJ32" s="65"/>
      <c r="GK32" s="65"/>
      <c r="GL32" s="65"/>
      <c r="GM32" s="65"/>
      <c r="GN32" s="65"/>
      <c r="GO32" s="65"/>
      <c r="GP32" s="65"/>
      <c r="GQ32" s="65"/>
      <c r="GR32" s="65"/>
      <c r="GS32" s="65"/>
      <c r="GT32" s="65"/>
      <c r="GU32" s="65"/>
      <c r="GV32" s="65"/>
      <c r="GW32" s="65"/>
      <c r="GX32" s="65"/>
      <c r="GY32" s="65"/>
      <c r="GZ32" s="65"/>
      <c r="HA32" s="65"/>
      <c r="HB32" s="65"/>
      <c r="HC32" s="65"/>
      <c r="HD32" s="65"/>
      <c r="HE32" s="65"/>
      <c r="HF32" s="65"/>
      <c r="HG32" s="65"/>
      <c r="HH32" s="65"/>
      <c r="HI32" s="65"/>
      <c r="HJ32" s="65"/>
      <c r="HK32" s="65"/>
      <c r="HL32" s="65"/>
      <c r="HM32" s="65"/>
      <c r="HN32" s="65"/>
      <c r="HO32" s="65"/>
      <c r="HP32" s="65"/>
      <c r="HQ32" s="65"/>
      <c r="HR32" s="65"/>
      <c r="HS32" s="65"/>
      <c r="HT32" s="65"/>
      <c r="HU32" s="65"/>
      <c r="HV32" s="65"/>
      <c r="HW32" s="65"/>
      <c r="HX32" s="65"/>
      <c r="HY32" s="65"/>
      <c r="HZ32" s="65"/>
      <c r="IA32" s="65"/>
      <c r="IB32" s="65"/>
      <c r="IC32" s="65"/>
      <c r="ID32" s="65"/>
      <c r="IE32" s="65"/>
      <c r="IF32" s="65"/>
      <c r="IG32" s="65"/>
      <c r="IH32" s="65"/>
      <c r="II32" s="65"/>
      <c r="IJ32" s="65"/>
      <c r="IK32" s="65"/>
      <c r="IL32" s="65"/>
      <c r="IM32" s="65"/>
      <c r="IN32" s="65"/>
      <c r="IO32" s="65"/>
      <c r="IP32" s="65"/>
      <c r="IQ32" s="65"/>
      <c r="IR32" s="65"/>
      <c r="IS32" s="65"/>
      <c r="IT32" s="65"/>
      <c r="IU32" s="65"/>
      <c r="IV32" s="65"/>
      <c r="IW32" s="65"/>
      <c r="IX32" s="65"/>
      <c r="IY32" s="65"/>
      <c r="IZ32" s="65"/>
      <c r="JA32" s="65"/>
      <c r="JB32" s="65"/>
      <c r="JC32" s="65"/>
      <c r="JD32" s="65"/>
      <c r="JE32" s="65"/>
      <c r="JF32" s="65"/>
      <c r="JG32" s="65"/>
      <c r="JH32" s="65"/>
      <c r="JI32" s="65"/>
      <c r="JJ32" s="65"/>
      <c r="JK32" s="65"/>
      <c r="JL32" s="65"/>
      <c r="JM32" s="65"/>
      <c r="JN32" s="65"/>
      <c r="JO32" s="65"/>
      <c r="JP32" s="65"/>
      <c r="JQ32" s="65"/>
      <c r="JR32" s="65"/>
      <c r="JS32" s="65"/>
      <c r="JT32" s="65"/>
      <c r="JU32" s="65"/>
      <c r="JV32" s="65"/>
      <c r="JW32" s="65"/>
      <c r="JX32" s="65"/>
      <c r="JY32" s="65"/>
      <c r="JZ32" s="65"/>
      <c r="KA32" s="65"/>
      <c r="KB32" s="65"/>
      <c r="KC32" s="65"/>
      <c r="KD32" s="65"/>
      <c r="KE32" s="65"/>
      <c r="KF32" s="65"/>
      <c r="KG32" s="65"/>
      <c r="KH32" s="65"/>
      <c r="KI32" s="65"/>
      <c r="KJ32" s="65"/>
      <c r="KK32" s="65"/>
      <c r="KL32" s="65"/>
      <c r="KM32" s="65"/>
      <c r="KN32" s="65"/>
      <c r="KO32" s="65"/>
      <c r="KP32" s="65"/>
      <c r="KQ32" s="65"/>
      <c r="KR32" s="65"/>
      <c r="KS32" s="65"/>
      <c r="KT32" s="65"/>
      <c r="KU32" s="65"/>
      <c r="KV32" s="65"/>
      <c r="KW32" s="65"/>
      <c r="KX32" s="65"/>
      <c r="KY32" s="65"/>
      <c r="KZ32" s="65"/>
      <c r="LA32" s="65"/>
      <c r="LB32" s="65"/>
      <c r="LC32" s="65"/>
      <c r="LD32" s="65"/>
      <c r="LE32" s="65"/>
      <c r="LF32" s="65"/>
      <c r="LG32" s="65"/>
      <c r="LH32" s="65"/>
      <c r="LI32" s="65"/>
      <c r="LJ32" s="65"/>
      <c r="LK32" s="65"/>
      <c r="LL32" s="65"/>
      <c r="LM32" s="65"/>
      <c r="LN32" s="65"/>
      <c r="LO32" s="65"/>
      <c r="LP32" s="65"/>
      <c r="LQ32" s="65"/>
      <c r="LR32" s="65"/>
      <c r="LS32" s="65"/>
      <c r="LT32" s="65"/>
      <c r="LU32" s="65"/>
      <c r="LV32" s="65"/>
      <c r="LW32" s="65"/>
      <c r="LX32" s="65"/>
      <c r="LY32" s="65"/>
      <c r="LZ32" s="65"/>
      <c r="MA32" s="65"/>
      <c r="MB32" s="65"/>
      <c r="MC32" s="65"/>
      <c r="MD32" s="65"/>
      <c r="ME32" s="65"/>
      <c r="MF32" s="65"/>
      <c r="MG32" s="65"/>
      <c r="MH32" s="65"/>
      <c r="MI32" s="65"/>
      <c r="MJ32" s="65"/>
      <c r="MK32" s="65"/>
      <c r="ML32" s="65"/>
      <c r="MM32" s="65"/>
      <c r="MN32" s="65"/>
      <c r="MO32" s="65"/>
      <c r="MP32" s="65"/>
      <c r="MQ32" s="65"/>
      <c r="MR32" s="65"/>
      <c r="MS32" s="65"/>
      <c r="MT32" s="65"/>
      <c r="MU32" s="65"/>
      <c r="MV32" s="65"/>
      <c r="MW32" s="65"/>
      <c r="MX32" s="65"/>
      <c r="MY32" s="65"/>
      <c r="MZ32" s="65"/>
      <c r="NA32" s="65"/>
      <c r="NB32" s="65"/>
      <c r="NC32" s="65"/>
      <c r="ND32" s="65"/>
    </row>
    <row r="33" spans="2:368">
      <c r="B33" s="80" t="s">
        <v>40</v>
      </c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5"/>
      <c r="BG33" s="65"/>
      <c r="BH33" s="65"/>
      <c r="BI33" s="65"/>
      <c r="BJ33" s="65"/>
      <c r="BK33" s="65"/>
      <c r="BL33" s="65"/>
      <c r="BM33" s="65"/>
      <c r="BN33" s="65"/>
      <c r="BO33" s="65"/>
      <c r="BP33" s="65"/>
      <c r="BQ33" s="65"/>
      <c r="BR33" s="65"/>
      <c r="BS33" s="65"/>
      <c r="BT33" s="65"/>
      <c r="BU33" s="65"/>
      <c r="BV33" s="65"/>
      <c r="BW33" s="65"/>
      <c r="BX33" s="65"/>
      <c r="BY33" s="65"/>
      <c r="BZ33" s="65"/>
      <c r="CA33" s="65"/>
      <c r="CB33" s="65"/>
      <c r="CC33" s="65"/>
      <c r="CD33" s="65"/>
      <c r="CE33" s="65"/>
      <c r="CF33" s="65"/>
      <c r="CG33" s="65"/>
      <c r="CH33" s="65"/>
      <c r="CI33" s="65"/>
      <c r="CJ33" s="65"/>
      <c r="CK33" s="65"/>
      <c r="CL33" s="65"/>
      <c r="CM33" s="65"/>
      <c r="CN33" s="65"/>
      <c r="CO33" s="65"/>
      <c r="CP33" s="65"/>
      <c r="CQ33" s="65"/>
      <c r="CR33" s="65"/>
      <c r="CS33" s="65"/>
      <c r="CT33" s="65"/>
      <c r="CU33" s="65"/>
      <c r="CV33" s="65"/>
      <c r="CW33" s="65"/>
      <c r="CX33" s="65"/>
      <c r="CY33" s="65"/>
      <c r="CZ33" s="65"/>
      <c r="DA33" s="65"/>
      <c r="DB33" s="65"/>
      <c r="DC33" s="65"/>
      <c r="DD33" s="65"/>
      <c r="DE33" s="65"/>
      <c r="DF33" s="65"/>
      <c r="DG33" s="65"/>
      <c r="DH33" s="65"/>
      <c r="DI33" s="65"/>
      <c r="DJ33" s="65"/>
      <c r="DK33" s="65"/>
      <c r="DL33" s="65"/>
      <c r="DM33" s="65"/>
      <c r="DN33" s="65"/>
      <c r="DO33" s="65"/>
      <c r="DP33" s="65"/>
      <c r="DQ33" s="65"/>
      <c r="DR33" s="65"/>
      <c r="DS33" s="65"/>
      <c r="DT33" s="65"/>
      <c r="DU33" s="65"/>
      <c r="DV33" s="65"/>
      <c r="DW33" s="65"/>
      <c r="DX33" s="65"/>
      <c r="DY33" s="65"/>
      <c r="DZ33" s="65"/>
      <c r="EA33" s="65"/>
      <c r="EB33" s="65"/>
      <c r="EC33" s="65"/>
      <c r="ED33" s="65"/>
      <c r="EE33" s="65"/>
      <c r="EF33" s="65"/>
      <c r="EG33" s="65"/>
      <c r="EH33" s="65"/>
      <c r="EI33" s="65"/>
      <c r="EJ33" s="65"/>
      <c r="EK33" s="65"/>
      <c r="EL33" s="65"/>
      <c r="EM33" s="65"/>
      <c r="EN33" s="65"/>
      <c r="EO33" s="65"/>
      <c r="EP33" s="65"/>
      <c r="EQ33" s="65"/>
      <c r="ER33" s="65"/>
      <c r="ES33" s="65"/>
      <c r="ET33" s="65"/>
      <c r="EU33" s="65"/>
      <c r="EV33" s="65"/>
      <c r="EW33" s="65"/>
      <c r="EX33" s="65"/>
      <c r="EY33" s="65"/>
      <c r="EZ33" s="65"/>
      <c r="FA33" s="65"/>
      <c r="FB33" s="65"/>
      <c r="FC33" s="65"/>
      <c r="FD33" s="65"/>
      <c r="FE33" s="65"/>
      <c r="FF33" s="65"/>
      <c r="FG33" s="65"/>
      <c r="FH33" s="65"/>
      <c r="FI33" s="65"/>
      <c r="FJ33" s="65"/>
      <c r="FK33" s="65"/>
      <c r="FL33" s="65"/>
      <c r="FM33" s="65"/>
      <c r="FN33" s="65"/>
      <c r="FO33" s="65"/>
      <c r="FP33" s="65"/>
      <c r="FQ33" s="65"/>
      <c r="FR33" s="65"/>
      <c r="FS33" s="65"/>
      <c r="FT33" s="65"/>
      <c r="FU33" s="65"/>
      <c r="FV33" s="65"/>
      <c r="FW33" s="65"/>
      <c r="FX33" s="65"/>
      <c r="FY33" s="65"/>
      <c r="FZ33" s="65"/>
      <c r="GA33" s="65"/>
      <c r="GB33" s="65"/>
      <c r="GC33" s="65"/>
      <c r="GD33" s="65"/>
      <c r="GE33" s="65"/>
      <c r="GF33" s="65"/>
      <c r="GG33" s="65"/>
      <c r="GH33" s="65"/>
      <c r="GI33" s="65"/>
      <c r="GJ33" s="65"/>
      <c r="GK33" s="65"/>
      <c r="GL33" s="65"/>
      <c r="GM33" s="65"/>
      <c r="GN33" s="65"/>
      <c r="GO33" s="65"/>
      <c r="GP33" s="65"/>
      <c r="GQ33" s="65"/>
      <c r="GR33" s="65"/>
      <c r="GS33" s="65"/>
      <c r="GT33" s="65"/>
      <c r="GU33" s="65"/>
      <c r="GV33" s="65"/>
      <c r="GW33" s="65"/>
      <c r="GX33" s="65"/>
      <c r="GY33" s="65"/>
      <c r="GZ33" s="65"/>
      <c r="HA33" s="65"/>
      <c r="HB33" s="65"/>
      <c r="HC33" s="65"/>
      <c r="HD33" s="65"/>
      <c r="HE33" s="65"/>
      <c r="HF33" s="65"/>
      <c r="HG33" s="65"/>
      <c r="HH33" s="65"/>
      <c r="HI33" s="65"/>
      <c r="HJ33" s="65"/>
      <c r="HK33" s="65"/>
      <c r="HL33" s="65"/>
      <c r="HM33" s="65"/>
      <c r="HN33" s="65"/>
      <c r="HO33" s="65"/>
      <c r="HP33" s="65"/>
      <c r="HQ33" s="65"/>
      <c r="HR33" s="65"/>
      <c r="HS33" s="65"/>
      <c r="HT33" s="65"/>
      <c r="HU33" s="65"/>
      <c r="HV33" s="65"/>
      <c r="HW33" s="65"/>
      <c r="HX33" s="65"/>
      <c r="HY33" s="65"/>
      <c r="HZ33" s="65"/>
      <c r="IA33" s="65"/>
      <c r="IB33" s="65"/>
      <c r="IC33" s="65"/>
      <c r="ID33" s="65"/>
      <c r="IE33" s="65"/>
      <c r="IF33" s="65"/>
      <c r="IG33" s="65"/>
      <c r="IH33" s="65"/>
      <c r="II33" s="65"/>
      <c r="IJ33" s="65"/>
      <c r="IK33" s="65"/>
      <c r="IL33" s="65"/>
      <c r="IM33" s="65"/>
      <c r="IN33" s="65"/>
      <c r="IO33" s="65"/>
      <c r="IP33" s="65"/>
      <c r="IQ33" s="65"/>
      <c r="IR33" s="65"/>
      <c r="IS33" s="65"/>
      <c r="IT33" s="65"/>
      <c r="IU33" s="65"/>
      <c r="IV33" s="65"/>
      <c r="IW33" s="65"/>
      <c r="IX33" s="65"/>
      <c r="IY33" s="65"/>
      <c r="IZ33" s="65"/>
      <c r="JA33" s="65"/>
      <c r="JB33" s="65"/>
      <c r="JC33" s="65"/>
      <c r="JD33" s="65"/>
      <c r="JE33" s="65"/>
      <c r="JF33" s="65"/>
      <c r="JG33" s="65"/>
      <c r="JH33" s="65"/>
      <c r="JI33" s="65"/>
      <c r="JJ33" s="65"/>
      <c r="JK33" s="65"/>
      <c r="JL33" s="65"/>
      <c r="JM33" s="65"/>
      <c r="JN33" s="65"/>
      <c r="JO33" s="65"/>
      <c r="JP33" s="65"/>
      <c r="JQ33" s="65"/>
      <c r="JR33" s="65"/>
      <c r="JS33" s="65"/>
      <c r="JT33" s="65"/>
      <c r="JU33" s="65"/>
      <c r="JV33" s="65"/>
      <c r="JW33" s="65"/>
      <c r="JX33" s="65"/>
      <c r="JY33" s="65"/>
      <c r="JZ33" s="65"/>
      <c r="KA33" s="65"/>
      <c r="KB33" s="65"/>
      <c r="KC33" s="65"/>
      <c r="KD33" s="65"/>
      <c r="KE33" s="65"/>
      <c r="KF33" s="65"/>
      <c r="KG33" s="65"/>
      <c r="KH33" s="65"/>
      <c r="KI33" s="65"/>
      <c r="KJ33" s="65"/>
      <c r="KK33" s="65"/>
      <c r="KL33" s="65"/>
      <c r="KM33" s="65"/>
      <c r="KN33" s="65"/>
      <c r="KO33" s="65"/>
      <c r="KP33" s="65"/>
      <c r="KQ33" s="65"/>
      <c r="KR33" s="65"/>
      <c r="KS33" s="65"/>
      <c r="KT33" s="65"/>
      <c r="KU33" s="65"/>
      <c r="KV33" s="65"/>
      <c r="KW33" s="65"/>
      <c r="KX33" s="65"/>
      <c r="KY33" s="65"/>
      <c r="KZ33" s="65"/>
      <c r="LA33" s="65"/>
      <c r="LB33" s="65"/>
      <c r="LC33" s="65"/>
      <c r="LD33" s="65"/>
      <c r="LE33" s="65"/>
      <c r="LF33" s="65"/>
      <c r="LG33" s="65"/>
      <c r="LH33" s="65"/>
      <c r="LI33" s="65"/>
      <c r="LJ33" s="65"/>
      <c r="LK33" s="65"/>
      <c r="LL33" s="65"/>
      <c r="LM33" s="65"/>
      <c r="LN33" s="65"/>
      <c r="LO33" s="65"/>
      <c r="LP33" s="65"/>
      <c r="LQ33" s="65"/>
      <c r="LR33" s="65"/>
      <c r="LS33" s="65"/>
      <c r="LT33" s="65"/>
      <c r="LU33" s="65"/>
      <c r="LV33" s="65"/>
      <c r="LW33" s="65"/>
      <c r="LX33" s="65"/>
      <c r="LY33" s="65"/>
      <c r="LZ33" s="65"/>
      <c r="MA33" s="65"/>
      <c r="MB33" s="65"/>
      <c r="MC33" s="65"/>
      <c r="MD33" s="65"/>
      <c r="ME33" s="65"/>
      <c r="MF33" s="65"/>
      <c r="MG33" s="65"/>
      <c r="MH33" s="65"/>
      <c r="MI33" s="65"/>
      <c r="MJ33" s="65"/>
      <c r="MK33" s="65"/>
      <c r="ML33" s="65"/>
      <c r="MM33" s="65"/>
      <c r="MN33" s="65"/>
      <c r="MO33" s="65"/>
      <c r="MP33" s="65"/>
      <c r="MQ33" s="65"/>
      <c r="MR33" s="65"/>
      <c r="MS33" s="65"/>
      <c r="MT33" s="65"/>
      <c r="MU33" s="65"/>
      <c r="MV33" s="65"/>
      <c r="MW33" s="65"/>
      <c r="MX33" s="65"/>
      <c r="MY33" s="65"/>
      <c r="MZ33" s="65"/>
      <c r="NA33" s="65"/>
      <c r="NB33" s="65"/>
      <c r="NC33" s="65"/>
      <c r="ND33" s="65"/>
    </row>
    <row r="34" spans="2:368">
      <c r="B34" s="81" t="s">
        <v>38</v>
      </c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  <c r="AB34" s="65"/>
      <c r="AC34" s="65"/>
      <c r="AD34" s="65"/>
      <c r="AE34" s="65"/>
      <c r="AF34" s="65"/>
      <c r="AG34" s="65"/>
      <c r="AH34" s="65"/>
      <c r="AI34" s="65"/>
      <c r="AJ34" s="65"/>
      <c r="AK34" s="65"/>
      <c r="AL34" s="65"/>
      <c r="AM34" s="65"/>
      <c r="AN34" s="65"/>
      <c r="AO34" s="65"/>
      <c r="AP34" s="65"/>
      <c r="AQ34" s="65"/>
      <c r="AR34" s="65"/>
      <c r="AS34" s="65"/>
      <c r="AT34" s="65"/>
      <c r="AU34" s="65"/>
      <c r="AV34" s="65"/>
      <c r="AW34" s="65"/>
      <c r="AX34" s="65"/>
      <c r="AY34" s="65"/>
      <c r="AZ34" s="65"/>
      <c r="BA34" s="65"/>
      <c r="BB34" s="65"/>
      <c r="BC34" s="65"/>
      <c r="BD34" s="65"/>
      <c r="BE34" s="65"/>
      <c r="BF34" s="65"/>
      <c r="BG34" s="65"/>
      <c r="BH34" s="65"/>
      <c r="BI34" s="65"/>
      <c r="BJ34" s="65"/>
      <c r="BK34" s="65"/>
      <c r="BL34" s="65"/>
      <c r="BM34" s="65"/>
      <c r="BN34" s="65"/>
      <c r="BO34" s="65"/>
      <c r="BP34" s="65"/>
      <c r="BQ34" s="65"/>
      <c r="BR34" s="65"/>
      <c r="BS34" s="65"/>
      <c r="BT34" s="65"/>
      <c r="BU34" s="65"/>
      <c r="BV34" s="65"/>
      <c r="BW34" s="65"/>
      <c r="BX34" s="65"/>
      <c r="BY34" s="65"/>
      <c r="BZ34" s="65"/>
      <c r="CA34" s="65"/>
      <c r="CB34" s="65"/>
      <c r="CC34" s="65"/>
      <c r="CD34" s="65"/>
      <c r="CE34" s="65"/>
      <c r="CF34" s="65"/>
      <c r="CG34" s="65"/>
      <c r="CH34" s="65"/>
      <c r="CI34" s="65"/>
      <c r="CJ34" s="65"/>
      <c r="CK34" s="65"/>
      <c r="CL34" s="65"/>
      <c r="CM34" s="65"/>
      <c r="CN34" s="65"/>
      <c r="CO34" s="65"/>
      <c r="CP34" s="65"/>
      <c r="CQ34" s="65"/>
      <c r="CR34" s="65"/>
      <c r="CS34" s="65"/>
      <c r="CT34" s="65"/>
      <c r="CU34" s="65"/>
      <c r="CV34" s="65"/>
      <c r="CW34" s="65"/>
      <c r="CX34" s="65"/>
      <c r="CY34" s="65"/>
      <c r="CZ34" s="65"/>
      <c r="DA34" s="65"/>
      <c r="DB34" s="65"/>
      <c r="DC34" s="65"/>
      <c r="DD34" s="65"/>
      <c r="DE34" s="65"/>
      <c r="DF34" s="65"/>
      <c r="DG34" s="65"/>
      <c r="DH34" s="65"/>
      <c r="DI34" s="65"/>
      <c r="DJ34" s="65"/>
      <c r="DK34" s="65"/>
      <c r="DL34" s="65"/>
      <c r="DM34" s="65"/>
      <c r="DN34" s="65"/>
      <c r="DO34" s="65"/>
      <c r="DP34" s="65"/>
      <c r="DQ34" s="65"/>
      <c r="DR34" s="65"/>
      <c r="DS34" s="65"/>
      <c r="DT34" s="65"/>
      <c r="DU34" s="65"/>
      <c r="DV34" s="65"/>
      <c r="DW34" s="65"/>
      <c r="DX34" s="65"/>
      <c r="DY34" s="65"/>
      <c r="DZ34" s="65"/>
      <c r="EA34" s="65"/>
      <c r="EB34" s="65"/>
      <c r="EC34" s="65"/>
      <c r="ED34" s="65"/>
      <c r="EE34" s="65"/>
      <c r="EF34" s="65"/>
      <c r="EG34" s="65"/>
      <c r="EH34" s="65"/>
      <c r="EI34" s="65"/>
      <c r="EJ34" s="65"/>
      <c r="EK34" s="65"/>
      <c r="EL34" s="65"/>
      <c r="EM34" s="65"/>
      <c r="EN34" s="65"/>
      <c r="EO34" s="65"/>
      <c r="EP34" s="65"/>
      <c r="EQ34" s="65"/>
      <c r="ER34" s="65"/>
      <c r="ES34" s="65"/>
      <c r="ET34" s="65"/>
      <c r="EU34" s="65"/>
      <c r="EV34" s="65"/>
      <c r="EW34" s="65"/>
      <c r="EX34" s="65"/>
      <c r="EY34" s="65"/>
      <c r="EZ34" s="65"/>
      <c r="FA34" s="65"/>
      <c r="FB34" s="65"/>
      <c r="FC34" s="65"/>
      <c r="FD34" s="65"/>
      <c r="FE34" s="65"/>
      <c r="FF34" s="65"/>
      <c r="FG34" s="65"/>
      <c r="FH34" s="65"/>
      <c r="FI34" s="65"/>
      <c r="FJ34" s="65"/>
      <c r="FK34" s="65"/>
      <c r="FL34" s="65"/>
      <c r="FM34" s="65"/>
      <c r="FN34" s="65"/>
      <c r="FO34" s="65"/>
      <c r="FP34" s="65"/>
      <c r="FQ34" s="65"/>
      <c r="FR34" s="65"/>
      <c r="FS34" s="65"/>
      <c r="FT34" s="65"/>
      <c r="FU34" s="65"/>
      <c r="FV34" s="65"/>
      <c r="FW34" s="65"/>
      <c r="FX34" s="65"/>
      <c r="FY34" s="65"/>
      <c r="FZ34" s="65"/>
      <c r="GA34" s="65"/>
      <c r="GB34" s="65"/>
      <c r="GC34" s="65"/>
      <c r="GD34" s="65"/>
      <c r="GE34" s="65"/>
      <c r="GF34" s="65"/>
      <c r="GG34" s="65"/>
      <c r="GH34" s="65"/>
      <c r="GI34" s="65"/>
      <c r="GJ34" s="65"/>
      <c r="GK34" s="65"/>
      <c r="GL34" s="65"/>
      <c r="GM34" s="65"/>
      <c r="GN34" s="65"/>
      <c r="GO34" s="65"/>
      <c r="GP34" s="65"/>
      <c r="GQ34" s="65"/>
      <c r="GR34" s="65"/>
      <c r="GS34" s="65"/>
      <c r="GT34" s="65"/>
      <c r="GU34" s="65"/>
      <c r="GV34" s="65"/>
      <c r="GW34" s="65"/>
      <c r="GX34" s="65"/>
      <c r="GY34" s="65"/>
      <c r="GZ34" s="65"/>
      <c r="HA34" s="65"/>
      <c r="HB34" s="65"/>
      <c r="HC34" s="65"/>
      <c r="HD34" s="65"/>
      <c r="HE34" s="65"/>
      <c r="HF34" s="65"/>
      <c r="HG34" s="65"/>
      <c r="HH34" s="65"/>
      <c r="HI34" s="65"/>
      <c r="HJ34" s="65"/>
      <c r="HK34" s="65"/>
      <c r="HL34" s="65"/>
      <c r="HM34" s="65"/>
      <c r="HN34" s="65"/>
      <c r="HO34" s="65"/>
      <c r="HP34" s="65"/>
      <c r="HQ34" s="65"/>
      <c r="HR34" s="65"/>
      <c r="HS34" s="65"/>
      <c r="HT34" s="65"/>
      <c r="HU34" s="65"/>
      <c r="HV34" s="65"/>
      <c r="HW34" s="65"/>
      <c r="HX34" s="65"/>
      <c r="HY34" s="65"/>
      <c r="HZ34" s="65"/>
      <c r="IA34" s="65"/>
      <c r="IB34" s="65"/>
      <c r="IC34" s="65"/>
      <c r="ID34" s="65"/>
      <c r="IE34" s="65"/>
      <c r="IF34" s="65"/>
      <c r="IG34" s="65"/>
      <c r="IH34" s="65"/>
      <c r="II34" s="65"/>
      <c r="IJ34" s="65"/>
      <c r="IK34" s="65"/>
      <c r="IL34" s="65"/>
      <c r="IM34" s="65"/>
      <c r="IN34" s="65"/>
      <c r="IO34" s="65"/>
      <c r="IP34" s="65"/>
      <c r="IQ34" s="65"/>
      <c r="IR34" s="65"/>
      <c r="IS34" s="65"/>
      <c r="IT34" s="65"/>
      <c r="IU34" s="65"/>
      <c r="IV34" s="65"/>
      <c r="IW34" s="65"/>
      <c r="IX34" s="65"/>
      <c r="IY34" s="65"/>
      <c r="IZ34" s="65"/>
      <c r="JA34" s="65"/>
      <c r="JB34" s="65"/>
      <c r="JC34" s="65"/>
      <c r="JD34" s="65"/>
      <c r="JE34" s="65"/>
      <c r="JF34" s="65"/>
      <c r="JG34" s="65"/>
      <c r="JH34" s="65"/>
      <c r="JI34" s="65"/>
      <c r="JJ34" s="65"/>
      <c r="JK34" s="65"/>
      <c r="JL34" s="65"/>
      <c r="JM34" s="65"/>
      <c r="JN34" s="65"/>
      <c r="JO34" s="65"/>
      <c r="JP34" s="65"/>
      <c r="JQ34" s="65"/>
      <c r="JR34" s="65"/>
      <c r="JS34" s="65"/>
      <c r="JT34" s="65"/>
      <c r="JU34" s="65"/>
      <c r="JV34" s="65"/>
      <c r="JW34" s="65"/>
      <c r="JX34" s="65"/>
      <c r="JY34" s="65"/>
      <c r="JZ34" s="65"/>
      <c r="KA34" s="65"/>
      <c r="KB34" s="65"/>
      <c r="KC34" s="65"/>
      <c r="KD34" s="65"/>
      <c r="KE34" s="65"/>
      <c r="KF34" s="65"/>
      <c r="KG34" s="65"/>
      <c r="KH34" s="65"/>
      <c r="KI34" s="65"/>
      <c r="KJ34" s="65"/>
      <c r="KK34" s="65"/>
      <c r="KL34" s="65"/>
      <c r="KM34" s="65"/>
      <c r="KN34" s="65"/>
      <c r="KO34" s="65"/>
      <c r="KP34" s="65"/>
      <c r="KQ34" s="65"/>
      <c r="KR34" s="65"/>
      <c r="KS34" s="65"/>
      <c r="KT34" s="65"/>
      <c r="KU34" s="65"/>
      <c r="KV34" s="65"/>
      <c r="KW34" s="65"/>
      <c r="KX34" s="65"/>
      <c r="KY34" s="65"/>
      <c r="KZ34" s="65"/>
      <c r="LA34" s="65"/>
      <c r="LB34" s="65"/>
      <c r="LC34" s="65"/>
      <c r="LD34" s="65"/>
      <c r="LE34" s="65"/>
      <c r="LF34" s="65"/>
      <c r="LG34" s="65"/>
      <c r="LH34" s="65"/>
      <c r="LI34" s="65"/>
      <c r="LJ34" s="65"/>
      <c r="LK34" s="65"/>
      <c r="LL34" s="65"/>
      <c r="LM34" s="65"/>
      <c r="LN34" s="65"/>
      <c r="LO34" s="65"/>
      <c r="LP34" s="65"/>
      <c r="LQ34" s="65"/>
      <c r="LR34" s="65"/>
      <c r="LS34" s="65"/>
      <c r="LT34" s="65"/>
      <c r="LU34" s="65"/>
      <c r="LV34" s="65"/>
      <c r="LW34" s="65"/>
      <c r="LX34" s="65"/>
      <c r="LY34" s="65"/>
      <c r="LZ34" s="65"/>
      <c r="MA34" s="65"/>
      <c r="MB34" s="65"/>
      <c r="MC34" s="65"/>
      <c r="MD34" s="65"/>
      <c r="ME34" s="65"/>
      <c r="MF34" s="65"/>
      <c r="MG34" s="65"/>
      <c r="MH34" s="65"/>
      <c r="MI34" s="65"/>
      <c r="MJ34" s="65"/>
      <c r="MK34" s="65"/>
      <c r="ML34" s="65"/>
      <c r="MM34" s="65"/>
      <c r="MN34" s="65"/>
      <c r="MO34" s="65"/>
      <c r="MP34" s="65"/>
      <c r="MQ34" s="65"/>
      <c r="MR34" s="65"/>
      <c r="MS34" s="65"/>
      <c r="MT34" s="65"/>
      <c r="MU34" s="65"/>
      <c r="MV34" s="65"/>
      <c r="MW34" s="65"/>
      <c r="MX34" s="65"/>
      <c r="MY34" s="65"/>
      <c r="MZ34" s="65"/>
      <c r="NA34" s="65"/>
      <c r="NB34" s="65"/>
      <c r="NC34" s="65"/>
      <c r="ND34" s="65"/>
    </row>
    <row r="35" spans="2:368">
      <c r="B35" s="82" t="s">
        <v>13</v>
      </c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5"/>
      <c r="AH35" s="65"/>
      <c r="AI35" s="65"/>
      <c r="AJ35" s="65"/>
      <c r="AK35" s="65"/>
      <c r="AL35" s="65"/>
      <c r="AM35" s="65"/>
      <c r="AN35" s="65"/>
      <c r="AO35" s="65"/>
      <c r="AP35" s="65"/>
      <c r="AQ35" s="65"/>
      <c r="AR35" s="65"/>
      <c r="AS35" s="65"/>
      <c r="AT35" s="65"/>
      <c r="AU35" s="65"/>
      <c r="AV35" s="65"/>
      <c r="AW35" s="65"/>
      <c r="AX35" s="65"/>
      <c r="AY35" s="65"/>
      <c r="AZ35" s="65"/>
      <c r="BA35" s="65"/>
      <c r="BB35" s="65"/>
      <c r="BC35" s="65"/>
      <c r="BD35" s="65"/>
      <c r="BE35" s="65"/>
      <c r="BF35" s="65"/>
      <c r="BG35" s="65"/>
      <c r="BH35" s="65"/>
      <c r="BI35" s="65"/>
      <c r="BJ35" s="65"/>
      <c r="BK35" s="65"/>
      <c r="BL35" s="65"/>
      <c r="BM35" s="65"/>
      <c r="BN35" s="65"/>
      <c r="BO35" s="65"/>
      <c r="BP35" s="65"/>
      <c r="BQ35" s="65"/>
      <c r="BR35" s="65"/>
      <c r="BS35" s="65"/>
      <c r="BT35" s="65"/>
      <c r="BU35" s="65"/>
      <c r="BV35" s="65"/>
      <c r="BW35" s="65"/>
      <c r="BX35" s="65"/>
      <c r="BY35" s="65"/>
      <c r="BZ35" s="65"/>
      <c r="CA35" s="65"/>
      <c r="CB35" s="65"/>
      <c r="CC35" s="65"/>
      <c r="CD35" s="65"/>
      <c r="CE35" s="65"/>
      <c r="CF35" s="65"/>
      <c r="CG35" s="65"/>
      <c r="CH35" s="65"/>
      <c r="CI35" s="65"/>
      <c r="CJ35" s="65"/>
      <c r="CK35" s="65"/>
      <c r="CL35" s="65"/>
      <c r="CM35" s="65"/>
      <c r="CN35" s="65"/>
      <c r="CO35" s="65"/>
      <c r="CP35" s="65"/>
      <c r="CQ35" s="65"/>
      <c r="CR35" s="65"/>
      <c r="CS35" s="65"/>
      <c r="CT35" s="65"/>
      <c r="CU35" s="65"/>
      <c r="CV35" s="65"/>
      <c r="CW35" s="65"/>
      <c r="CX35" s="65"/>
      <c r="CY35" s="65"/>
      <c r="CZ35" s="65"/>
      <c r="DA35" s="65"/>
      <c r="DB35" s="65"/>
      <c r="DC35" s="65"/>
      <c r="DD35" s="65"/>
      <c r="DE35" s="65"/>
      <c r="DF35" s="65"/>
      <c r="DG35" s="65"/>
      <c r="DH35" s="65"/>
      <c r="DI35" s="65"/>
      <c r="DJ35" s="65"/>
      <c r="DK35" s="65"/>
      <c r="DL35" s="65"/>
      <c r="DM35" s="65"/>
      <c r="DN35" s="65"/>
      <c r="DO35" s="65"/>
      <c r="DP35" s="65"/>
      <c r="DQ35" s="65"/>
      <c r="DR35" s="65"/>
      <c r="DS35" s="65"/>
      <c r="DT35" s="65"/>
      <c r="DU35" s="65"/>
      <c r="DV35" s="65"/>
      <c r="DW35" s="65"/>
      <c r="DX35" s="65"/>
      <c r="DY35" s="65"/>
      <c r="DZ35" s="65"/>
      <c r="EA35" s="65"/>
      <c r="EB35" s="65"/>
      <c r="EC35" s="65"/>
      <c r="ED35" s="65"/>
      <c r="EE35" s="65"/>
      <c r="EF35" s="65"/>
      <c r="EG35" s="65"/>
      <c r="EH35" s="65"/>
      <c r="EI35" s="65"/>
      <c r="EJ35" s="65"/>
      <c r="EK35" s="65"/>
      <c r="EL35" s="65"/>
      <c r="EM35" s="65"/>
      <c r="EN35" s="65"/>
      <c r="EO35" s="65"/>
      <c r="EP35" s="65"/>
      <c r="EQ35" s="65"/>
      <c r="ER35" s="65"/>
      <c r="ES35" s="65"/>
      <c r="ET35" s="65"/>
      <c r="EU35" s="65"/>
      <c r="EV35" s="65"/>
      <c r="EW35" s="65"/>
      <c r="EX35" s="65"/>
      <c r="EY35" s="65"/>
      <c r="EZ35" s="65"/>
      <c r="FA35" s="65"/>
      <c r="FB35" s="65"/>
      <c r="FC35" s="65"/>
      <c r="FD35" s="65"/>
      <c r="FE35" s="65"/>
      <c r="FF35" s="65"/>
      <c r="FG35" s="65"/>
      <c r="FH35" s="65"/>
      <c r="FI35" s="65"/>
      <c r="FJ35" s="65"/>
      <c r="FK35" s="65"/>
      <c r="FL35" s="65"/>
      <c r="FM35" s="65"/>
      <c r="FN35" s="65"/>
      <c r="FO35" s="65"/>
      <c r="FP35" s="65"/>
      <c r="FQ35" s="65"/>
      <c r="FR35" s="65"/>
      <c r="FS35" s="65"/>
      <c r="FT35" s="65"/>
      <c r="FU35" s="65"/>
      <c r="FV35" s="65"/>
      <c r="FW35" s="65"/>
      <c r="FX35" s="65"/>
      <c r="FY35" s="65"/>
      <c r="FZ35" s="65"/>
      <c r="GA35" s="65"/>
      <c r="GB35" s="65"/>
      <c r="GC35" s="65"/>
      <c r="GD35" s="65"/>
      <c r="GE35" s="65"/>
      <c r="GF35" s="65"/>
      <c r="GG35" s="65"/>
      <c r="GH35" s="65"/>
      <c r="GI35" s="65"/>
      <c r="GJ35" s="65"/>
      <c r="GK35" s="65"/>
      <c r="GL35" s="65"/>
      <c r="GM35" s="65"/>
      <c r="GN35" s="65"/>
      <c r="GO35" s="65"/>
      <c r="GP35" s="65"/>
      <c r="GQ35" s="65"/>
      <c r="GR35" s="65"/>
      <c r="GS35" s="65"/>
      <c r="GT35" s="65"/>
      <c r="GU35" s="65"/>
      <c r="GV35" s="65"/>
      <c r="GW35" s="65"/>
      <c r="GX35" s="65"/>
      <c r="GY35" s="65"/>
      <c r="GZ35" s="65"/>
      <c r="HA35" s="65"/>
      <c r="HB35" s="65"/>
      <c r="HC35" s="65"/>
      <c r="HD35" s="65"/>
      <c r="HE35" s="65"/>
      <c r="HF35" s="65"/>
      <c r="HG35" s="65"/>
      <c r="HH35" s="65"/>
      <c r="HI35" s="65"/>
      <c r="HJ35" s="65"/>
      <c r="HK35" s="65"/>
      <c r="HL35" s="65"/>
      <c r="HM35" s="65"/>
      <c r="HN35" s="65"/>
      <c r="HO35" s="65"/>
      <c r="HP35" s="65"/>
      <c r="HQ35" s="65"/>
      <c r="HR35" s="65"/>
      <c r="HS35" s="65"/>
      <c r="HT35" s="65"/>
      <c r="HU35" s="65"/>
      <c r="HV35" s="65"/>
      <c r="HW35" s="65"/>
      <c r="HX35" s="65"/>
      <c r="HY35" s="65"/>
      <c r="HZ35" s="65"/>
      <c r="IA35" s="65"/>
      <c r="IB35" s="65"/>
      <c r="IC35" s="65"/>
      <c r="ID35" s="65"/>
      <c r="IE35" s="65"/>
      <c r="IF35" s="65"/>
      <c r="IG35" s="65"/>
      <c r="IH35" s="65"/>
      <c r="II35" s="65"/>
      <c r="IJ35" s="65"/>
      <c r="IK35" s="65"/>
      <c r="IL35" s="65"/>
      <c r="IM35" s="65"/>
      <c r="IN35" s="65"/>
      <c r="IO35" s="65"/>
      <c r="IP35" s="65"/>
      <c r="IQ35" s="65"/>
      <c r="IR35" s="65"/>
      <c r="IS35" s="65"/>
      <c r="IT35" s="65"/>
      <c r="IU35" s="65"/>
      <c r="IV35" s="65"/>
      <c r="IW35" s="65"/>
      <c r="IX35" s="65"/>
      <c r="IY35" s="65"/>
      <c r="IZ35" s="65"/>
      <c r="JA35" s="65"/>
      <c r="JB35" s="65"/>
      <c r="JC35" s="65"/>
      <c r="JD35" s="65"/>
      <c r="JE35" s="65"/>
      <c r="JF35" s="65"/>
      <c r="JG35" s="65"/>
      <c r="JH35" s="65"/>
      <c r="JI35" s="65"/>
      <c r="JJ35" s="65"/>
      <c r="JK35" s="65"/>
      <c r="JL35" s="65"/>
      <c r="JM35" s="65"/>
      <c r="JN35" s="65"/>
      <c r="JO35" s="65"/>
      <c r="JP35" s="65"/>
      <c r="JQ35" s="65"/>
      <c r="JR35" s="65"/>
      <c r="JS35" s="65"/>
      <c r="JT35" s="65"/>
      <c r="JU35" s="65"/>
      <c r="JV35" s="65"/>
      <c r="JW35" s="65"/>
      <c r="JX35" s="65"/>
      <c r="JY35" s="65"/>
      <c r="JZ35" s="65"/>
      <c r="KA35" s="65"/>
      <c r="KB35" s="65"/>
      <c r="KC35" s="65"/>
      <c r="KD35" s="65"/>
      <c r="KE35" s="65"/>
      <c r="KF35" s="65"/>
      <c r="KG35" s="65"/>
      <c r="KH35" s="65"/>
      <c r="KI35" s="65"/>
      <c r="KJ35" s="65"/>
      <c r="KK35" s="65"/>
      <c r="KL35" s="65"/>
      <c r="KM35" s="65"/>
      <c r="KN35" s="65"/>
      <c r="KO35" s="65"/>
      <c r="KP35" s="65"/>
      <c r="KQ35" s="65"/>
      <c r="KR35" s="65"/>
      <c r="KS35" s="65"/>
      <c r="KT35" s="65"/>
      <c r="KU35" s="65"/>
      <c r="KV35" s="65"/>
      <c r="KW35" s="65"/>
      <c r="KX35" s="65"/>
      <c r="KY35" s="65"/>
      <c r="KZ35" s="65"/>
      <c r="LA35" s="65"/>
      <c r="LB35" s="65"/>
      <c r="LC35" s="65"/>
      <c r="LD35" s="65"/>
      <c r="LE35" s="65"/>
      <c r="LF35" s="65"/>
      <c r="LG35" s="65"/>
      <c r="LH35" s="65"/>
      <c r="LI35" s="65"/>
      <c r="LJ35" s="65"/>
      <c r="LK35" s="65"/>
      <c r="LL35" s="65"/>
      <c r="LM35" s="65"/>
      <c r="LN35" s="65"/>
      <c r="LO35" s="65"/>
      <c r="LP35" s="65"/>
      <c r="LQ35" s="65"/>
      <c r="LR35" s="65"/>
      <c r="LS35" s="65"/>
      <c r="LT35" s="65"/>
      <c r="LU35" s="65"/>
      <c r="LV35" s="65"/>
      <c r="LW35" s="65"/>
      <c r="LX35" s="65"/>
      <c r="LY35" s="65"/>
      <c r="LZ35" s="65"/>
      <c r="MA35" s="65"/>
      <c r="MB35" s="65"/>
      <c r="MC35" s="65"/>
      <c r="MD35" s="65"/>
      <c r="ME35" s="65"/>
      <c r="MF35" s="65"/>
      <c r="MG35" s="65"/>
      <c r="MH35" s="65"/>
      <c r="MI35" s="65"/>
      <c r="MJ35" s="65"/>
      <c r="MK35" s="65"/>
      <c r="ML35" s="65"/>
      <c r="MM35" s="65"/>
      <c r="MN35" s="65"/>
      <c r="MO35" s="65"/>
      <c r="MP35" s="65"/>
      <c r="MQ35" s="65"/>
      <c r="MR35" s="65"/>
      <c r="MS35" s="65"/>
      <c r="MT35" s="65"/>
      <c r="MU35" s="65"/>
      <c r="MV35" s="65"/>
      <c r="MW35" s="65"/>
      <c r="MX35" s="65"/>
      <c r="MY35" s="65"/>
      <c r="MZ35" s="65"/>
      <c r="NA35" s="65"/>
      <c r="NB35" s="65"/>
      <c r="NC35" s="65"/>
      <c r="ND35" s="65"/>
    </row>
    <row r="36" spans="2:368">
      <c r="B36" s="84" t="s">
        <v>14</v>
      </c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5"/>
      <c r="AT36" s="65"/>
      <c r="AU36" s="65"/>
      <c r="AV36" s="65"/>
      <c r="AW36" s="65"/>
      <c r="AX36" s="65"/>
      <c r="AY36" s="65"/>
      <c r="AZ36" s="65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65"/>
      <c r="CT36" s="65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  <c r="DT36" s="65"/>
      <c r="DU36" s="65"/>
      <c r="DV36" s="65"/>
      <c r="DW36" s="65"/>
      <c r="DX36" s="65"/>
      <c r="DY36" s="65"/>
      <c r="DZ36" s="65"/>
      <c r="EA36" s="65"/>
      <c r="EB36" s="65"/>
      <c r="EC36" s="65"/>
      <c r="ED36" s="65"/>
      <c r="EE36" s="65"/>
      <c r="EF36" s="65"/>
      <c r="EG36" s="65"/>
      <c r="EH36" s="65"/>
      <c r="EI36" s="65"/>
      <c r="EJ36" s="65"/>
      <c r="EK36" s="65"/>
      <c r="EL36" s="65"/>
      <c r="EM36" s="65"/>
      <c r="EN36" s="65"/>
      <c r="EO36" s="65"/>
      <c r="EP36" s="65"/>
      <c r="EQ36" s="65"/>
      <c r="ER36" s="65"/>
      <c r="ES36" s="65"/>
      <c r="ET36" s="65"/>
      <c r="EU36" s="65"/>
      <c r="EV36" s="65"/>
      <c r="EW36" s="65"/>
      <c r="EX36" s="65"/>
      <c r="EY36" s="65"/>
      <c r="EZ36" s="65"/>
      <c r="FA36" s="65"/>
      <c r="FB36" s="65"/>
      <c r="FC36" s="65"/>
      <c r="FD36" s="65"/>
      <c r="FE36" s="65"/>
      <c r="FF36" s="65"/>
      <c r="FG36" s="65"/>
      <c r="FH36" s="65"/>
      <c r="FI36" s="65"/>
      <c r="FJ36" s="65"/>
      <c r="FK36" s="65"/>
      <c r="FL36" s="65"/>
      <c r="FM36" s="65"/>
      <c r="FN36" s="65"/>
      <c r="FO36" s="65"/>
      <c r="FP36" s="65"/>
      <c r="FQ36" s="65"/>
      <c r="FR36" s="65"/>
      <c r="FS36" s="65"/>
      <c r="FT36" s="65"/>
      <c r="FU36" s="65"/>
      <c r="FV36" s="65"/>
      <c r="FW36" s="65"/>
      <c r="FX36" s="65"/>
      <c r="FY36" s="65"/>
      <c r="FZ36" s="65"/>
      <c r="GA36" s="65"/>
      <c r="GB36" s="65"/>
      <c r="GC36" s="65"/>
      <c r="GD36" s="65"/>
      <c r="GE36" s="65"/>
      <c r="GF36" s="65"/>
      <c r="GG36" s="65"/>
      <c r="GH36" s="65"/>
      <c r="GI36" s="65"/>
      <c r="GJ36" s="65"/>
      <c r="GK36" s="65"/>
      <c r="GL36" s="65"/>
      <c r="GM36" s="65"/>
      <c r="GN36" s="65"/>
      <c r="GO36" s="65"/>
      <c r="GP36" s="65"/>
      <c r="GQ36" s="65"/>
      <c r="GR36" s="65"/>
      <c r="GS36" s="65"/>
      <c r="GT36" s="65"/>
      <c r="GU36" s="65"/>
      <c r="GV36" s="65"/>
      <c r="GW36" s="65"/>
      <c r="GX36" s="65"/>
      <c r="GY36" s="65"/>
      <c r="GZ36" s="65"/>
      <c r="HA36" s="65"/>
      <c r="HB36" s="65"/>
      <c r="HC36" s="65"/>
      <c r="HD36" s="65"/>
      <c r="HE36" s="65"/>
      <c r="HF36" s="65"/>
      <c r="HG36" s="65"/>
      <c r="HH36" s="65"/>
      <c r="HI36" s="65"/>
      <c r="HJ36" s="65"/>
      <c r="HK36" s="65"/>
      <c r="HL36" s="65"/>
      <c r="HM36" s="65"/>
      <c r="HN36" s="65"/>
      <c r="HO36" s="65"/>
      <c r="HP36" s="65"/>
      <c r="HQ36" s="65"/>
      <c r="HR36" s="65"/>
      <c r="HS36" s="65"/>
      <c r="HT36" s="65"/>
      <c r="HU36" s="65"/>
      <c r="HV36" s="65"/>
      <c r="HW36" s="65"/>
      <c r="HX36" s="65"/>
      <c r="HY36" s="65"/>
      <c r="HZ36" s="65"/>
      <c r="IA36" s="65"/>
      <c r="IB36" s="65"/>
      <c r="IC36" s="65"/>
      <c r="ID36" s="65"/>
      <c r="IE36" s="65"/>
      <c r="IF36" s="65"/>
      <c r="IG36" s="65"/>
      <c r="IH36" s="65"/>
      <c r="II36" s="65"/>
      <c r="IJ36" s="65"/>
      <c r="IK36" s="65"/>
      <c r="IL36" s="65"/>
      <c r="IM36" s="65"/>
      <c r="IN36" s="65"/>
      <c r="IO36" s="65"/>
      <c r="IP36" s="65"/>
      <c r="IQ36" s="65"/>
      <c r="IR36" s="65"/>
      <c r="IS36" s="65"/>
      <c r="IT36" s="65"/>
      <c r="IU36" s="65"/>
      <c r="IV36" s="65"/>
      <c r="IW36" s="65"/>
      <c r="IX36" s="65"/>
      <c r="IY36" s="65"/>
      <c r="IZ36" s="65"/>
      <c r="JA36" s="65"/>
      <c r="JB36" s="65"/>
      <c r="JC36" s="65"/>
      <c r="JD36" s="65"/>
      <c r="JE36" s="65"/>
      <c r="JF36" s="65"/>
      <c r="JG36" s="65"/>
      <c r="JH36" s="65"/>
      <c r="JI36" s="65"/>
      <c r="JJ36" s="65"/>
      <c r="JK36" s="65"/>
      <c r="JL36" s="65"/>
      <c r="JM36" s="65"/>
      <c r="JN36" s="65"/>
      <c r="JO36" s="65"/>
      <c r="JP36" s="65"/>
      <c r="JQ36" s="65"/>
      <c r="JR36" s="65"/>
      <c r="JS36" s="65"/>
      <c r="JT36" s="65"/>
      <c r="JU36" s="65"/>
      <c r="JV36" s="65"/>
      <c r="JW36" s="65"/>
      <c r="JX36" s="65"/>
      <c r="JY36" s="65"/>
      <c r="JZ36" s="65"/>
      <c r="KA36" s="65"/>
      <c r="KB36" s="65"/>
      <c r="KC36" s="65"/>
      <c r="KD36" s="65"/>
      <c r="KE36" s="65"/>
      <c r="KF36" s="65"/>
      <c r="KG36" s="65"/>
      <c r="KH36" s="65"/>
      <c r="KI36" s="65"/>
      <c r="KJ36" s="65"/>
      <c r="KK36" s="65"/>
      <c r="KL36" s="65"/>
      <c r="KM36" s="65"/>
      <c r="KN36" s="65"/>
      <c r="KO36" s="65"/>
      <c r="KP36" s="65"/>
      <c r="KQ36" s="65"/>
      <c r="KR36" s="65"/>
      <c r="KS36" s="65"/>
      <c r="KT36" s="65"/>
      <c r="KU36" s="65"/>
      <c r="KV36" s="65"/>
      <c r="KW36" s="65"/>
      <c r="KX36" s="65"/>
      <c r="KY36" s="65"/>
      <c r="KZ36" s="65"/>
      <c r="LA36" s="65"/>
      <c r="LB36" s="65"/>
      <c r="LC36" s="65"/>
      <c r="LD36" s="65"/>
      <c r="LE36" s="65"/>
      <c r="LF36" s="65"/>
      <c r="LG36" s="65"/>
      <c r="LH36" s="65"/>
      <c r="LI36" s="65"/>
      <c r="LJ36" s="65"/>
      <c r="LK36" s="65"/>
      <c r="LL36" s="65"/>
      <c r="LM36" s="65"/>
      <c r="LN36" s="65"/>
      <c r="LO36" s="65"/>
      <c r="LP36" s="65"/>
      <c r="LQ36" s="65"/>
      <c r="LR36" s="65"/>
      <c r="LS36" s="65"/>
      <c r="LT36" s="65"/>
      <c r="LU36" s="65"/>
      <c r="LV36" s="65"/>
      <c r="LW36" s="65"/>
      <c r="LX36" s="65"/>
      <c r="LY36" s="65"/>
      <c r="LZ36" s="65"/>
      <c r="MA36" s="65"/>
      <c r="MB36" s="65"/>
      <c r="MC36" s="65"/>
      <c r="MD36" s="65"/>
      <c r="ME36" s="65"/>
      <c r="MF36" s="65"/>
      <c r="MG36" s="65"/>
      <c r="MH36" s="65"/>
      <c r="MI36" s="65"/>
      <c r="MJ36" s="65"/>
      <c r="MK36" s="65"/>
      <c r="ML36" s="65"/>
      <c r="MM36" s="65"/>
      <c r="MN36" s="65"/>
      <c r="MO36" s="65"/>
      <c r="MP36" s="65"/>
      <c r="MQ36" s="65"/>
      <c r="MR36" s="65"/>
      <c r="MS36" s="65"/>
      <c r="MT36" s="65"/>
      <c r="MU36" s="65"/>
      <c r="MV36" s="65"/>
      <c r="MW36" s="65"/>
      <c r="MX36" s="65"/>
      <c r="MY36" s="65"/>
      <c r="MZ36" s="65"/>
      <c r="NA36" s="65"/>
      <c r="NB36" s="65"/>
      <c r="NC36" s="65"/>
      <c r="ND36" s="65"/>
    </row>
  </sheetData>
  <mergeCells count="11">
    <mergeCell ref="C1:AG1"/>
    <mergeCell ref="AH1:BJ1"/>
    <mergeCell ref="BK1:CO1"/>
    <mergeCell ref="CP1:DS1"/>
    <mergeCell ref="DT1:EX1"/>
    <mergeCell ref="JQ1:KU1"/>
    <mergeCell ref="KV1:LY1"/>
    <mergeCell ref="EY1:GB1"/>
    <mergeCell ref="GC1:HG1"/>
    <mergeCell ref="HH1:IL1"/>
    <mergeCell ref="IM1:JP1"/>
  </mergeCells>
  <conditionalFormatting sqref="C2:ND36">
    <cfRule type="expression" dxfId="18" priority="1">
      <formula>COUNTIF(l_ferie,C$3)&gt;0</formula>
    </cfRule>
    <cfRule type="expression" dxfId="17" priority="15">
      <formula>WEEKDAY(C$3,2)&gt;5</formula>
    </cfRule>
  </conditionalFormatting>
  <dataValidations count="2">
    <dataValidation type="list" allowBlank="1" showInputMessage="1" showErrorMessage="1" sqref="B2" xr:uid="{E47D8D15-820C-4D55-A691-D3BB2A06BAC3}">
      <formula1>l_mois</formula1>
    </dataValidation>
    <dataValidation type="list" allowBlank="1" showInputMessage="1" showErrorMessage="1" sqref="C4:ND27" xr:uid="{C4B63156-FE28-49AD-8E4C-8DC8674AFAAE}">
      <formula1>l_pointage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operator="equal" id="{CF9293C9-9091-4752-9CC8-6E2D58E8F6F3}">
            <xm:f>Données!$C$15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14:cfRule type="cellIs" priority="3" operator="equal" id="{BC0E94A5-C58F-40F2-BC19-6CD6BE6B9EC2}">
            <xm:f>Données!$C$14</xm:f>
            <x14:dxf>
              <font>
                <color theme="0"/>
              </font>
              <fill>
                <patternFill>
                  <bgColor rgb="FF7030A0"/>
                </patternFill>
              </fill>
            </x14:dxf>
          </x14:cfRule>
          <x14:cfRule type="cellIs" priority="4" operator="equal" id="{21C49C6E-AA42-4FAF-B865-5E401ECF1425}">
            <xm:f>Données!$C$13</xm:f>
            <x14:dxf>
              <font>
                <color theme="0"/>
              </font>
              <fill>
                <patternFill>
                  <bgColor theme="4" tint="-0.24994659260841701"/>
                </patternFill>
              </fill>
            </x14:dxf>
          </x14:cfRule>
          <x14:cfRule type="cellIs" priority="5" operator="equal" id="{FD6B9A64-BFD5-4F58-BABB-2653892A61A8}">
            <xm:f>Données!$C$11</xm:f>
            <x14:dxf>
              <fill>
                <patternFill>
                  <bgColor rgb="FFFF0000"/>
                </patternFill>
              </fill>
            </x14:dxf>
          </x14:cfRule>
          <x14:cfRule type="cellIs" priority="6" operator="equal" id="{F63839E0-D969-4F6C-9E39-5F05D335FDD3}">
            <xm:f>Données!$C$10</xm:f>
            <x14:dxf>
              <fill>
                <patternFill>
                  <bgColor rgb="FF00B0F0"/>
                </patternFill>
              </fill>
            </x14:dxf>
          </x14:cfRule>
          <x14:cfRule type="cellIs" priority="7" operator="equal" id="{4E74AD8E-BB76-4653-8B9D-688D9007458F}">
            <xm:f>Données!$C$9</xm:f>
            <x14:dxf>
              <font>
                <color theme="0"/>
              </font>
              <fill>
                <patternFill>
                  <bgColor theme="5" tint="-0.24994659260841701"/>
                </patternFill>
              </fill>
            </x14:dxf>
          </x14:cfRule>
          <x14:cfRule type="cellIs" priority="8" operator="equal" id="{CD29577D-1288-498B-B201-256D2D2B57AB}">
            <xm:f>Données!$C$8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9" operator="equal" id="{21CA5973-696F-4E22-A7C1-3C0DBB4D650C}">
            <xm:f>Données!$C$7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10" operator="equal" id="{F8F60458-2286-4C00-A413-45422C35878D}">
            <xm:f>Données!$C$6</xm:f>
            <x14:dxf>
              <fill>
                <patternFill>
                  <bgColor theme="6" tint="0.39994506668294322"/>
                </patternFill>
              </fill>
            </x14:dxf>
          </x14:cfRule>
          <x14:cfRule type="cellIs" priority="11" operator="equal" id="{5F4C0297-CF41-45EA-B0F1-97C1E620816C}">
            <xm:f>Données!$C$5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12" operator="equal" id="{3FB17F08-540A-4444-B843-48E3DB5340A9}">
            <xm:f>Données!$C$4</xm:f>
            <x14:dxf>
              <fill>
                <patternFill>
                  <bgColor theme="9" tint="0.59996337778862885"/>
                </patternFill>
              </fill>
            </x14:dxf>
          </x14:cfRule>
          <x14:cfRule type="cellIs" priority="13" operator="equal" id="{F0B56970-5080-4B24-9BCE-DE533D0DAFC9}">
            <xm:f>Données!$C$3</xm:f>
            <x14:dxf>
              <fill>
                <patternFill>
                  <bgColor theme="5" tint="0.79998168889431442"/>
                </patternFill>
              </fill>
            </x14:dxf>
          </x14:cfRule>
          <x14:cfRule type="cellIs" priority="14" operator="equal" id="{7A1FE72D-4AB4-499D-9C58-9374E9038CDA}">
            <xm:f>Données!$C$2</xm:f>
            <x14:dxf>
              <fill>
                <patternFill>
                  <bgColor rgb="FFFFFF00"/>
                </patternFill>
              </fill>
            </x14:dxf>
          </x14:cfRule>
          <xm:sqref>C4:ND36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4B006-6FE2-461D-A210-1A81CFFF3D5A}">
  <sheetPr codeName="Feuil5"/>
  <dimension ref="A1:T40"/>
  <sheetViews>
    <sheetView tabSelected="1" workbookViewId="0">
      <selection activeCell="D7" sqref="D7"/>
    </sheetView>
  </sheetViews>
  <sheetFormatPr baseColWidth="10" defaultRowHeight="13.2"/>
  <sheetData>
    <row r="1" spans="1:20" ht="13.8">
      <c r="A1" s="183" t="s">
        <v>121</v>
      </c>
      <c r="B1" s="183"/>
      <c r="D1" s="194" t="s">
        <v>122</v>
      </c>
      <c r="E1" s="185" t="s">
        <v>44</v>
      </c>
      <c r="F1" s="185"/>
      <c r="G1" s="185"/>
      <c r="H1" s="185" t="s">
        <v>46</v>
      </c>
      <c r="I1" s="185"/>
      <c r="J1" s="185"/>
      <c r="K1" s="185" t="s">
        <v>48</v>
      </c>
      <c r="L1" s="185"/>
      <c r="M1" s="185"/>
      <c r="N1" s="185" t="s">
        <v>50</v>
      </c>
      <c r="O1" s="185"/>
      <c r="P1" s="4" t="s">
        <v>52</v>
      </c>
    </row>
    <row r="2" spans="1:20" ht="13.8">
      <c r="A2" s="184">
        <f ca="1">TODAY()+1</f>
        <v>45583</v>
      </c>
      <c r="B2" s="184"/>
      <c r="D2" s="194" t="s">
        <v>123</v>
      </c>
      <c r="E2" s="4">
        <v>67034</v>
      </c>
      <c r="F2" s="4">
        <v>75953</v>
      </c>
      <c r="G2" s="4" t="s">
        <v>45</v>
      </c>
      <c r="H2" s="4">
        <v>99936</v>
      </c>
      <c r="I2" s="4">
        <v>95746</v>
      </c>
      <c r="J2" s="4" t="s">
        <v>47</v>
      </c>
      <c r="K2" s="4">
        <v>64519</v>
      </c>
      <c r="L2" s="4" t="s">
        <v>49</v>
      </c>
      <c r="M2" s="4">
        <v>115747</v>
      </c>
      <c r="N2" s="4">
        <v>69193</v>
      </c>
      <c r="O2" s="4" t="s">
        <v>51</v>
      </c>
      <c r="P2" s="4">
        <v>86033</v>
      </c>
    </row>
    <row r="5" spans="1:20">
      <c r="A5" s="192"/>
      <c r="B5" s="193" t="s">
        <v>124</v>
      </c>
      <c r="C5" t="s">
        <v>20</v>
      </c>
      <c r="D5" t="s">
        <v>31</v>
      </c>
      <c r="E5" t="s">
        <v>11</v>
      </c>
      <c r="F5" t="s">
        <v>35</v>
      </c>
    </row>
    <row r="6" spans="1:20">
      <c r="F6" s="188"/>
    </row>
    <row r="10" spans="1:20" ht="18">
      <c r="A10" s="5"/>
      <c r="B10" s="3"/>
      <c r="C10" s="5"/>
      <c r="D10" s="5"/>
      <c r="E10" s="6" t="s">
        <v>53</v>
      </c>
      <c r="F10" s="6"/>
      <c r="G10" s="6"/>
      <c r="H10" s="7"/>
      <c r="I10" s="7"/>
      <c r="J10" s="7"/>
      <c r="K10" s="7"/>
      <c r="L10" s="8"/>
      <c r="M10" s="8"/>
      <c r="N10" s="100" t="s">
        <v>54</v>
      </c>
      <c r="O10" s="100"/>
      <c r="P10" s="100"/>
      <c r="Q10" s="100"/>
      <c r="R10" s="100"/>
      <c r="S10" s="8"/>
      <c r="T10" s="8"/>
    </row>
    <row r="11" spans="1:20" ht="18.600000000000001" thickBot="1">
      <c r="A11" s="8"/>
      <c r="B11" s="5"/>
      <c r="C11" s="8"/>
      <c r="D11" s="8"/>
      <c r="E11" s="9"/>
      <c r="F11" s="9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</row>
    <row r="12" spans="1:20" ht="55.8" thickBot="1">
      <c r="A12" s="10" t="s">
        <v>55</v>
      </c>
      <c r="B12" s="11" t="s">
        <v>56</v>
      </c>
      <c r="C12" s="12" t="s">
        <v>57</v>
      </c>
      <c r="D12" s="13"/>
      <c r="E12" s="14" t="s">
        <v>58</v>
      </c>
      <c r="F12" s="14"/>
      <c r="G12" s="14" t="s">
        <v>59</v>
      </c>
      <c r="H12" s="14" t="s">
        <v>60</v>
      </c>
      <c r="I12" s="11" t="s">
        <v>61</v>
      </c>
      <c r="J12" s="15" t="s">
        <v>62</v>
      </c>
      <c r="K12" s="16" t="s">
        <v>63</v>
      </c>
      <c r="L12" s="17" t="s">
        <v>64</v>
      </c>
      <c r="M12" s="18" t="s">
        <v>65</v>
      </c>
      <c r="N12" s="19" t="s">
        <v>66</v>
      </c>
      <c r="O12" s="18" t="s">
        <v>67</v>
      </c>
      <c r="P12" s="18" t="s">
        <v>68</v>
      </c>
      <c r="Q12" s="20" t="s">
        <v>69</v>
      </c>
      <c r="R12" s="20" t="s">
        <v>70</v>
      </c>
      <c r="S12" s="21" t="s">
        <v>71</v>
      </c>
      <c r="T12" s="8"/>
    </row>
    <row r="13" spans="1:20" ht="13.8">
      <c r="A13" s="123" t="s">
        <v>72</v>
      </c>
      <c r="B13" s="124" t="s">
        <v>45</v>
      </c>
      <c r="C13" s="22"/>
      <c r="D13" s="23"/>
      <c r="E13" s="125"/>
      <c r="F13" s="24"/>
      <c r="G13" s="127"/>
      <c r="H13" s="129"/>
      <c r="I13" s="131"/>
      <c r="J13" s="117"/>
      <c r="K13" s="119"/>
      <c r="L13" s="121"/>
      <c r="M13" s="101"/>
      <c r="N13" s="101"/>
      <c r="O13" s="101"/>
      <c r="P13" s="101"/>
      <c r="Q13" s="101"/>
      <c r="R13" s="101"/>
      <c r="S13" s="103"/>
      <c r="T13" s="8"/>
    </row>
    <row r="14" spans="1:20" ht="13.8">
      <c r="A14" s="106"/>
      <c r="B14" s="108"/>
      <c r="C14" s="25"/>
      <c r="D14" s="26"/>
      <c r="E14" s="126"/>
      <c r="F14" s="27"/>
      <c r="G14" s="128"/>
      <c r="H14" s="130"/>
      <c r="I14" s="132"/>
      <c r="J14" s="118"/>
      <c r="K14" s="120"/>
      <c r="L14" s="122"/>
      <c r="M14" s="102"/>
      <c r="N14" s="102"/>
      <c r="O14" s="102"/>
      <c r="P14" s="102"/>
      <c r="Q14" s="102"/>
      <c r="R14" s="102"/>
      <c r="S14" s="104"/>
      <c r="T14" s="8"/>
    </row>
    <row r="15" spans="1:20" ht="13.8">
      <c r="A15" s="105" t="s">
        <v>73</v>
      </c>
      <c r="B15" s="107"/>
      <c r="C15" s="28"/>
      <c r="D15" s="29"/>
      <c r="E15" s="109"/>
      <c r="F15" s="34"/>
      <c r="G15" s="111"/>
      <c r="H15" s="113"/>
      <c r="I15" s="115"/>
      <c r="J15" s="139"/>
      <c r="K15" s="141"/>
      <c r="L15" s="143"/>
      <c r="M15" s="133"/>
      <c r="N15" s="133"/>
      <c r="O15" s="133"/>
      <c r="P15" s="133"/>
      <c r="Q15" s="133"/>
      <c r="R15" s="133"/>
      <c r="S15" s="134"/>
      <c r="T15" s="8"/>
    </row>
    <row r="16" spans="1:20" ht="13.8">
      <c r="A16" s="106"/>
      <c r="B16" s="108"/>
      <c r="C16" s="25"/>
      <c r="D16" s="30"/>
      <c r="E16" s="110"/>
      <c r="F16" s="31"/>
      <c r="G16" s="112"/>
      <c r="H16" s="114"/>
      <c r="I16" s="116"/>
      <c r="J16" s="140"/>
      <c r="K16" s="142"/>
      <c r="L16" s="144"/>
      <c r="M16" s="145"/>
      <c r="N16" s="145"/>
      <c r="O16" s="133"/>
      <c r="P16" s="133"/>
      <c r="Q16" s="133"/>
      <c r="R16" s="133"/>
      <c r="S16" s="134"/>
      <c r="T16" s="8"/>
    </row>
    <row r="17" spans="1:20" ht="13.8">
      <c r="A17" s="105" t="s">
        <v>74</v>
      </c>
      <c r="B17" s="107"/>
      <c r="C17" s="28"/>
      <c r="D17" s="30"/>
      <c r="E17" s="110"/>
      <c r="F17" s="31"/>
      <c r="G17" s="112"/>
      <c r="H17" s="114"/>
      <c r="I17" s="116"/>
      <c r="J17" s="140"/>
      <c r="K17" s="142"/>
      <c r="L17" s="144"/>
      <c r="M17" s="145"/>
      <c r="N17" s="145"/>
      <c r="O17" s="133"/>
      <c r="P17" s="133"/>
      <c r="Q17" s="133"/>
      <c r="R17" s="133"/>
      <c r="S17" s="134"/>
      <c r="T17" s="8"/>
    </row>
    <row r="18" spans="1:20" ht="13.8">
      <c r="A18" s="106"/>
      <c r="B18" s="108"/>
      <c r="C18" s="25"/>
      <c r="D18" s="32"/>
      <c r="E18" s="135"/>
      <c r="F18" s="33"/>
      <c r="G18" s="136"/>
      <c r="H18" s="137"/>
      <c r="I18" s="138"/>
      <c r="J18" s="149"/>
      <c r="K18" s="150"/>
      <c r="L18" s="151"/>
      <c r="M18" s="152"/>
      <c r="N18" s="152"/>
      <c r="O18" s="133"/>
      <c r="P18" s="133"/>
      <c r="Q18" s="133"/>
      <c r="R18" s="133"/>
      <c r="S18" s="134"/>
      <c r="T18" s="8"/>
    </row>
    <row r="19" spans="1:20" ht="13.8">
      <c r="A19" s="105" t="s">
        <v>75</v>
      </c>
      <c r="B19" s="107"/>
      <c r="C19" s="28"/>
      <c r="D19" s="29"/>
      <c r="E19" s="148"/>
      <c r="F19" s="34"/>
      <c r="G19" s="111"/>
      <c r="H19" s="113"/>
      <c r="I19" s="115"/>
      <c r="J19" s="139"/>
      <c r="K19" s="141"/>
      <c r="L19" s="143"/>
      <c r="M19" s="133"/>
      <c r="N19" s="133"/>
      <c r="O19" s="133"/>
      <c r="P19" s="133"/>
      <c r="Q19" s="133"/>
      <c r="R19" s="133"/>
      <c r="S19" s="134"/>
      <c r="T19" s="8"/>
    </row>
    <row r="20" spans="1:20" ht="13.8">
      <c r="A20" s="146"/>
      <c r="B20" s="147"/>
      <c r="C20" s="25"/>
      <c r="D20" s="30"/>
      <c r="E20" s="110"/>
      <c r="F20" s="31"/>
      <c r="G20" s="112"/>
      <c r="H20" s="114"/>
      <c r="I20" s="116"/>
      <c r="J20" s="140"/>
      <c r="K20" s="142"/>
      <c r="L20" s="144"/>
      <c r="M20" s="145"/>
      <c r="N20" s="145"/>
      <c r="O20" s="145"/>
      <c r="P20" s="145"/>
      <c r="Q20" s="145"/>
      <c r="R20" s="145"/>
      <c r="S20" s="153"/>
      <c r="T20" s="8"/>
    </row>
    <row r="21" spans="1:20" ht="13.8">
      <c r="A21" s="154" t="s">
        <v>76</v>
      </c>
      <c r="B21" s="156"/>
      <c r="C21" s="28"/>
      <c r="D21" s="29"/>
      <c r="E21" s="148"/>
      <c r="F21" s="34"/>
      <c r="G21" s="111"/>
      <c r="H21" s="113"/>
      <c r="I21" s="115"/>
      <c r="J21" s="139"/>
      <c r="K21" s="165"/>
      <c r="L21" s="143"/>
      <c r="M21" s="133"/>
      <c r="N21" s="133"/>
      <c r="O21" s="133"/>
      <c r="P21" s="133"/>
      <c r="Q21" s="133"/>
      <c r="R21" s="133"/>
      <c r="S21" s="134"/>
      <c r="T21" s="8"/>
    </row>
    <row r="22" spans="1:20" ht="14.4" thickBot="1">
      <c r="A22" s="155"/>
      <c r="B22" s="157"/>
      <c r="C22" s="35"/>
      <c r="D22" s="36"/>
      <c r="E22" s="158"/>
      <c r="F22" s="37"/>
      <c r="G22" s="159"/>
      <c r="H22" s="160"/>
      <c r="I22" s="161"/>
      <c r="J22" s="164"/>
      <c r="K22" s="166"/>
      <c r="L22" s="167"/>
      <c r="M22" s="162"/>
      <c r="N22" s="162"/>
      <c r="O22" s="162"/>
      <c r="P22" s="162"/>
      <c r="Q22" s="162"/>
      <c r="R22" s="162"/>
      <c r="S22" s="163"/>
      <c r="T22" s="8"/>
    </row>
    <row r="23" spans="1:20" ht="13.8">
      <c r="A23" s="106" t="s">
        <v>77</v>
      </c>
      <c r="B23" s="108"/>
      <c r="C23" s="25"/>
      <c r="D23" s="32"/>
      <c r="E23" s="135"/>
      <c r="F23" s="33"/>
      <c r="G23" s="136"/>
      <c r="H23" s="137"/>
      <c r="I23" s="138"/>
      <c r="J23" s="149"/>
      <c r="K23" s="150"/>
      <c r="L23" s="151"/>
      <c r="M23" s="152"/>
      <c r="N23" s="152"/>
      <c r="O23" s="152"/>
      <c r="P23" s="152"/>
      <c r="Q23" s="152"/>
      <c r="R23" s="152"/>
      <c r="S23" s="168"/>
      <c r="T23" s="8"/>
    </row>
    <row r="24" spans="1:20" ht="13.8">
      <c r="A24" s="154"/>
      <c r="B24" s="156"/>
      <c r="C24" s="38"/>
      <c r="D24" s="29"/>
      <c r="E24" s="148"/>
      <c r="F24" s="34"/>
      <c r="G24" s="111"/>
      <c r="H24" s="113"/>
      <c r="I24" s="115"/>
      <c r="J24" s="139"/>
      <c r="K24" s="141"/>
      <c r="L24" s="143"/>
      <c r="M24" s="133"/>
      <c r="N24" s="133"/>
      <c r="O24" s="133"/>
      <c r="P24" s="133"/>
      <c r="Q24" s="133"/>
      <c r="R24" s="133"/>
      <c r="S24" s="134"/>
      <c r="T24" s="8"/>
    </row>
    <row r="25" spans="1:20" ht="13.8">
      <c r="A25" s="146" t="s">
        <v>78</v>
      </c>
      <c r="B25" s="147"/>
      <c r="C25" s="28"/>
      <c r="D25" s="26"/>
      <c r="E25" s="126"/>
      <c r="F25" s="27"/>
      <c r="G25" s="128"/>
      <c r="H25" s="130"/>
      <c r="I25" s="132"/>
      <c r="J25" s="118"/>
      <c r="K25" s="120"/>
      <c r="L25" s="122"/>
      <c r="M25" s="102"/>
      <c r="N25" s="102"/>
      <c r="O25" s="152"/>
      <c r="P25" s="152"/>
      <c r="Q25" s="152"/>
      <c r="R25" s="152"/>
      <c r="S25" s="168"/>
      <c r="T25" s="8"/>
    </row>
    <row r="26" spans="1:20" ht="13.8">
      <c r="A26" s="106"/>
      <c r="B26" s="108"/>
      <c r="C26" s="38"/>
      <c r="D26" s="32"/>
      <c r="E26" s="135"/>
      <c r="F26" s="33"/>
      <c r="G26" s="136"/>
      <c r="H26" s="137"/>
      <c r="I26" s="138"/>
      <c r="J26" s="149"/>
      <c r="K26" s="150"/>
      <c r="L26" s="151"/>
      <c r="M26" s="152"/>
      <c r="N26" s="152"/>
      <c r="O26" s="133"/>
      <c r="P26" s="133"/>
      <c r="Q26" s="133"/>
      <c r="R26" s="133"/>
      <c r="S26" s="134"/>
      <c r="T26" s="8"/>
    </row>
    <row r="27" spans="1:20" ht="13.8">
      <c r="A27" s="105" t="s">
        <v>79</v>
      </c>
      <c r="B27" s="107"/>
      <c r="C27" s="28"/>
      <c r="D27" s="29"/>
      <c r="E27" s="148"/>
      <c r="F27" s="34"/>
      <c r="G27" s="111"/>
      <c r="H27" s="113"/>
      <c r="I27" s="115"/>
      <c r="J27" s="139"/>
      <c r="K27" s="141"/>
      <c r="L27" s="143"/>
      <c r="M27" s="133"/>
      <c r="N27" s="133"/>
      <c r="O27" s="133"/>
      <c r="P27" s="133"/>
      <c r="Q27" s="133"/>
      <c r="R27" s="133"/>
      <c r="S27" s="134"/>
      <c r="T27" s="8"/>
    </row>
    <row r="28" spans="1:20" ht="13.8">
      <c r="A28" s="146"/>
      <c r="B28" s="147"/>
      <c r="C28" s="25"/>
      <c r="D28" s="30"/>
      <c r="E28" s="110"/>
      <c r="F28" s="31"/>
      <c r="G28" s="112"/>
      <c r="H28" s="114"/>
      <c r="I28" s="116"/>
      <c r="J28" s="140"/>
      <c r="K28" s="142"/>
      <c r="L28" s="144"/>
      <c r="M28" s="145"/>
      <c r="N28" s="145"/>
      <c r="O28" s="145"/>
      <c r="P28" s="145"/>
      <c r="Q28" s="145"/>
      <c r="R28" s="145"/>
      <c r="S28" s="153"/>
      <c r="T28" s="8"/>
    </row>
    <row r="29" spans="1:20" ht="13.8">
      <c r="A29" s="105" t="s">
        <v>80</v>
      </c>
      <c r="B29" s="107"/>
      <c r="C29" s="28"/>
      <c r="D29" s="29"/>
      <c r="E29" s="148"/>
      <c r="F29" s="34"/>
      <c r="G29" s="111"/>
      <c r="H29" s="113"/>
      <c r="I29" s="115"/>
      <c r="J29" s="139"/>
      <c r="K29" s="165"/>
      <c r="L29" s="143"/>
      <c r="M29" s="133"/>
      <c r="N29" s="133"/>
      <c r="O29" s="133"/>
      <c r="P29" s="133"/>
      <c r="Q29" s="133"/>
      <c r="R29" s="133"/>
      <c r="S29" s="134"/>
      <c r="T29" s="8"/>
    </row>
    <row r="30" spans="1:20" ht="14.4" thickBot="1">
      <c r="A30" s="146"/>
      <c r="B30" s="147"/>
      <c r="C30" s="35"/>
      <c r="D30" s="36"/>
      <c r="E30" s="158"/>
      <c r="F30" s="37"/>
      <c r="G30" s="159"/>
      <c r="H30" s="160"/>
      <c r="I30" s="161"/>
      <c r="J30" s="164"/>
      <c r="K30" s="166"/>
      <c r="L30" s="167"/>
      <c r="M30" s="162"/>
      <c r="N30" s="162"/>
      <c r="O30" s="162"/>
      <c r="P30" s="162"/>
      <c r="Q30" s="162"/>
      <c r="R30" s="162"/>
      <c r="S30" s="163"/>
      <c r="T30" s="8"/>
    </row>
    <row r="31" spans="1:20" ht="13.8">
      <c r="A31" s="105" t="s">
        <v>81</v>
      </c>
      <c r="B31" s="107"/>
      <c r="C31" s="25"/>
      <c r="D31" s="32"/>
      <c r="E31" s="135"/>
      <c r="F31" s="33"/>
      <c r="G31" s="136"/>
      <c r="H31" s="137"/>
      <c r="I31" s="138"/>
      <c r="J31" s="149"/>
      <c r="K31" s="150"/>
      <c r="L31" s="151"/>
      <c r="M31" s="152"/>
      <c r="N31" s="152"/>
      <c r="O31" s="152"/>
      <c r="P31" s="152"/>
      <c r="Q31" s="152"/>
      <c r="R31" s="152"/>
      <c r="S31" s="168"/>
      <c r="T31" s="8"/>
    </row>
    <row r="32" spans="1:20" ht="13.8">
      <c r="A32" s="106"/>
      <c r="B32" s="108"/>
      <c r="C32" s="25"/>
      <c r="D32" s="30"/>
      <c r="E32" s="110"/>
      <c r="F32" s="31"/>
      <c r="G32" s="112"/>
      <c r="H32" s="114"/>
      <c r="I32" s="116"/>
      <c r="J32" s="140"/>
      <c r="K32" s="142"/>
      <c r="L32" s="143"/>
      <c r="M32" s="133"/>
      <c r="N32" s="133"/>
      <c r="O32" s="133"/>
      <c r="P32" s="133"/>
      <c r="Q32" s="133"/>
      <c r="R32" s="133"/>
      <c r="S32" s="134"/>
      <c r="T32" s="8"/>
    </row>
    <row r="33" spans="1:20" ht="13.8">
      <c r="A33" s="105" t="s">
        <v>82</v>
      </c>
      <c r="B33" s="107"/>
      <c r="C33" s="28"/>
      <c r="D33" s="29"/>
      <c r="E33" s="148"/>
      <c r="F33" s="34"/>
      <c r="G33" s="111"/>
      <c r="H33" s="113"/>
      <c r="I33" s="115"/>
      <c r="J33" s="139"/>
      <c r="K33" s="165"/>
      <c r="L33" s="143"/>
      <c r="M33" s="133"/>
      <c r="N33" s="133"/>
      <c r="O33" s="133"/>
      <c r="P33" s="133"/>
      <c r="Q33" s="133"/>
      <c r="R33" s="133"/>
      <c r="S33" s="134"/>
      <c r="T33" s="8"/>
    </row>
    <row r="34" spans="1:20" ht="13.8">
      <c r="A34" s="106"/>
      <c r="B34" s="108"/>
      <c r="C34" s="25"/>
      <c r="D34" s="29"/>
      <c r="E34" s="148"/>
      <c r="F34" s="34"/>
      <c r="G34" s="111"/>
      <c r="H34" s="113"/>
      <c r="I34" s="115"/>
      <c r="J34" s="139"/>
      <c r="K34" s="165"/>
      <c r="L34" s="143"/>
      <c r="M34" s="133"/>
      <c r="N34" s="133"/>
      <c r="O34" s="133"/>
      <c r="P34" s="133"/>
      <c r="Q34" s="133"/>
      <c r="R34" s="133"/>
      <c r="S34" s="134"/>
      <c r="T34" s="8"/>
    </row>
    <row r="35" spans="1:20" ht="13.8">
      <c r="A35" s="105" t="s">
        <v>83</v>
      </c>
      <c r="B35" s="107"/>
      <c r="C35" s="28"/>
      <c r="D35" s="29"/>
      <c r="E35" s="148"/>
      <c r="F35" s="34"/>
      <c r="G35" s="111"/>
      <c r="H35" s="113"/>
      <c r="I35" s="115"/>
      <c r="J35" s="139"/>
      <c r="K35" s="165"/>
      <c r="L35" s="143"/>
      <c r="M35" s="133"/>
      <c r="N35" s="133"/>
      <c r="O35" s="133"/>
      <c r="P35" s="133"/>
      <c r="Q35" s="133"/>
      <c r="R35" s="133"/>
      <c r="S35" s="134"/>
      <c r="T35" s="8"/>
    </row>
    <row r="36" spans="1:20" ht="13.8">
      <c r="A36" s="106"/>
      <c r="B36" s="108"/>
      <c r="C36" s="38"/>
      <c r="D36" s="29"/>
      <c r="E36" s="148"/>
      <c r="F36" s="34"/>
      <c r="G36" s="111"/>
      <c r="H36" s="113"/>
      <c r="I36" s="115"/>
      <c r="J36" s="139"/>
      <c r="K36" s="165"/>
      <c r="L36" s="143"/>
      <c r="M36" s="133"/>
      <c r="N36" s="133"/>
      <c r="O36" s="133"/>
      <c r="P36" s="133"/>
      <c r="Q36" s="133"/>
      <c r="R36" s="133"/>
      <c r="S36" s="134"/>
      <c r="T36" s="8"/>
    </row>
    <row r="37" spans="1:20" ht="13.8">
      <c r="A37" s="105" t="s">
        <v>84</v>
      </c>
      <c r="B37" s="107"/>
      <c r="C37" s="25"/>
      <c r="D37" s="32"/>
      <c r="E37" s="135"/>
      <c r="F37" s="33"/>
      <c r="G37" s="136"/>
      <c r="H37" s="137"/>
      <c r="I37" s="171"/>
      <c r="J37" s="149"/>
      <c r="K37" s="150"/>
      <c r="L37" s="143"/>
      <c r="M37" s="133"/>
      <c r="N37" s="133"/>
      <c r="O37" s="133"/>
      <c r="P37" s="133"/>
      <c r="Q37" s="133"/>
      <c r="R37" s="133"/>
      <c r="S37" s="134"/>
      <c r="T37" s="8"/>
    </row>
    <row r="38" spans="1:20" ht="14.4" thickBot="1">
      <c r="A38" s="169"/>
      <c r="B38" s="170"/>
      <c r="C38" s="38"/>
      <c r="D38" s="30"/>
      <c r="E38" s="110"/>
      <c r="F38" s="31"/>
      <c r="G38" s="112"/>
      <c r="H38" s="114"/>
      <c r="I38" s="172"/>
      <c r="J38" s="140"/>
      <c r="K38" s="142"/>
      <c r="L38" s="167"/>
      <c r="M38" s="145"/>
      <c r="N38" s="145"/>
      <c r="O38" s="145"/>
      <c r="P38" s="145"/>
      <c r="Q38" s="145"/>
      <c r="R38" s="145"/>
      <c r="S38" s="153"/>
      <c r="T38" s="8"/>
    </row>
    <row r="39" spans="1:20" ht="14.4">
      <c r="A39" s="39" t="s">
        <v>85</v>
      </c>
      <c r="B39" s="40"/>
      <c r="C39" s="41"/>
      <c r="D39" s="42"/>
      <c r="E39" s="43" t="s">
        <v>86</v>
      </c>
      <c r="F39" s="44"/>
      <c r="G39" s="177"/>
      <c r="H39" s="178"/>
      <c r="I39" s="45"/>
      <c r="J39" s="179"/>
      <c r="K39" s="180"/>
      <c r="L39" s="46"/>
      <c r="M39" s="47"/>
      <c r="N39" s="47"/>
      <c r="O39" s="47"/>
      <c r="P39" s="47"/>
      <c r="Q39" s="47"/>
      <c r="R39" s="47"/>
      <c r="S39" s="48"/>
      <c r="T39" s="8"/>
    </row>
    <row r="40" spans="1:20" ht="15" thickBot="1">
      <c r="A40" s="49" t="s">
        <v>87</v>
      </c>
      <c r="B40" s="50"/>
      <c r="C40" s="51"/>
      <c r="D40" s="52"/>
      <c r="E40" s="53" t="s">
        <v>88</v>
      </c>
      <c r="F40" s="54"/>
      <c r="G40" s="173"/>
      <c r="H40" s="174"/>
      <c r="I40" s="55"/>
      <c r="J40" s="175"/>
      <c r="K40" s="176"/>
      <c r="L40" s="56"/>
      <c r="M40" s="57"/>
      <c r="N40" s="57"/>
      <c r="O40" s="57"/>
      <c r="P40" s="57"/>
      <c r="Q40" s="57"/>
      <c r="R40" s="57"/>
      <c r="S40" s="58"/>
      <c r="T40" s="8"/>
    </row>
  </sheetData>
  <mergeCells count="219">
    <mergeCell ref="N10:R10"/>
    <mergeCell ref="A13:A14"/>
    <mergeCell ref="B13:B14"/>
    <mergeCell ref="E13:E14"/>
    <mergeCell ref="G13:G14"/>
    <mergeCell ref="H13:H14"/>
    <mergeCell ref="I13:I14"/>
    <mergeCell ref="J13:J14"/>
    <mergeCell ref="K13:K14"/>
    <mergeCell ref="L13:L14"/>
    <mergeCell ref="S13:S14"/>
    <mergeCell ref="A15:A16"/>
    <mergeCell ref="B15:B16"/>
    <mergeCell ref="E15:E16"/>
    <mergeCell ref="G15:G16"/>
    <mergeCell ref="H15:H16"/>
    <mergeCell ref="I15:I16"/>
    <mergeCell ref="J15:J16"/>
    <mergeCell ref="K15:K16"/>
    <mergeCell ref="L15:L16"/>
    <mergeCell ref="M13:M14"/>
    <mergeCell ref="N13:N14"/>
    <mergeCell ref="O13:O14"/>
    <mergeCell ref="P13:P14"/>
    <mergeCell ref="Q13:Q14"/>
    <mergeCell ref="R13:R14"/>
    <mergeCell ref="S15:S16"/>
    <mergeCell ref="A17:A18"/>
    <mergeCell ref="B17:B18"/>
    <mergeCell ref="E17:E18"/>
    <mergeCell ref="G17:G18"/>
    <mergeCell ref="H17:H18"/>
    <mergeCell ref="I17:I18"/>
    <mergeCell ref="J17:J18"/>
    <mergeCell ref="K17:K18"/>
    <mergeCell ref="L17:L18"/>
    <mergeCell ref="M15:M16"/>
    <mergeCell ref="N15:N16"/>
    <mergeCell ref="O15:O16"/>
    <mergeCell ref="P15:P16"/>
    <mergeCell ref="Q15:Q16"/>
    <mergeCell ref="R15:R16"/>
    <mergeCell ref="S17:S18"/>
    <mergeCell ref="A19:A20"/>
    <mergeCell ref="B19:B20"/>
    <mergeCell ref="E19:E20"/>
    <mergeCell ref="G19:G20"/>
    <mergeCell ref="H19:H20"/>
    <mergeCell ref="I19:I20"/>
    <mergeCell ref="J19:J20"/>
    <mergeCell ref="K19:K20"/>
    <mergeCell ref="L19:L20"/>
    <mergeCell ref="M17:M18"/>
    <mergeCell ref="N17:N18"/>
    <mergeCell ref="O17:O18"/>
    <mergeCell ref="P17:P18"/>
    <mergeCell ref="Q17:Q18"/>
    <mergeCell ref="R17:R18"/>
    <mergeCell ref="S19:S20"/>
    <mergeCell ref="A21:A22"/>
    <mergeCell ref="B21:B22"/>
    <mergeCell ref="E21:E22"/>
    <mergeCell ref="G21:G22"/>
    <mergeCell ref="H21:H22"/>
    <mergeCell ref="I21:I22"/>
    <mergeCell ref="J21:J22"/>
    <mergeCell ref="K21:K22"/>
    <mergeCell ref="L21:L22"/>
    <mergeCell ref="M19:M20"/>
    <mergeCell ref="N19:N20"/>
    <mergeCell ref="O19:O20"/>
    <mergeCell ref="P19:P20"/>
    <mergeCell ref="Q19:Q20"/>
    <mergeCell ref="R19:R20"/>
    <mergeCell ref="S21:S22"/>
    <mergeCell ref="A23:A24"/>
    <mergeCell ref="B23:B24"/>
    <mergeCell ref="E23:E24"/>
    <mergeCell ref="G23:G24"/>
    <mergeCell ref="H23:H24"/>
    <mergeCell ref="I23:I24"/>
    <mergeCell ref="J23:J24"/>
    <mergeCell ref="K23:K24"/>
    <mergeCell ref="L23:L24"/>
    <mergeCell ref="M21:M22"/>
    <mergeCell ref="N21:N22"/>
    <mergeCell ref="O21:O22"/>
    <mergeCell ref="P21:P22"/>
    <mergeCell ref="Q21:Q22"/>
    <mergeCell ref="R21:R22"/>
    <mergeCell ref="S23:S24"/>
    <mergeCell ref="A25:A26"/>
    <mergeCell ref="B25:B26"/>
    <mergeCell ref="E25:E26"/>
    <mergeCell ref="G25:G26"/>
    <mergeCell ref="H25:H26"/>
    <mergeCell ref="I25:I26"/>
    <mergeCell ref="J25:J26"/>
    <mergeCell ref="K25:K26"/>
    <mergeCell ref="L25:L26"/>
    <mergeCell ref="M23:M24"/>
    <mergeCell ref="N23:N24"/>
    <mergeCell ref="O23:O24"/>
    <mergeCell ref="P23:P24"/>
    <mergeCell ref="Q23:Q24"/>
    <mergeCell ref="R23:R24"/>
    <mergeCell ref="S25:S26"/>
    <mergeCell ref="A27:A28"/>
    <mergeCell ref="B27:B28"/>
    <mergeCell ref="E27:E28"/>
    <mergeCell ref="G27:G28"/>
    <mergeCell ref="H27:H28"/>
    <mergeCell ref="I27:I28"/>
    <mergeCell ref="J27:J28"/>
    <mergeCell ref="K27:K28"/>
    <mergeCell ref="L27:L28"/>
    <mergeCell ref="M25:M26"/>
    <mergeCell ref="N25:N26"/>
    <mergeCell ref="O25:O26"/>
    <mergeCell ref="P25:P26"/>
    <mergeCell ref="Q25:Q26"/>
    <mergeCell ref="R25:R26"/>
    <mergeCell ref="S27:S28"/>
    <mergeCell ref="A29:A30"/>
    <mergeCell ref="B29:B30"/>
    <mergeCell ref="E29:E30"/>
    <mergeCell ref="G29:G30"/>
    <mergeCell ref="H29:H30"/>
    <mergeCell ref="I29:I30"/>
    <mergeCell ref="J29:J30"/>
    <mergeCell ref="K29:K30"/>
    <mergeCell ref="L29:L30"/>
    <mergeCell ref="M27:M28"/>
    <mergeCell ref="N27:N28"/>
    <mergeCell ref="O27:O28"/>
    <mergeCell ref="P27:P28"/>
    <mergeCell ref="Q27:Q28"/>
    <mergeCell ref="R27:R28"/>
    <mergeCell ref="S29:S30"/>
    <mergeCell ref="A31:A32"/>
    <mergeCell ref="B31:B32"/>
    <mergeCell ref="E31:E32"/>
    <mergeCell ref="G31:G32"/>
    <mergeCell ref="H31:H32"/>
    <mergeCell ref="I31:I32"/>
    <mergeCell ref="J31:J32"/>
    <mergeCell ref="K31:K32"/>
    <mergeCell ref="L31:L32"/>
    <mergeCell ref="M29:M30"/>
    <mergeCell ref="N29:N30"/>
    <mergeCell ref="O29:O30"/>
    <mergeCell ref="P29:P30"/>
    <mergeCell ref="Q29:Q30"/>
    <mergeCell ref="R29:R30"/>
    <mergeCell ref="R33:R34"/>
    <mergeCell ref="S31:S32"/>
    <mergeCell ref="A33:A34"/>
    <mergeCell ref="B33:B34"/>
    <mergeCell ref="E33:E34"/>
    <mergeCell ref="G33:G34"/>
    <mergeCell ref="H33:H34"/>
    <mergeCell ref="I33:I34"/>
    <mergeCell ref="J33:J34"/>
    <mergeCell ref="K33:K34"/>
    <mergeCell ref="L33:L34"/>
    <mergeCell ref="M31:M32"/>
    <mergeCell ref="N31:N32"/>
    <mergeCell ref="O31:O32"/>
    <mergeCell ref="P31:P32"/>
    <mergeCell ref="Q31:Q32"/>
    <mergeCell ref="R31:R32"/>
    <mergeCell ref="G40:H40"/>
    <mergeCell ref="J40:K40"/>
    <mergeCell ref="M37:M38"/>
    <mergeCell ref="N37:N38"/>
    <mergeCell ref="O37:O38"/>
    <mergeCell ref="P37:P38"/>
    <mergeCell ref="Q37:Q38"/>
    <mergeCell ref="R37:R38"/>
    <mergeCell ref="S35:S36"/>
    <mergeCell ref="G37:G38"/>
    <mergeCell ref="H37:H38"/>
    <mergeCell ref="I37:I38"/>
    <mergeCell ref="J37:J38"/>
    <mergeCell ref="K37:K38"/>
    <mergeCell ref="L37:L38"/>
    <mergeCell ref="M35:M36"/>
    <mergeCell ref="N35:N36"/>
    <mergeCell ref="O35:O36"/>
    <mergeCell ref="P35:P36"/>
    <mergeCell ref="Q35:Q36"/>
    <mergeCell ref="R35:R36"/>
    <mergeCell ref="G35:G36"/>
    <mergeCell ref="H35:H36"/>
    <mergeCell ref="I35:I36"/>
    <mergeCell ref="A1:B1"/>
    <mergeCell ref="A2:B2"/>
    <mergeCell ref="E1:G1"/>
    <mergeCell ref="H1:J1"/>
    <mergeCell ref="K1:M1"/>
    <mergeCell ref="N1:O1"/>
    <mergeCell ref="S37:S38"/>
    <mergeCell ref="G39:H39"/>
    <mergeCell ref="J39:K39"/>
    <mergeCell ref="A37:A38"/>
    <mergeCell ref="B37:B38"/>
    <mergeCell ref="E37:E38"/>
    <mergeCell ref="S33:S34"/>
    <mergeCell ref="A35:A36"/>
    <mergeCell ref="B35:B36"/>
    <mergeCell ref="E35:E36"/>
    <mergeCell ref="J35:J36"/>
    <mergeCell ref="K35:K36"/>
    <mergeCell ref="L35:L36"/>
    <mergeCell ref="M33:M34"/>
    <mergeCell ref="N33:N34"/>
    <mergeCell ref="O33:O34"/>
    <mergeCell ref="P33:P34"/>
    <mergeCell ref="Q33:Q34"/>
  </mergeCells>
  <conditionalFormatting sqref="B13:B38">
    <cfRule type="duplicateValues" dxfId="3" priority="1"/>
  </conditionalFormatting>
  <conditionalFormatting sqref="C13:C38">
    <cfRule type="duplicateValues" dxfId="2" priority="2"/>
  </conditionalFormatting>
  <dataValidations count="3">
    <dataValidation type="list" allowBlank="1" showInputMessage="1" showErrorMessage="1" sqref="D13:D14" xr:uid="{F9188746-41AE-45F4-B74B-77B9F7F77758}">
      <formula1>$E$2:$E$19</formula1>
    </dataValidation>
    <dataValidation type="list" allowBlank="1" showInputMessage="1" showErrorMessage="1" sqref="G39:H40" xr:uid="{29C86178-EF7D-480B-B6D0-0F0895D5CD26}">
      <formula1>$E$2:$E$26</formula1>
    </dataValidation>
    <dataValidation type="list" allowBlank="1" showInputMessage="1" showErrorMessage="1" sqref="C13:C38 B39:B40 F39:F40" xr:uid="{B87AACC0-8259-4AD4-9B64-2A8ECDE9E6B6}">
      <formula1>",Gérard,Stephen,J.P M,Pascal"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DFFBF0D-4641-40BC-AA94-21E854E67541}">
          <x14:formula1>
            <xm:f>Données!$F$2:$F$13</xm:f>
          </x14:formula1>
          <xm:sqref>E2:P2 B13:B38</xm:sqref>
        </x14:dataValidation>
        <x14:dataValidation type="date" allowBlank="1" showInputMessage="1" showErrorMessage="1" xr:uid="{332C8879-2AA3-4EE5-84D2-3666EC19CCFE}">
          <x14:formula1>
            <xm:f>Planning!C3</xm:f>
          </x14:formula1>
          <x14:formula2>
            <xm:f>Planning!NC3+1</xm:f>
          </x14:formula2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89D61-FF6E-49B3-8263-66DC436408D6}">
  <sheetPr codeName="Feuil6"/>
  <dimension ref="A1:J8"/>
  <sheetViews>
    <sheetView showZeros="0" workbookViewId="0">
      <selection activeCell="B7" sqref="B7"/>
    </sheetView>
  </sheetViews>
  <sheetFormatPr baseColWidth="10" defaultRowHeight="13.2"/>
  <cols>
    <col min="1" max="1" width="14.5546875" customWidth="1"/>
    <col min="2" max="2" width="17.21875" customWidth="1"/>
  </cols>
  <sheetData>
    <row r="1" spans="1:10">
      <c r="C1" s="90">
        <f>B4</f>
        <v>45579</v>
      </c>
      <c r="D1" s="90">
        <f>C1+1</f>
        <v>45580</v>
      </c>
      <c r="E1" s="90">
        <f t="shared" ref="E1:I1" si="0">D1+1</f>
        <v>45581</v>
      </c>
      <c r="F1" s="90">
        <f t="shared" si="0"/>
        <v>45582</v>
      </c>
      <c r="G1" s="90">
        <f t="shared" si="0"/>
        <v>45583</v>
      </c>
      <c r="H1" s="90">
        <f t="shared" si="0"/>
        <v>45584</v>
      </c>
      <c r="I1" s="90">
        <f t="shared" si="0"/>
        <v>45585</v>
      </c>
      <c r="J1" s="187"/>
    </row>
    <row r="2" spans="1:10">
      <c r="A2" s="186" t="s">
        <v>125</v>
      </c>
      <c r="B2" s="190" t="s">
        <v>20</v>
      </c>
      <c r="C2" s="188">
        <f>INDEX(Planning!$B1:$ND36,MATCH(RECAP!$B$2,Planning!$B:$B,0),MATCH(RECAP!C$1,Planning!$B$3:$ND$3,0))</f>
        <v>0</v>
      </c>
      <c r="D2" s="188">
        <f>INDEX(Planning!$B1:$ND36,MATCH(RECAP!$B$2,Planning!$B:$B,0),MATCH(RECAP!D$1,Planning!$B$3:$ND$3,0))</f>
        <v>0</v>
      </c>
      <c r="E2" s="188">
        <f>INDEX(Planning!$B1:$ND36,MATCH(RECAP!$B$2,Planning!$B:$B,0),MATCH(RECAP!E$1,Planning!$B$3:$ND$3,0))</f>
        <v>0</v>
      </c>
      <c r="F2" s="188">
        <f>INDEX(Planning!$B1:$ND36,MATCH(RECAP!$B$2,Planning!$B:$B,0),MATCH(RECAP!F$1,Planning!$B$3:$ND$3,0))</f>
        <v>0</v>
      </c>
      <c r="G2" s="188">
        <f>INDEX(Planning!$B1:$ND36,MATCH(RECAP!$B$2,Planning!$B:$B,0),MATCH(RECAP!G$1,Planning!$B$3:$ND$3,0))</f>
        <v>1</v>
      </c>
      <c r="H2" s="188">
        <f>INDEX(Planning!$B1:$ND36,MATCH(RECAP!$B$2,Planning!$B:$B,0),MATCH(RECAP!H$1,Planning!$B$3:$ND$3,0))</f>
        <v>0</v>
      </c>
      <c r="I2" s="188">
        <f>INDEX(Planning!$B1:$ND36,MATCH(RECAP!$B$2,Planning!$B:$B,0),MATCH(RECAP!I$1,Planning!$B$3:$ND$3,0))</f>
        <v>0</v>
      </c>
    </row>
    <row r="3" spans="1:10">
      <c r="A3" s="186" t="s">
        <v>126</v>
      </c>
      <c r="B3" s="191">
        <v>42</v>
      </c>
    </row>
    <row r="4" spans="1:10">
      <c r="A4" s="186" t="s">
        <v>127</v>
      </c>
      <c r="B4" s="189">
        <f>DATE(var_an,1,1)+IF(WEEKDAY(DATE(var_an,1,1),2)&lt;5,(B3-1)*7,B3*7)-WEEKDAY(DATE(var_an,1,1),2+1)</f>
        <v>45579</v>
      </c>
    </row>
    <row r="5" spans="1:10">
      <c r="A5" s="186" t="s">
        <v>128</v>
      </c>
      <c r="B5" s="189">
        <f>B4+6</f>
        <v>45585</v>
      </c>
    </row>
    <row r="8" spans="1:10">
      <c r="C8">
        <f>INDEX(Planning!$A$1:$ND$36,33,292)</f>
        <v>0</v>
      </c>
    </row>
  </sheetData>
  <dataValidations count="2">
    <dataValidation type="list" allowBlank="1" showInputMessage="1" showErrorMessage="1" sqref="B2" xr:uid="{B35FBDE3-377D-4CAC-85B3-5F8EB407A109}">
      <formula1>l_chauffeur</formula1>
    </dataValidation>
    <dataValidation type="list" allowBlank="1" showInputMessage="1" showErrorMessage="1" sqref="B3" xr:uid="{12D7BAC2-7B59-4D5B-B630-9DA281D250E6}">
      <formula1>l_semaine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416D92-06D4-427E-A5A2-EA580A4CC901}">
  <sheetPr codeName="Feuil2"/>
  <dimension ref="A1:Q53"/>
  <sheetViews>
    <sheetView workbookViewId="0">
      <selection activeCell="K2" sqref="K2:K53"/>
    </sheetView>
  </sheetViews>
  <sheetFormatPr baseColWidth="10" defaultRowHeight="13.2"/>
  <cols>
    <col min="4" max="4" width="2.6640625" customWidth="1"/>
    <col min="8" max="8" width="19.109375" customWidth="1"/>
    <col min="11" max="11" width="5.88671875" customWidth="1"/>
  </cols>
  <sheetData>
    <row r="1" spans="1:13" ht="13.8">
      <c r="A1" s="75" t="s">
        <v>34</v>
      </c>
      <c r="B1" s="67" t="s">
        <v>91</v>
      </c>
      <c r="C1" s="67" t="s">
        <v>92</v>
      </c>
      <c r="E1" s="2" t="s">
        <v>93</v>
      </c>
      <c r="F1" s="2" t="s">
        <v>94</v>
      </c>
      <c r="H1" s="88" t="s">
        <v>103</v>
      </c>
      <c r="I1" s="88">
        <f>var_an</f>
        <v>2024</v>
      </c>
      <c r="K1" t="s">
        <v>126</v>
      </c>
    </row>
    <row r="2" spans="1:13" ht="13.8">
      <c r="A2" s="76" t="s">
        <v>21</v>
      </c>
      <c r="B2" s="96">
        <f>DATE(var_an,1,1)</f>
        <v>45292</v>
      </c>
      <c r="C2" s="70" t="s">
        <v>43</v>
      </c>
      <c r="E2" s="71" t="s">
        <v>44</v>
      </c>
      <c r="F2" s="72">
        <v>67034</v>
      </c>
      <c r="H2" s="1" t="s">
        <v>102</v>
      </c>
      <c r="I2" s="89">
        <f>DATE(var_an,1,1)</f>
        <v>45292</v>
      </c>
      <c r="K2">
        <v>1</v>
      </c>
    </row>
    <row r="3" spans="1:13" ht="13.8">
      <c r="A3" s="77" t="s">
        <v>41</v>
      </c>
      <c r="B3" s="97">
        <f>EDATE(B2,1)</f>
        <v>45323</v>
      </c>
      <c r="C3" s="70" t="s">
        <v>0</v>
      </c>
      <c r="E3" s="71" t="s">
        <v>44</v>
      </c>
      <c r="F3" s="72">
        <v>75953</v>
      </c>
      <c r="H3" s="1" t="s">
        <v>97</v>
      </c>
      <c r="I3" s="90">
        <f>ROUND(DATE(var_an, 4, MOD(234-11*MOD(var_an, 19), 30))/7, 0)*7-6</f>
        <v>45382</v>
      </c>
      <c r="K3">
        <v>2</v>
      </c>
    </row>
    <row r="4" spans="1:13" ht="13.8">
      <c r="A4" s="77" t="s">
        <v>20</v>
      </c>
      <c r="B4" s="96">
        <f t="shared" ref="B4:B13" si="0">EDATE(B3,1)</f>
        <v>45352</v>
      </c>
      <c r="C4" s="70" t="s">
        <v>23</v>
      </c>
      <c r="E4" s="71" t="s">
        <v>44</v>
      </c>
      <c r="F4" s="72" t="s">
        <v>45</v>
      </c>
      <c r="H4" s="1" t="s">
        <v>98</v>
      </c>
      <c r="I4" s="90">
        <f>I3+1</f>
        <v>45383</v>
      </c>
      <c r="K4">
        <v>3</v>
      </c>
    </row>
    <row r="5" spans="1:13" ht="13.8">
      <c r="A5" s="77" t="s">
        <v>2</v>
      </c>
      <c r="B5" s="97">
        <f t="shared" si="0"/>
        <v>45383</v>
      </c>
      <c r="C5" s="70" t="s">
        <v>18</v>
      </c>
      <c r="E5" s="71" t="s">
        <v>46</v>
      </c>
      <c r="F5" s="72">
        <v>99936</v>
      </c>
      <c r="H5" s="1" t="s">
        <v>104</v>
      </c>
      <c r="I5" s="89">
        <f>DATE(var_an,5,1)</f>
        <v>45413</v>
      </c>
      <c r="K5">
        <v>4</v>
      </c>
    </row>
    <row r="6" spans="1:13" ht="13.8">
      <c r="A6" s="77" t="s">
        <v>1</v>
      </c>
      <c r="B6" s="96">
        <f t="shared" si="0"/>
        <v>45413</v>
      </c>
      <c r="C6" s="70" t="s">
        <v>29</v>
      </c>
      <c r="E6" s="71" t="s">
        <v>46</v>
      </c>
      <c r="F6" s="72">
        <v>95746</v>
      </c>
      <c r="H6" s="1" t="s">
        <v>105</v>
      </c>
      <c r="I6" s="90">
        <f>DATE(var_an,5,8)</f>
        <v>45420</v>
      </c>
      <c r="K6">
        <v>5</v>
      </c>
      <c r="L6" s="92"/>
      <c r="M6" s="93"/>
    </row>
    <row r="7" spans="1:13" ht="13.8">
      <c r="A7" s="76" t="s">
        <v>9</v>
      </c>
      <c r="B7" s="97">
        <f t="shared" si="0"/>
        <v>45444</v>
      </c>
      <c r="C7" s="70" t="s">
        <v>36</v>
      </c>
      <c r="E7" s="71" t="s">
        <v>46</v>
      </c>
      <c r="F7" s="72" t="s">
        <v>47</v>
      </c>
      <c r="H7" s="1" t="s">
        <v>99</v>
      </c>
      <c r="I7" s="90">
        <f>I3+39</f>
        <v>45421</v>
      </c>
      <c r="K7">
        <v>6</v>
      </c>
      <c r="L7" s="92"/>
      <c r="M7" s="94"/>
    </row>
    <row r="8" spans="1:13" ht="13.8">
      <c r="A8" s="77" t="s">
        <v>12</v>
      </c>
      <c r="B8" s="96">
        <f t="shared" si="0"/>
        <v>45474</v>
      </c>
      <c r="C8" s="70" t="s">
        <v>42</v>
      </c>
      <c r="E8" s="71" t="s">
        <v>48</v>
      </c>
      <c r="F8" s="72">
        <v>64519</v>
      </c>
      <c r="H8" s="1" t="s">
        <v>101</v>
      </c>
      <c r="I8" s="90">
        <f>I3+49</f>
        <v>45431</v>
      </c>
      <c r="K8">
        <v>7</v>
      </c>
      <c r="L8" s="92"/>
      <c r="M8" s="95"/>
    </row>
    <row r="9" spans="1:13" ht="13.8">
      <c r="A9" s="77" t="s">
        <v>31</v>
      </c>
      <c r="B9" s="97">
        <f t="shared" si="0"/>
        <v>45505</v>
      </c>
      <c r="C9" s="70" t="s">
        <v>33</v>
      </c>
      <c r="E9" s="71" t="s">
        <v>48</v>
      </c>
      <c r="F9" s="72" t="s">
        <v>49</v>
      </c>
      <c r="H9" s="1" t="s">
        <v>100</v>
      </c>
      <c r="I9" s="90">
        <f>I3+50</f>
        <v>45432</v>
      </c>
      <c r="K9">
        <v>8</v>
      </c>
      <c r="L9" s="92"/>
      <c r="M9" s="93"/>
    </row>
    <row r="10" spans="1:13" ht="13.8">
      <c r="A10" s="77" t="s">
        <v>7</v>
      </c>
      <c r="B10" s="96">
        <f t="shared" si="0"/>
        <v>45536</v>
      </c>
      <c r="C10" s="70" t="s">
        <v>28</v>
      </c>
      <c r="E10" s="71" t="s">
        <v>48</v>
      </c>
      <c r="F10" s="72">
        <v>115747</v>
      </c>
      <c r="H10" s="1" t="s">
        <v>106</v>
      </c>
      <c r="I10" s="90">
        <f>DATE(var_an,7,14)</f>
        <v>45487</v>
      </c>
      <c r="K10">
        <v>9</v>
      </c>
      <c r="L10" s="92"/>
      <c r="M10" s="93"/>
    </row>
    <row r="11" spans="1:13" ht="13.8">
      <c r="A11" s="77" t="s">
        <v>3</v>
      </c>
      <c r="B11" s="97">
        <f t="shared" si="0"/>
        <v>45566</v>
      </c>
      <c r="C11" s="70">
        <v>1</v>
      </c>
      <c r="E11" s="71" t="s">
        <v>50</v>
      </c>
      <c r="F11" s="72">
        <v>69193</v>
      </c>
      <c r="H11" s="1" t="s">
        <v>107</v>
      </c>
      <c r="I11" s="90">
        <f>DATE(var_an,8,15)</f>
        <v>45519</v>
      </c>
      <c r="K11">
        <v>10</v>
      </c>
      <c r="L11" s="92"/>
      <c r="M11" s="95"/>
    </row>
    <row r="12" spans="1:13" ht="15" customHeight="1">
      <c r="A12" s="77" t="s">
        <v>19</v>
      </c>
      <c r="B12" s="96">
        <f t="shared" si="0"/>
        <v>45597</v>
      </c>
      <c r="C12" s="70">
        <v>0</v>
      </c>
      <c r="E12" s="71" t="s">
        <v>50</v>
      </c>
      <c r="F12" s="72" t="s">
        <v>51</v>
      </c>
      <c r="H12" s="1" t="s">
        <v>95</v>
      </c>
      <c r="I12" s="90">
        <f>DATE(var_an,11,1)</f>
        <v>45597</v>
      </c>
      <c r="K12">
        <v>11</v>
      </c>
      <c r="L12" s="92"/>
      <c r="M12" s="95"/>
    </row>
    <row r="13" spans="1:13" ht="13.8">
      <c r="A13" s="77" t="s">
        <v>13</v>
      </c>
      <c r="B13" s="97">
        <f t="shared" si="0"/>
        <v>45627</v>
      </c>
      <c r="C13" s="70" t="s">
        <v>26</v>
      </c>
      <c r="E13" s="73" t="s">
        <v>52</v>
      </c>
      <c r="F13" s="74">
        <v>86033</v>
      </c>
      <c r="H13" s="1" t="s">
        <v>108</v>
      </c>
      <c r="I13" s="90">
        <f>DATE(var_an,11,11)</f>
        <v>45607</v>
      </c>
      <c r="K13">
        <v>12</v>
      </c>
      <c r="L13" s="92"/>
      <c r="M13" s="95"/>
    </row>
    <row r="14" spans="1:13">
      <c r="A14" s="77" t="s">
        <v>10</v>
      </c>
      <c r="B14" s="66"/>
      <c r="C14" s="70" t="s">
        <v>25</v>
      </c>
      <c r="H14" s="1" t="s">
        <v>96</v>
      </c>
      <c r="I14" s="90">
        <f>DATE(var_an,12,25)</f>
        <v>45651</v>
      </c>
      <c r="K14">
        <v>13</v>
      </c>
      <c r="L14" s="92"/>
      <c r="M14" s="93"/>
    </row>
    <row r="15" spans="1:13">
      <c r="A15" s="77" t="s">
        <v>2</v>
      </c>
      <c r="B15" s="66"/>
      <c r="C15" s="70" t="s">
        <v>27</v>
      </c>
      <c r="H15" s="1"/>
      <c r="K15">
        <v>14</v>
      </c>
      <c r="L15" s="92"/>
      <c r="M15" s="93"/>
    </row>
    <row r="16" spans="1:13">
      <c r="A16" s="76" t="s">
        <v>11</v>
      </c>
      <c r="B16" s="66"/>
      <c r="K16">
        <v>15</v>
      </c>
      <c r="L16" s="92"/>
      <c r="M16" s="93"/>
    </row>
    <row r="17" spans="1:17">
      <c r="A17" s="77" t="s">
        <v>8</v>
      </c>
      <c r="K17">
        <v>16</v>
      </c>
      <c r="L17" s="92"/>
      <c r="M17" s="93"/>
    </row>
    <row r="18" spans="1:17">
      <c r="A18" s="77" t="s">
        <v>6</v>
      </c>
      <c r="K18">
        <v>17</v>
      </c>
      <c r="L18" s="92"/>
      <c r="M18" s="91"/>
    </row>
    <row r="19" spans="1:17">
      <c r="A19" s="77" t="s">
        <v>15</v>
      </c>
      <c r="K19">
        <v>18</v>
      </c>
    </row>
    <row r="20" spans="1:17">
      <c r="A20" s="77" t="s">
        <v>24</v>
      </c>
      <c r="K20">
        <v>19</v>
      </c>
    </row>
    <row r="21" spans="1:17">
      <c r="A21" s="77" t="s">
        <v>22</v>
      </c>
      <c r="K21">
        <v>20</v>
      </c>
    </row>
    <row r="22" spans="1:17" ht="15" customHeight="1">
      <c r="A22" s="78" t="s">
        <v>35</v>
      </c>
      <c r="H22" s="86"/>
      <c r="K22">
        <v>21</v>
      </c>
      <c r="L22" s="86"/>
      <c r="M22" s="86"/>
      <c r="N22" s="86"/>
      <c r="O22" s="86"/>
      <c r="P22" s="86"/>
      <c r="Q22" s="86"/>
    </row>
    <row r="23" spans="1:17" ht="15" customHeight="1">
      <c r="A23" s="77" t="s">
        <v>5</v>
      </c>
      <c r="H23" s="86"/>
      <c r="K23">
        <v>22</v>
      </c>
      <c r="L23" s="86"/>
      <c r="M23" s="86"/>
      <c r="N23" s="86"/>
      <c r="O23" s="86"/>
      <c r="P23" s="86"/>
      <c r="Q23" s="86"/>
    </row>
    <row r="24" spans="1:17" ht="15" customHeight="1">
      <c r="A24" s="77" t="s">
        <v>4</v>
      </c>
      <c r="H24" s="86"/>
      <c r="K24">
        <v>23</v>
      </c>
      <c r="L24" s="87"/>
      <c r="M24" s="86"/>
      <c r="N24" s="86"/>
      <c r="O24" s="86"/>
      <c r="P24" s="86"/>
      <c r="Q24" s="86"/>
    </row>
    <row r="25" spans="1:17" ht="15" customHeight="1">
      <c r="A25" s="77" t="s">
        <v>32</v>
      </c>
      <c r="H25" s="86"/>
      <c r="K25">
        <v>24</v>
      </c>
      <c r="L25" s="85"/>
      <c r="M25" s="86"/>
      <c r="N25" s="86"/>
      <c r="O25" s="86"/>
      <c r="P25" s="86"/>
      <c r="Q25" s="86"/>
    </row>
    <row r="26" spans="1:17" ht="15" customHeight="1">
      <c r="A26" s="77" t="s">
        <v>30</v>
      </c>
      <c r="H26" s="86"/>
      <c r="K26">
        <v>25</v>
      </c>
      <c r="L26" s="85"/>
      <c r="M26" s="86"/>
      <c r="N26" s="86"/>
      <c r="O26" s="86"/>
      <c r="P26" s="86"/>
      <c r="Q26" s="86"/>
    </row>
    <row r="27" spans="1:17" ht="15" customHeight="1">
      <c r="A27" s="77" t="s">
        <v>16</v>
      </c>
      <c r="H27" s="86"/>
      <c r="K27">
        <v>26</v>
      </c>
      <c r="L27" s="86"/>
      <c r="M27" s="86"/>
      <c r="N27" s="86"/>
      <c r="O27" s="86"/>
      <c r="P27" s="86"/>
      <c r="Q27" s="86"/>
    </row>
    <row r="28" spans="1:17" ht="15" customHeight="1">
      <c r="A28" s="77" t="s">
        <v>17</v>
      </c>
      <c r="H28" s="86"/>
      <c r="K28">
        <v>27</v>
      </c>
      <c r="L28" s="86"/>
      <c r="M28" s="86"/>
      <c r="N28" s="86"/>
      <c r="O28" s="86"/>
      <c r="P28" s="86"/>
      <c r="Q28" s="86"/>
    </row>
    <row r="29" spans="1:17" ht="15" customHeight="1">
      <c r="A29" s="77" t="s">
        <v>37</v>
      </c>
      <c r="H29" s="86"/>
      <c r="K29">
        <v>28</v>
      </c>
      <c r="L29" s="86"/>
      <c r="M29" s="86"/>
      <c r="N29" s="86"/>
      <c r="O29" s="86"/>
      <c r="P29" s="86"/>
      <c r="Q29" s="86"/>
    </row>
    <row r="30" spans="1:17">
      <c r="A30" s="77" t="s">
        <v>39</v>
      </c>
      <c r="H30" s="86"/>
      <c r="K30">
        <v>29</v>
      </c>
      <c r="L30" s="86"/>
      <c r="M30" s="86"/>
      <c r="N30" s="86"/>
      <c r="O30" s="86"/>
      <c r="P30" s="86"/>
      <c r="Q30" s="86"/>
    </row>
    <row r="31" spans="1:17">
      <c r="A31" s="77" t="s">
        <v>40</v>
      </c>
      <c r="H31" s="86"/>
      <c r="K31">
        <v>30</v>
      </c>
      <c r="L31" s="86"/>
      <c r="M31" s="86"/>
      <c r="N31" s="86"/>
      <c r="O31" s="86"/>
      <c r="P31" s="86"/>
      <c r="Q31" s="86"/>
    </row>
    <row r="32" spans="1:17">
      <c r="A32" s="77" t="s">
        <v>38</v>
      </c>
      <c r="H32" s="86"/>
      <c r="K32">
        <v>31</v>
      </c>
      <c r="L32" s="86"/>
      <c r="M32" s="86"/>
      <c r="N32" s="86"/>
      <c r="O32" s="86"/>
      <c r="P32" s="86"/>
      <c r="Q32" s="86"/>
    </row>
    <row r="33" spans="1:17">
      <c r="A33" s="76" t="s">
        <v>13</v>
      </c>
      <c r="H33" s="86"/>
      <c r="K33">
        <v>32</v>
      </c>
      <c r="L33" s="86"/>
      <c r="M33" s="86"/>
      <c r="N33" s="86"/>
      <c r="O33" s="86"/>
      <c r="P33" s="86"/>
      <c r="Q33" s="86"/>
    </row>
    <row r="34" spans="1:17">
      <c r="A34" s="77" t="s">
        <v>14</v>
      </c>
      <c r="H34" s="86"/>
      <c r="I34" s="86"/>
      <c r="J34" s="86"/>
      <c r="K34">
        <v>33</v>
      </c>
      <c r="L34" s="86"/>
      <c r="M34" s="86"/>
      <c r="N34" s="86"/>
      <c r="O34" s="86"/>
      <c r="P34" s="86"/>
      <c r="Q34" s="86"/>
    </row>
    <row r="35" spans="1:17">
      <c r="H35" s="86"/>
      <c r="I35" s="86"/>
      <c r="J35" s="86"/>
      <c r="K35">
        <v>34</v>
      </c>
      <c r="L35" s="86"/>
      <c r="M35" s="86"/>
      <c r="N35" s="86"/>
      <c r="O35" s="86"/>
      <c r="P35" s="86"/>
      <c r="Q35" s="86"/>
    </row>
    <row r="36" spans="1:17">
      <c r="K36">
        <v>35</v>
      </c>
    </row>
    <row r="37" spans="1:17">
      <c r="K37">
        <v>36</v>
      </c>
    </row>
    <row r="38" spans="1:17">
      <c r="K38">
        <v>37</v>
      </c>
    </row>
    <row r="39" spans="1:17">
      <c r="K39">
        <v>38</v>
      </c>
    </row>
    <row r="40" spans="1:17">
      <c r="K40">
        <v>39</v>
      </c>
    </row>
    <row r="41" spans="1:17">
      <c r="K41">
        <v>40</v>
      </c>
    </row>
    <row r="42" spans="1:17">
      <c r="K42">
        <v>41</v>
      </c>
    </row>
    <row r="43" spans="1:17">
      <c r="K43">
        <v>42</v>
      </c>
    </row>
    <row r="44" spans="1:17">
      <c r="K44">
        <v>43</v>
      </c>
    </row>
    <row r="45" spans="1:17">
      <c r="K45">
        <v>44</v>
      </c>
    </row>
    <row r="46" spans="1:17">
      <c r="K46">
        <v>45</v>
      </c>
    </row>
    <row r="47" spans="1:17">
      <c r="K47">
        <v>46</v>
      </c>
    </row>
    <row r="48" spans="1:17">
      <c r="K48">
        <v>47</v>
      </c>
    </row>
    <row r="49" spans="11:11">
      <c r="K49">
        <v>48</v>
      </c>
    </row>
    <row r="50" spans="11:11">
      <c r="K50">
        <v>49</v>
      </c>
    </row>
    <row r="51" spans="11:11">
      <c r="K51">
        <v>50</v>
      </c>
    </row>
    <row r="52" spans="11:11">
      <c r="K52">
        <v>51</v>
      </c>
    </row>
    <row r="53" spans="11:11">
      <c r="K53">
        <v>52</v>
      </c>
    </row>
  </sheetData>
  <sortState ref="I23:J33">
    <sortCondition ref="J23:J33"/>
  </sortState>
  <conditionalFormatting sqref="F2:F10">
    <cfRule type="expression" dxfId="1" priority="1">
      <formula>COUNTIF($C$29:$C$54,$B2)</formula>
    </cfRule>
  </conditionalFormatting>
  <conditionalFormatting sqref="F11:F13">
    <cfRule type="expression" dxfId="0" priority="2">
      <formula>COUNTIF($C$29:$C$54,$B12)</formula>
    </cfRule>
  </conditionalFormatting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Planning</vt:lpstr>
      <vt:lpstr>JOUR</vt:lpstr>
      <vt:lpstr>RECAP</vt:lpstr>
      <vt:lpstr>Données</vt:lpstr>
      <vt:lpstr>l_chauffeur</vt:lpstr>
      <vt:lpstr>l_ferie</vt:lpstr>
      <vt:lpstr>l_mois</vt:lpstr>
      <vt:lpstr>l_pointage</vt:lpstr>
      <vt:lpstr>l_semaine</vt:lpstr>
      <vt:lpstr>var_an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REM.F</dc:creator>
  <cp:lastModifiedBy>François ROUZE</cp:lastModifiedBy>
  <cp:lastPrinted>2024-04-08T10:57:39Z</cp:lastPrinted>
  <dcterms:created xsi:type="dcterms:W3CDTF">2008-03-28T16:00:21Z</dcterms:created>
  <dcterms:modified xsi:type="dcterms:W3CDTF">2024-10-17T06:32:09Z</dcterms:modified>
</cp:coreProperties>
</file>