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EE251F7-B5ED-47E8-8F12-4B3DE018BEC6}" xr6:coauthVersionLast="36" xr6:coauthVersionMax="47" xr10:uidLastSave="{00000000-0000-0000-0000-000000000000}"/>
  <bookViews>
    <workbookView xWindow="2208" yWindow="648" windowWidth="22896" windowHeight="11388" xr2:uid="{10104B20-33F4-4339-9251-EE3154E0D0F1}"/>
  </bookViews>
  <sheets>
    <sheet name="Calendrier" sheetId="1" r:id="rId1"/>
    <sheet name="Feriés" sheetId="2" r:id="rId2"/>
  </sheets>
  <definedNames>
    <definedName name="ferie">Feriés!$B$3:$B$15</definedName>
    <definedName name="JOUR.DE.PAQUES" localSheetId="1">_xlfn.LAMBDA(_xlpm.MonAnnée,FLOOR(DAY(MINUTE(_xlpm.MonAnnée / 38) / 2 + 56) &amp; "/5/" &amp; _xlpm.MonAnnée, 7) - 34)</definedName>
    <definedName name="JOUR.DE.PAQUES">_xlfn.LAMBDA(_xlpm.MonAnnée,FLOOR(DAY(MINUTE(_xlpm.MonAnnée / 38) / 2 + 56) &amp; "/5/" &amp; _xlpm.MonAnnée, 7) - 34)</definedName>
    <definedName name="l_an">Feriés!$H$1:$H$11</definedName>
    <definedName name="l_mois">Feriés!$G$1:$G$12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C6" i="1" l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K4" i="1" s="1"/>
  <c r="B1" i="2"/>
  <c r="B14" i="2" s="1"/>
  <c r="C11" i="2"/>
  <c r="C7" i="2"/>
  <c r="C10" i="2"/>
  <c r="C12" i="2"/>
  <c r="C13" i="2"/>
  <c r="C4" i="2"/>
  <c r="C14" i="2"/>
  <c r="C5" i="2"/>
  <c r="C8" i="2"/>
  <c r="C9" i="2"/>
  <c r="C6" i="2"/>
  <c r="C15" i="2"/>
  <c r="C3" i="2"/>
  <c r="AL6" i="1" l="1"/>
  <c r="AM6" i="1" s="1"/>
  <c r="AN6" i="1" s="1"/>
  <c r="AO6" i="1" s="1"/>
  <c r="AP6" i="1" s="1"/>
  <c r="AQ6" i="1" s="1"/>
  <c r="AR6" i="1" s="1"/>
  <c r="AS6" i="1" s="1"/>
  <c r="AT6" i="1" s="1"/>
  <c r="AU6" i="1" s="1"/>
  <c r="AV6" i="1" s="1"/>
  <c r="AW6" i="1" s="1"/>
  <c r="AX6" i="1" s="1"/>
  <c r="AY6" i="1" s="1"/>
  <c r="AZ6" i="1" s="1"/>
  <c r="BA6" i="1" s="1"/>
  <c r="BB6" i="1" s="1"/>
  <c r="BC6" i="1" s="1"/>
  <c r="BD6" i="1" s="1"/>
  <c r="BE6" i="1" s="1"/>
  <c r="BF6" i="1" s="1"/>
  <c r="BG6" i="1" s="1"/>
  <c r="BH6" i="1" s="1"/>
  <c r="BI6" i="1" s="1"/>
  <c r="BJ6" i="1" s="1"/>
  <c r="BK6" i="1" s="1"/>
  <c r="BL6" i="1" s="1"/>
  <c r="BM6" i="1" s="1"/>
  <c r="BN6" i="1" s="1"/>
  <c r="BN4" i="1" s="1"/>
  <c r="B15" i="2"/>
  <c r="B4" i="2"/>
  <c r="B3" i="2"/>
  <c r="B11" i="2"/>
  <c r="B7" i="2"/>
  <c r="B13" i="2"/>
  <c r="B6" i="2"/>
  <c r="B12" i="2"/>
  <c r="BO6" i="1" l="1"/>
  <c r="BP6" i="1" s="1"/>
  <c r="BQ6" i="1" s="1"/>
  <c r="BR6" i="1" s="1"/>
  <c r="BS6" i="1" s="1"/>
  <c r="BT6" i="1" s="1"/>
  <c r="BU6" i="1" s="1"/>
  <c r="BV6" i="1" s="1"/>
  <c r="BW6" i="1" s="1"/>
  <c r="BX6" i="1" s="1"/>
  <c r="BY6" i="1" s="1"/>
  <c r="BZ6" i="1" s="1"/>
  <c r="CA6" i="1" s="1"/>
  <c r="CB6" i="1" s="1"/>
  <c r="CC6" i="1" s="1"/>
  <c r="CD6" i="1" s="1"/>
  <c r="CE6" i="1" s="1"/>
  <c r="CF6" i="1" s="1"/>
  <c r="CG6" i="1" s="1"/>
  <c r="CH6" i="1" s="1"/>
  <c r="CI6" i="1" s="1"/>
  <c r="CJ6" i="1" s="1"/>
  <c r="CK6" i="1" s="1"/>
  <c r="CL6" i="1" s="1"/>
  <c r="CM6" i="1" s="1"/>
  <c r="CN6" i="1" s="1"/>
  <c r="CO6" i="1" s="1"/>
  <c r="CP6" i="1" s="1"/>
  <c r="CQ6" i="1" s="1"/>
  <c r="CR6" i="1" s="1"/>
  <c r="CS6" i="1" s="1"/>
  <c r="CS4" i="1" s="1"/>
  <c r="B5" i="2"/>
  <c r="B8" i="2"/>
  <c r="B10" i="2"/>
  <c r="B9" i="2"/>
  <c r="CT6" i="1" l="1"/>
  <c r="CU6" i="1" s="1"/>
  <c r="CV6" i="1" s="1"/>
  <c r="CW6" i="1" s="1"/>
  <c r="CX6" i="1" s="1"/>
  <c r="CY6" i="1" s="1"/>
  <c r="CZ6" i="1" s="1"/>
  <c r="DA6" i="1" s="1"/>
  <c r="DB6" i="1" s="1"/>
  <c r="DC6" i="1" s="1"/>
  <c r="DD6" i="1" s="1"/>
  <c r="DE6" i="1" s="1"/>
  <c r="DF6" i="1" s="1"/>
  <c r="DG6" i="1" s="1"/>
  <c r="DH6" i="1" s="1"/>
  <c r="DI6" i="1" s="1"/>
  <c r="DJ6" i="1" s="1"/>
  <c r="DK6" i="1" s="1"/>
  <c r="DL6" i="1" s="1"/>
  <c r="DM6" i="1" s="1"/>
  <c r="DN6" i="1" s="1"/>
  <c r="DO6" i="1" s="1"/>
  <c r="DP6" i="1" s="1"/>
  <c r="DQ6" i="1" s="1"/>
  <c r="DR6" i="1" s="1"/>
  <c r="DS6" i="1" s="1"/>
  <c r="DT6" i="1" s="1"/>
  <c r="DU6" i="1" s="1"/>
  <c r="DV6" i="1" s="1"/>
  <c r="DW6" i="1" s="1"/>
  <c r="DW4" i="1" s="1"/>
  <c r="DX6" i="1" l="1"/>
  <c r="DY6" i="1" s="1"/>
  <c r="DZ6" i="1" s="1"/>
  <c r="EA6" i="1" s="1"/>
  <c r="EB6" i="1" s="1"/>
  <c r="EC6" i="1" s="1"/>
  <c r="ED6" i="1" s="1"/>
  <c r="EE6" i="1" s="1"/>
  <c r="EF6" i="1" s="1"/>
  <c r="EG6" i="1" s="1"/>
  <c r="EH6" i="1" s="1"/>
  <c r="EI6" i="1" s="1"/>
  <c r="EJ6" i="1" s="1"/>
  <c r="EK6" i="1" s="1"/>
  <c r="EL6" i="1" s="1"/>
  <c r="EM6" i="1" s="1"/>
  <c r="EN6" i="1" s="1"/>
  <c r="EO6" i="1" s="1"/>
  <c r="EP6" i="1" s="1"/>
  <c r="EQ6" i="1" s="1"/>
  <c r="ER6" i="1" s="1"/>
  <c r="ES6" i="1" s="1"/>
  <c r="ET6" i="1" s="1"/>
  <c r="EU6" i="1" s="1"/>
  <c r="EV6" i="1" s="1"/>
  <c r="EW6" i="1" s="1"/>
  <c r="EX6" i="1" s="1"/>
  <c r="EY6" i="1" s="1"/>
  <c r="EZ6" i="1" s="1"/>
  <c r="FA6" i="1" s="1"/>
  <c r="FB6" i="1" s="1"/>
  <c r="FB4" i="1" s="1"/>
  <c r="FC6" i="1" l="1"/>
  <c r="FD6" i="1" s="1"/>
  <c r="FE6" i="1" s="1"/>
  <c r="FF6" i="1" s="1"/>
  <c r="FG6" i="1" s="1"/>
  <c r="FH6" i="1" s="1"/>
  <c r="FI6" i="1" s="1"/>
  <c r="FJ6" i="1" s="1"/>
  <c r="FK6" i="1" s="1"/>
  <c r="FL6" i="1" s="1"/>
  <c r="FM6" i="1" s="1"/>
  <c r="FN6" i="1" s="1"/>
  <c r="FO6" i="1" s="1"/>
  <c r="FP6" i="1" s="1"/>
  <c r="FQ6" i="1" s="1"/>
  <c r="FR6" i="1" s="1"/>
  <c r="FS6" i="1" s="1"/>
  <c r="FT6" i="1" s="1"/>
  <c r="FU6" i="1" s="1"/>
  <c r="FV6" i="1" s="1"/>
  <c r="FW6" i="1" s="1"/>
  <c r="FX6" i="1" s="1"/>
  <c r="FY6" i="1" s="1"/>
  <c r="FZ6" i="1" s="1"/>
  <c r="GA6" i="1" s="1"/>
  <c r="GB6" i="1" s="1"/>
  <c r="GC6" i="1" s="1"/>
  <c r="GD6" i="1" s="1"/>
  <c r="GE6" i="1" s="1"/>
  <c r="GF6" i="1" s="1"/>
  <c r="GF4" i="1" s="1"/>
  <c r="GG6" i="1" l="1"/>
  <c r="GH6" i="1" s="1"/>
  <c r="GI6" i="1" s="1"/>
  <c r="GJ6" i="1" s="1"/>
  <c r="GK6" i="1" s="1"/>
  <c r="GL6" i="1" s="1"/>
  <c r="GM6" i="1" s="1"/>
  <c r="GN6" i="1" s="1"/>
  <c r="GO6" i="1" s="1"/>
  <c r="GP6" i="1" s="1"/>
  <c r="GQ6" i="1" s="1"/>
  <c r="GR6" i="1" s="1"/>
  <c r="GS6" i="1" s="1"/>
  <c r="GT6" i="1" s="1"/>
  <c r="GU6" i="1" s="1"/>
  <c r="GV6" i="1" s="1"/>
  <c r="GW6" i="1" s="1"/>
  <c r="GX6" i="1" s="1"/>
  <c r="GY6" i="1" s="1"/>
  <c r="GZ6" i="1" s="1"/>
  <c r="HA6" i="1" s="1"/>
  <c r="HB6" i="1" s="1"/>
  <c r="HC6" i="1" s="1"/>
  <c r="HD6" i="1" s="1"/>
  <c r="HE6" i="1" s="1"/>
  <c r="HF6" i="1" s="1"/>
  <c r="HG6" i="1" s="1"/>
  <c r="HH6" i="1" s="1"/>
  <c r="HI6" i="1" s="1"/>
  <c r="HJ6" i="1" s="1"/>
  <c r="HK6" i="1" s="1"/>
  <c r="HK4" i="1" s="1"/>
  <c r="HL6" i="1" l="1"/>
  <c r="HM6" i="1" s="1"/>
  <c r="HN6" i="1" s="1"/>
  <c r="HO6" i="1" s="1"/>
  <c r="HP6" i="1" s="1"/>
  <c r="HQ6" i="1" s="1"/>
  <c r="HR6" i="1" s="1"/>
  <c r="HS6" i="1" s="1"/>
  <c r="HT6" i="1" s="1"/>
  <c r="HU6" i="1" s="1"/>
  <c r="HV6" i="1" s="1"/>
  <c r="HW6" i="1" s="1"/>
  <c r="HX6" i="1" s="1"/>
  <c r="HY6" i="1" s="1"/>
  <c r="HZ6" i="1" s="1"/>
  <c r="IA6" i="1" s="1"/>
  <c r="IB6" i="1" s="1"/>
  <c r="IC6" i="1" s="1"/>
  <c r="ID6" i="1" s="1"/>
  <c r="IE6" i="1" s="1"/>
  <c r="IF6" i="1" s="1"/>
  <c r="IG6" i="1" s="1"/>
  <c r="IH6" i="1" s="1"/>
  <c r="II6" i="1" s="1"/>
  <c r="IJ6" i="1" s="1"/>
  <c r="IK6" i="1" s="1"/>
  <c r="IL6" i="1" s="1"/>
  <c r="IM6" i="1" s="1"/>
  <c r="IN6" i="1" s="1"/>
  <c r="IO6" i="1" s="1"/>
  <c r="IP6" i="1" s="1"/>
  <c r="IP4" i="1" s="1"/>
  <c r="IQ6" i="1" l="1"/>
  <c r="IR6" i="1" s="1"/>
  <c r="IS6" i="1" s="1"/>
  <c r="IT6" i="1" s="1"/>
  <c r="IU6" i="1" s="1"/>
  <c r="IV6" i="1" s="1"/>
  <c r="IW6" i="1" s="1"/>
  <c r="IX6" i="1" s="1"/>
  <c r="IY6" i="1" s="1"/>
  <c r="IZ6" i="1" s="1"/>
  <c r="JA6" i="1" s="1"/>
  <c r="JB6" i="1" s="1"/>
  <c r="JC6" i="1" s="1"/>
  <c r="JD6" i="1" s="1"/>
  <c r="JE6" i="1" s="1"/>
  <c r="JF6" i="1" s="1"/>
  <c r="JG6" i="1" s="1"/>
  <c r="JH6" i="1" s="1"/>
  <c r="JI6" i="1" s="1"/>
  <c r="JJ6" i="1" s="1"/>
  <c r="JK6" i="1" s="1"/>
  <c r="JL6" i="1" s="1"/>
  <c r="JM6" i="1" s="1"/>
  <c r="JN6" i="1" s="1"/>
  <c r="JO6" i="1" s="1"/>
  <c r="JP6" i="1" s="1"/>
  <c r="JQ6" i="1" s="1"/>
  <c r="JR6" i="1" s="1"/>
  <c r="JS6" i="1" s="1"/>
  <c r="JT6" i="1" s="1"/>
  <c r="JT4" i="1" s="1"/>
  <c r="JU6" i="1" l="1"/>
  <c r="JV6" i="1" s="1"/>
  <c r="JW6" i="1" s="1"/>
  <c r="JX6" i="1" s="1"/>
  <c r="JY6" i="1" s="1"/>
  <c r="JZ6" i="1" s="1"/>
  <c r="KA6" i="1" s="1"/>
  <c r="KB6" i="1" s="1"/>
  <c r="KC6" i="1" s="1"/>
  <c r="KD6" i="1" s="1"/>
  <c r="KE6" i="1" s="1"/>
  <c r="KF6" i="1" s="1"/>
  <c r="KG6" i="1" s="1"/>
  <c r="KH6" i="1" s="1"/>
  <c r="KI6" i="1" s="1"/>
  <c r="KJ6" i="1" s="1"/>
  <c r="KK6" i="1" s="1"/>
  <c r="KL6" i="1" s="1"/>
  <c r="KM6" i="1" s="1"/>
  <c r="KN6" i="1" s="1"/>
  <c r="KO6" i="1" s="1"/>
  <c r="KP6" i="1" s="1"/>
  <c r="KQ6" i="1" s="1"/>
  <c r="KR6" i="1" s="1"/>
  <c r="KS6" i="1" s="1"/>
  <c r="KT6" i="1" s="1"/>
  <c r="KU6" i="1" s="1"/>
  <c r="KV6" i="1" s="1"/>
  <c r="KW6" i="1" s="1"/>
  <c r="KX6" i="1" s="1"/>
  <c r="KY6" i="1" s="1"/>
  <c r="KY4" i="1" s="1"/>
  <c r="KZ6" i="1" l="1"/>
  <c r="LA6" i="1" s="1"/>
  <c r="LB6" i="1" s="1"/>
  <c r="LC6" i="1" s="1"/>
  <c r="LD6" i="1" s="1"/>
  <c r="LE6" i="1" s="1"/>
  <c r="LF6" i="1" s="1"/>
  <c r="LG6" i="1" s="1"/>
  <c r="LH6" i="1" s="1"/>
  <c r="LI6" i="1" s="1"/>
  <c r="LJ6" i="1" s="1"/>
  <c r="LK6" i="1" s="1"/>
  <c r="LL6" i="1" s="1"/>
  <c r="LM6" i="1" s="1"/>
  <c r="LN6" i="1" s="1"/>
  <c r="LO6" i="1" s="1"/>
  <c r="LP6" i="1" s="1"/>
  <c r="LQ6" i="1" s="1"/>
  <c r="LR6" i="1" s="1"/>
  <c r="LS6" i="1" s="1"/>
  <c r="LT6" i="1" s="1"/>
  <c r="LU6" i="1" s="1"/>
  <c r="LV6" i="1" s="1"/>
  <c r="LW6" i="1" s="1"/>
  <c r="LX6" i="1" s="1"/>
  <c r="LY6" i="1" s="1"/>
  <c r="LZ6" i="1" s="1"/>
  <c r="MA6" i="1" s="1"/>
  <c r="MB6" i="1" s="1"/>
  <c r="MC6" i="1" s="1"/>
  <c r="MC4" i="1" s="1"/>
  <c r="MD6" i="1" l="1"/>
  <c r="ME6" i="1" s="1"/>
  <c r="MF6" i="1" s="1"/>
  <c r="MG6" i="1" s="1"/>
  <c r="MH6" i="1" s="1"/>
  <c r="MI6" i="1" s="1"/>
  <c r="MJ6" i="1" s="1"/>
  <c r="MK6" i="1" s="1"/>
  <c r="ML6" i="1" s="1"/>
  <c r="MM6" i="1" s="1"/>
  <c r="MN6" i="1" s="1"/>
  <c r="MO6" i="1" s="1"/>
  <c r="MP6" i="1" s="1"/>
  <c r="MQ6" i="1" s="1"/>
  <c r="MR6" i="1" s="1"/>
  <c r="MS6" i="1" s="1"/>
  <c r="MT6" i="1" s="1"/>
  <c r="MU6" i="1" s="1"/>
  <c r="MV6" i="1" s="1"/>
  <c r="MW6" i="1" s="1"/>
  <c r="MX6" i="1" s="1"/>
  <c r="MY6" i="1" s="1"/>
  <c r="MZ6" i="1" s="1"/>
  <c r="NA6" i="1" s="1"/>
  <c r="NB6" i="1" s="1"/>
  <c r="NC6" i="1" s="1"/>
</calcChain>
</file>

<file path=xl/sharedStrings.xml><?xml version="1.0" encoding="utf-8"?>
<sst xmlns="http://schemas.openxmlformats.org/spreadsheetml/2006/main" count="31" uniqueCount="31">
  <si>
    <t>Année</t>
  </si>
  <si>
    <t>1er Janvier</t>
  </si>
  <si>
    <t>Pâques</t>
  </si>
  <si>
    <t>Lundi de Pâques</t>
  </si>
  <si>
    <t>1er Mai</t>
  </si>
  <si>
    <t>Ascenscion</t>
  </si>
  <si>
    <t>Pentecôte</t>
  </si>
  <si>
    <t>Lundi de Pentecôte</t>
  </si>
  <si>
    <t>Toussaint</t>
  </si>
  <si>
    <t>Armistice 1918</t>
  </si>
  <si>
    <t>Jour de Noël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</si>
  <si>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</si>
  <si>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</si>
  <si>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</si>
  <si>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</si>
  <si>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</si>
  <si>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</si>
  <si>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</si>
  <si>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</si>
  <si>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</si>
  <si>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</si>
  <si>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</si>
  <si>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</si>
  <si>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Michael</t>
  </si>
  <si>
    <t>Enzo</t>
  </si>
  <si>
    <t>Mahamadou</t>
  </si>
  <si>
    <t>Patrick</t>
  </si>
  <si>
    <t>Frederico</t>
  </si>
  <si>
    <t>Couleur de demarrage</t>
  </si>
  <si>
    <t>couleur choisie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</si>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</sst>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dd\ dd"/>
  </numFmts>
  <fonts count="8"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0"/>
      <color rgb="FF080808"/>
      <name val="Calibri"/>
      <family val="2"/>
    </font>
    <font>
      <b/>
      <sz val="10"/>
      <color theme="1"/>
      <name val="Calibri"/>
      <family val="2"/>
    </font>
    <font>
      <b/>
      <sz val="18"/>
      <color rgb="FF080808"/>
      <name val="Calibri"/>
      <family val="2"/>
    </font>
    <font>
      <sz val="11"/>
      <color theme="0"/>
      <name val="Aptos Narrow"/>
      <family val="2"/>
      <scheme val="minor"/>
    </font>
    <font>
      <sz val="8"/>
      <color rgb="FF000000"/>
      <name val="Segoe UI"/>
      <family val="2"/>
    </font>
    <font>
      <sz val="8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4" fontId="0" fillId="0" borderId="0" xfId="0" applyNumberFormat="1"/>
    <xf numFmtId="0" fontId="1" fillId="0" borderId="0" xfId="0" applyFont="1" applyAlignment="1">
      <alignment vertical="center" wrapText="1"/>
    </xf>
    <xf numFmtId="16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/>
    </xf>
    <xf numFmtId="164" fontId="2" fillId="0" borderId="2" xfId="0" applyNumberFormat="1" applyFont="1" applyBorder="1" applyAlignment="1">
      <alignment vertical="center" textRotation="90"/>
    </xf>
    <xf numFmtId="164" fontId="3" fillId="0" borderId="2" xfId="0" applyNumberFormat="1" applyFont="1" applyBorder="1" applyAlignment="1">
      <alignment vertical="center" textRotation="90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top"/>
    </xf>
    <xf numFmtId="0" fontId="4" fillId="0" borderId="0" xfId="0" applyFont="1"/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0" xfId="0" applyFont="1"/>
    <xf numFmtId="0" fontId="0" fillId="2" borderId="0" xfId="0" applyFill="1"/>
    <xf numFmtId="0" fontId="0" fillId="3" borderId="0" xfId="0" applyFill="1"/>
    <xf numFmtId="0" fontId="7" fillId="0" borderId="0" xfId="0" applyFont="1" applyAlignment="1">
      <alignment horizontal="center"/>
    </xf>
    <xf numFmtId="0" fontId="0" fillId="0" borderId="0" xfId="0" applyFill="1"/>
    <xf numFmtId="0" fontId="0" fillId="0" borderId="6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14" fontId="0" fillId="2" borderId="2" xfId="0" applyNumberFormat="1" applyFill="1" applyBorder="1"/>
    <xf numFmtId="0" fontId="7" fillId="0" borderId="0" xfId="0" applyFont="1"/>
    <xf numFmtId="14" fontId="0" fillId="3" borderId="2" xfId="0" applyNumberFormat="1" applyFill="1" applyBorder="1"/>
    <xf numFmtId="0" fontId="0" fillId="3" borderId="3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7"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1" defaultTableStyle="TableStyleMedium2" defaultPivotStyle="PivotStyleLight16">
    <tableStyle name="Invisible" pivot="0" table="0" count="0" xr9:uid="{BA2FC227-FC73-4865-B0DD-E4FB7B08CDB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$A$1" fmlaRange="l_mois" noThreeD="1" sel="7" val="4"/>
</file>

<file path=xl/ctrlProps/ctrlProp2.xml><?xml version="1.0" encoding="utf-8"?>
<formControlPr xmlns="http://schemas.microsoft.com/office/spreadsheetml/2009/9/main" objectType="Drop" dropStyle="combo" dx="22" fmlaLink="$A$2" fmlaRange="l_an" noThreeD="1" sel="1" val="0"/>
</file>

<file path=xl/ctrlProps/ctrlProp3.xml><?xml version="1.0" encoding="utf-8"?>
<formControlPr xmlns="http://schemas.microsoft.com/office/spreadsheetml/2009/9/main" objectType="CheckBox" checked="Checked" fmlaLink="A3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7620</xdr:rowOff>
        </xdr:from>
        <xdr:to>
          <xdr:col>1</xdr:col>
          <xdr:colOff>0</xdr:colOff>
          <xdr:row>1</xdr:row>
          <xdr:rowOff>22860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30480</xdr:rowOff>
        </xdr:from>
        <xdr:to>
          <xdr:col>1</xdr:col>
          <xdr:colOff>0</xdr:colOff>
          <xdr:row>2</xdr:row>
          <xdr:rowOff>38100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175260</xdr:colOff>
          <xdr:row>3</xdr:row>
          <xdr:rowOff>76200</xdr:rowOff>
        </xdr:from>
        <xdr:to>
          <xdr:col>0</xdr:col>
          <xdr:colOff>1409700</xdr:colOff>
          <xdr:row>4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Afficher année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9F5B5-8178-4DB8-8DCE-7785AD121DB9}">
  <sheetPr codeName="Feuil1"/>
  <dimension ref="A1:NC19"/>
  <sheetViews>
    <sheetView tabSelected="1" zoomScale="115" zoomScaleNormal="115" workbookViewId="0">
      <selection activeCell="D12" sqref="D12"/>
    </sheetView>
  </sheetViews>
  <sheetFormatPr baseColWidth="10" defaultRowHeight="13.8"/>
  <cols>
    <col min="1" max="1" width="22.296875" customWidth="1"/>
    <col min="2" max="367" width="3.3984375" customWidth="1"/>
  </cols>
  <sheetData>
    <row r="1" spans="1:367">
      <c r="A1">
        <v>7</v>
      </c>
    </row>
    <row r="2" spans="1:367">
      <c r="A2">
        <v>1</v>
      </c>
    </row>
    <row r="3" spans="1:367">
      <c r="A3" s="16" t="b">
        <v>1</v>
      </c>
    </row>
    <row r="4" spans="1:367" ht="23.4">
      <c r="H4" s="11" t="str">
        <f>"Période du "&amp;TEXT(B6,"jj mmmm aaaa")&amp;" au "&amp;TEXT(EOMONTH(B6,0),"jj mmmm aaaa")</f>
        <v>Période du 01 janvier 2024 au 31 janvier 2024</v>
      </c>
      <c r="AK4" s="11" t="str">
        <f>"Période du "&amp;TEXT(DATE($A$2+2023,MONTH(AK6),1),"jj mmmm aaaa")&amp;" au "&amp;TEXT(EOMONTH(DATE(A2+2023,MONTH(AK6),1),0),"jj mmmm aaaa")</f>
        <v>Période du 01 février 2024 au 29 février 2024</v>
      </c>
      <c r="BN4" s="11" t="str">
        <f>"Période du "&amp;TEXT(DATE($A$2+2023,MONTH(BN6),1),"jj mmmm aaaa")&amp;" au "&amp;TEXT(EOMONTH(DATE(AD2+2023,MONTH(BN6),1),0),"jj mmmm aaaa")</f>
        <v>Période du 01 mars 2024 au 31 mars 2023</v>
      </c>
      <c r="CS4" s="11" t="str">
        <f>"Période du "&amp;TEXT(DATE($A$2+2023,MONTH(CS6),1),"jj mmmm aaaa")&amp;" au "&amp;TEXT(EOMONTH(DATE(BI2+2023,MONTH(CS6),1),0),"jj mmmm aaaa")</f>
        <v>Période du 01 avril 2024 au 30 avril 2023</v>
      </c>
      <c r="DW4" s="11" t="str">
        <f>"Période du "&amp;TEXT(DATE($A$2+2023,MONTH(DW6),1),"jj mmmm aaaa")&amp;" au "&amp;TEXT(EOMONTH(DATE(CM2+2023,MONTH(DW6),1),0),"jj mmmm aaaa")</f>
        <v>Période du 01 mai 2024 au 31 mai 2023</v>
      </c>
      <c r="FB4" s="11" t="str">
        <f>"Période du "&amp;TEXT(DATE($A$2+2023,MONTH(FB6),1),"jj mmmm aaaa")&amp;" au "&amp;TEXT(EOMONTH(DATE($A$2+2023,MONTH(FB6),1),0),"jj mmmm aaaa")</f>
        <v>Période du 01 juin 2024 au 30 juin 2024</v>
      </c>
      <c r="GF4" s="11" t="str">
        <f>"Période du "&amp;TEXT(DATE($A$2+2023,MONTH(GF6),1),"jj mmmm aaaa")&amp;" au "&amp;TEXT(EOMONTH(DATE($A$2+2023,MONTH(GF6),1),0),"jj mmmm aaaa")</f>
        <v>Période du 01 juillet 2024 au 31 juillet 2024</v>
      </c>
      <c r="HK4" s="11" t="str">
        <f>"Période du "&amp;TEXT(DATE($A$2+2023,MONTH(HK6),1),"jj mmmm aaaa")&amp;" au "&amp;TEXT(EOMONTH(DATE($A$2+2023,MONTH(HK6),1),0),"jj mmmm aaaa")</f>
        <v>Période du 01 août 2024 au 31 août 2024</v>
      </c>
      <c r="IP4" s="11" t="str">
        <f>"Période du "&amp;TEXT(DATE($A$2+2023,MONTH(IP6),1),"jj mmmm aaaa")&amp;" au "&amp;TEXT(EOMONTH(DATE($A$2+2023,MONTH(IP6),1),0),"jj mmmm aaaa")</f>
        <v>Période du 01 septembre 2024 au 30 septembre 2024</v>
      </c>
      <c r="JT4" s="11" t="str">
        <f>"Période du "&amp;TEXT(DATE($A$2+2023,MONTH(JT6),1),"jj mmmm aaaa")&amp;" au "&amp;TEXT(EOMONTH(DATE($A$2+2023,MONTH(JT6),1),0),"jj mmmm aaaa")</f>
        <v>Période du 01 octobre 2024 au 31 octobre 2024</v>
      </c>
      <c r="KY4" s="11" t="str">
        <f>"Période du "&amp;TEXT(DATE($A$2+2023,MONTH(KY6),1),"jj mmmm aaaa")&amp;" au "&amp;TEXT(EOMONTH(DATE($A$2+2023,MONTH(KY6),1),0),"jj mmmm aaaa")</f>
        <v>Période du 01 novembre 2024 au 30 novembre 2024</v>
      </c>
      <c r="MC4" s="11" t="str">
        <f>"Période du "&amp;TEXT(DATE($A$2+2023,MONTH(MC6),1),"jj mmmm aaaa")&amp;" au "&amp;TEXT(EOMONTH(DATE($A$2+2023,MONTH(MC6),1),0),"jj mmmm aaaa")</f>
        <v>Période du 01 décembre 2024 au 31 décembre 2024</v>
      </c>
    </row>
    <row r="5" spans="1:367" ht="14.4" thickBot="1">
      <c r="A5" s="16" t="s">
        <v>30</v>
      </c>
    </row>
    <row r="6" spans="1:367" ht="36.6" thickBot="1">
      <c r="B6" s="7">
        <v>45292</v>
      </c>
      <c r="C6" s="8">
        <f>B6+1</f>
        <v>45293</v>
      </c>
      <c r="D6" s="8">
        <f t="shared" ref="D6:BO6" si="0">C6+1</f>
        <v>45294</v>
      </c>
      <c r="E6" s="8">
        <f t="shared" si="0"/>
        <v>45295</v>
      </c>
      <c r="F6" s="8">
        <f t="shared" si="0"/>
        <v>45296</v>
      </c>
      <c r="G6" s="8">
        <f t="shared" si="0"/>
        <v>45297</v>
      </c>
      <c r="H6" s="8">
        <f t="shared" si="0"/>
        <v>45298</v>
      </c>
      <c r="I6" s="8">
        <f t="shared" si="0"/>
        <v>45299</v>
      </c>
      <c r="J6" s="8">
        <f t="shared" si="0"/>
        <v>45300</v>
      </c>
      <c r="K6" s="8">
        <f t="shared" si="0"/>
        <v>45301</v>
      </c>
      <c r="L6" s="8">
        <f t="shared" si="0"/>
        <v>45302</v>
      </c>
      <c r="M6" s="8">
        <f t="shared" si="0"/>
        <v>45303</v>
      </c>
      <c r="N6" s="8">
        <f t="shared" si="0"/>
        <v>45304</v>
      </c>
      <c r="O6" s="8">
        <f t="shared" si="0"/>
        <v>45305</v>
      </c>
      <c r="P6" s="8">
        <f t="shared" si="0"/>
        <v>45306</v>
      </c>
      <c r="Q6" s="8">
        <f t="shared" si="0"/>
        <v>45307</v>
      </c>
      <c r="R6" s="8">
        <f t="shared" si="0"/>
        <v>45308</v>
      </c>
      <c r="S6" s="8">
        <f t="shared" si="0"/>
        <v>45309</v>
      </c>
      <c r="T6" s="8">
        <f t="shared" si="0"/>
        <v>45310</v>
      </c>
      <c r="U6" s="8">
        <f t="shared" si="0"/>
        <v>45311</v>
      </c>
      <c r="V6" s="8">
        <f t="shared" si="0"/>
        <v>45312</v>
      </c>
      <c r="W6" s="8">
        <f t="shared" si="0"/>
        <v>45313</v>
      </c>
      <c r="X6" s="8">
        <f t="shared" si="0"/>
        <v>45314</v>
      </c>
      <c r="Y6" s="8">
        <f t="shared" si="0"/>
        <v>45315</v>
      </c>
      <c r="Z6" s="8">
        <f t="shared" si="0"/>
        <v>45316</v>
      </c>
      <c r="AA6" s="8">
        <f t="shared" si="0"/>
        <v>45317</v>
      </c>
      <c r="AB6" s="8">
        <f t="shared" si="0"/>
        <v>45318</v>
      </c>
      <c r="AC6" s="8">
        <f t="shared" si="0"/>
        <v>45319</v>
      </c>
      <c r="AD6" s="8">
        <f t="shared" si="0"/>
        <v>45320</v>
      </c>
      <c r="AE6" s="8">
        <f t="shared" si="0"/>
        <v>45321</v>
      </c>
      <c r="AF6" s="8">
        <f t="shared" si="0"/>
        <v>45322</v>
      </c>
      <c r="AG6" s="8">
        <f t="shared" si="0"/>
        <v>45323</v>
      </c>
      <c r="AH6" s="8">
        <f t="shared" si="0"/>
        <v>45324</v>
      </c>
      <c r="AI6" s="8">
        <f t="shared" si="0"/>
        <v>45325</v>
      </c>
      <c r="AJ6" s="8">
        <f t="shared" si="0"/>
        <v>45326</v>
      </c>
      <c r="AK6" s="8">
        <f t="shared" si="0"/>
        <v>45327</v>
      </c>
      <c r="AL6" s="8">
        <f t="shared" si="0"/>
        <v>45328</v>
      </c>
      <c r="AM6" s="8">
        <f t="shared" si="0"/>
        <v>45329</v>
      </c>
      <c r="AN6" s="8">
        <f t="shared" si="0"/>
        <v>45330</v>
      </c>
      <c r="AO6" s="8">
        <f t="shared" si="0"/>
        <v>45331</v>
      </c>
      <c r="AP6" s="8">
        <f t="shared" si="0"/>
        <v>45332</v>
      </c>
      <c r="AQ6" s="8">
        <f t="shared" si="0"/>
        <v>45333</v>
      </c>
      <c r="AR6" s="8">
        <f t="shared" si="0"/>
        <v>45334</v>
      </c>
      <c r="AS6" s="8">
        <f t="shared" si="0"/>
        <v>45335</v>
      </c>
      <c r="AT6" s="8">
        <f t="shared" si="0"/>
        <v>45336</v>
      </c>
      <c r="AU6" s="8">
        <f t="shared" si="0"/>
        <v>45337</v>
      </c>
      <c r="AV6" s="8">
        <f t="shared" si="0"/>
        <v>45338</v>
      </c>
      <c r="AW6" s="8">
        <f t="shared" si="0"/>
        <v>45339</v>
      </c>
      <c r="AX6" s="8">
        <f t="shared" si="0"/>
        <v>45340</v>
      </c>
      <c r="AY6" s="8">
        <f t="shared" si="0"/>
        <v>45341</v>
      </c>
      <c r="AZ6" s="8">
        <f t="shared" si="0"/>
        <v>45342</v>
      </c>
      <c r="BA6" s="8">
        <f t="shared" si="0"/>
        <v>45343</v>
      </c>
      <c r="BB6" s="8">
        <f t="shared" si="0"/>
        <v>45344</v>
      </c>
      <c r="BC6" s="8">
        <f t="shared" si="0"/>
        <v>45345</v>
      </c>
      <c r="BD6" s="8">
        <f t="shared" si="0"/>
        <v>45346</v>
      </c>
      <c r="BE6" s="8">
        <f t="shared" si="0"/>
        <v>45347</v>
      </c>
      <c r="BF6" s="8">
        <f t="shared" si="0"/>
        <v>45348</v>
      </c>
      <c r="BG6" s="8">
        <f t="shared" si="0"/>
        <v>45349</v>
      </c>
      <c r="BH6" s="8">
        <f t="shared" si="0"/>
        <v>45350</v>
      </c>
      <c r="BI6" s="8">
        <f t="shared" si="0"/>
        <v>45351</v>
      </c>
      <c r="BJ6" s="8">
        <f t="shared" si="0"/>
        <v>45352</v>
      </c>
      <c r="BK6" s="8">
        <f t="shared" si="0"/>
        <v>45353</v>
      </c>
      <c r="BL6" s="8">
        <f t="shared" si="0"/>
        <v>45354</v>
      </c>
      <c r="BM6" s="8">
        <f t="shared" si="0"/>
        <v>45355</v>
      </c>
      <c r="BN6" s="8">
        <f t="shared" si="0"/>
        <v>45356</v>
      </c>
      <c r="BO6" s="8">
        <f t="shared" si="0"/>
        <v>45357</v>
      </c>
      <c r="BP6" s="8">
        <f t="shared" ref="BP6:EA6" si="1">BO6+1</f>
        <v>45358</v>
      </c>
      <c r="BQ6" s="8">
        <f t="shared" si="1"/>
        <v>45359</v>
      </c>
      <c r="BR6" s="8">
        <f t="shared" si="1"/>
        <v>45360</v>
      </c>
      <c r="BS6" s="8">
        <f t="shared" si="1"/>
        <v>45361</v>
      </c>
      <c r="BT6" s="8">
        <f t="shared" si="1"/>
        <v>45362</v>
      </c>
      <c r="BU6" s="8">
        <f t="shared" si="1"/>
        <v>45363</v>
      </c>
      <c r="BV6" s="8">
        <f t="shared" si="1"/>
        <v>45364</v>
      </c>
      <c r="BW6" s="8">
        <f t="shared" si="1"/>
        <v>45365</v>
      </c>
      <c r="BX6" s="8">
        <f t="shared" si="1"/>
        <v>45366</v>
      </c>
      <c r="BY6" s="8">
        <f t="shared" si="1"/>
        <v>45367</v>
      </c>
      <c r="BZ6" s="8">
        <f t="shared" si="1"/>
        <v>45368</v>
      </c>
      <c r="CA6" s="8">
        <f t="shared" si="1"/>
        <v>45369</v>
      </c>
      <c r="CB6" s="8">
        <f t="shared" si="1"/>
        <v>45370</v>
      </c>
      <c r="CC6" s="8">
        <f t="shared" si="1"/>
        <v>45371</v>
      </c>
      <c r="CD6" s="8">
        <f t="shared" si="1"/>
        <v>45372</v>
      </c>
      <c r="CE6" s="8">
        <f t="shared" si="1"/>
        <v>45373</v>
      </c>
      <c r="CF6" s="8">
        <f t="shared" si="1"/>
        <v>45374</v>
      </c>
      <c r="CG6" s="8">
        <f t="shared" si="1"/>
        <v>45375</v>
      </c>
      <c r="CH6" s="8">
        <f t="shared" si="1"/>
        <v>45376</v>
      </c>
      <c r="CI6" s="8">
        <f t="shared" si="1"/>
        <v>45377</v>
      </c>
      <c r="CJ6" s="8">
        <f t="shared" si="1"/>
        <v>45378</v>
      </c>
      <c r="CK6" s="8">
        <f t="shared" si="1"/>
        <v>45379</v>
      </c>
      <c r="CL6" s="8">
        <f t="shared" si="1"/>
        <v>45380</v>
      </c>
      <c r="CM6" s="8">
        <f t="shared" si="1"/>
        <v>45381</v>
      </c>
      <c r="CN6" s="8">
        <f t="shared" si="1"/>
        <v>45382</v>
      </c>
      <c r="CO6" s="8">
        <f t="shared" si="1"/>
        <v>45383</v>
      </c>
      <c r="CP6" s="8">
        <f t="shared" si="1"/>
        <v>45384</v>
      </c>
      <c r="CQ6" s="8">
        <f t="shared" si="1"/>
        <v>45385</v>
      </c>
      <c r="CR6" s="8">
        <f t="shared" si="1"/>
        <v>45386</v>
      </c>
      <c r="CS6" s="8">
        <f t="shared" si="1"/>
        <v>45387</v>
      </c>
      <c r="CT6" s="8">
        <f t="shared" si="1"/>
        <v>45388</v>
      </c>
      <c r="CU6" s="8">
        <f t="shared" si="1"/>
        <v>45389</v>
      </c>
      <c r="CV6" s="8">
        <f t="shared" si="1"/>
        <v>45390</v>
      </c>
      <c r="CW6" s="8">
        <f t="shared" si="1"/>
        <v>45391</v>
      </c>
      <c r="CX6" s="8">
        <f t="shared" si="1"/>
        <v>45392</v>
      </c>
      <c r="CY6" s="8">
        <f t="shared" si="1"/>
        <v>45393</v>
      </c>
      <c r="CZ6" s="8">
        <f t="shared" si="1"/>
        <v>45394</v>
      </c>
      <c r="DA6" s="8">
        <f t="shared" si="1"/>
        <v>45395</v>
      </c>
      <c r="DB6" s="8">
        <f t="shared" si="1"/>
        <v>45396</v>
      </c>
      <c r="DC6" s="8">
        <f t="shared" si="1"/>
        <v>45397</v>
      </c>
      <c r="DD6" s="8">
        <f t="shared" si="1"/>
        <v>45398</v>
      </c>
      <c r="DE6" s="8">
        <f t="shared" si="1"/>
        <v>45399</v>
      </c>
      <c r="DF6" s="8">
        <f t="shared" si="1"/>
        <v>45400</v>
      </c>
      <c r="DG6" s="8">
        <f t="shared" si="1"/>
        <v>45401</v>
      </c>
      <c r="DH6" s="8">
        <f t="shared" si="1"/>
        <v>45402</v>
      </c>
      <c r="DI6" s="8">
        <f t="shared" si="1"/>
        <v>45403</v>
      </c>
      <c r="DJ6" s="8">
        <f t="shared" si="1"/>
        <v>45404</v>
      </c>
      <c r="DK6" s="8">
        <f t="shared" si="1"/>
        <v>45405</v>
      </c>
      <c r="DL6" s="8">
        <f t="shared" si="1"/>
        <v>45406</v>
      </c>
      <c r="DM6" s="8">
        <f t="shared" si="1"/>
        <v>45407</v>
      </c>
      <c r="DN6" s="8">
        <f t="shared" si="1"/>
        <v>45408</v>
      </c>
      <c r="DO6" s="8">
        <f t="shared" si="1"/>
        <v>45409</v>
      </c>
      <c r="DP6" s="8">
        <f t="shared" si="1"/>
        <v>45410</v>
      </c>
      <c r="DQ6" s="8">
        <f t="shared" si="1"/>
        <v>45411</v>
      </c>
      <c r="DR6" s="8">
        <f t="shared" si="1"/>
        <v>45412</v>
      </c>
      <c r="DS6" s="8">
        <f t="shared" si="1"/>
        <v>45413</v>
      </c>
      <c r="DT6" s="8">
        <f t="shared" si="1"/>
        <v>45414</v>
      </c>
      <c r="DU6" s="8">
        <f t="shared" si="1"/>
        <v>45415</v>
      </c>
      <c r="DV6" s="8">
        <f t="shared" si="1"/>
        <v>45416</v>
      </c>
      <c r="DW6" s="8">
        <f t="shared" si="1"/>
        <v>45417</v>
      </c>
      <c r="DX6" s="8">
        <f t="shared" si="1"/>
        <v>45418</v>
      </c>
      <c r="DY6" s="8">
        <f t="shared" si="1"/>
        <v>45419</v>
      </c>
      <c r="DZ6" s="8">
        <f t="shared" si="1"/>
        <v>45420</v>
      </c>
      <c r="EA6" s="8">
        <f t="shared" si="1"/>
        <v>45421</v>
      </c>
      <c r="EB6" s="8">
        <f t="shared" ref="EB6:GM6" si="2">EA6+1</f>
        <v>45422</v>
      </c>
      <c r="EC6" s="8">
        <f t="shared" si="2"/>
        <v>45423</v>
      </c>
      <c r="ED6" s="8">
        <f t="shared" si="2"/>
        <v>45424</v>
      </c>
      <c r="EE6" s="8">
        <f t="shared" si="2"/>
        <v>45425</v>
      </c>
      <c r="EF6" s="8">
        <f t="shared" si="2"/>
        <v>45426</v>
      </c>
      <c r="EG6" s="8">
        <f t="shared" si="2"/>
        <v>45427</v>
      </c>
      <c r="EH6" s="8">
        <f t="shared" si="2"/>
        <v>45428</v>
      </c>
      <c r="EI6" s="8">
        <f t="shared" si="2"/>
        <v>45429</v>
      </c>
      <c r="EJ6" s="8">
        <f t="shared" si="2"/>
        <v>45430</v>
      </c>
      <c r="EK6" s="8">
        <f t="shared" si="2"/>
        <v>45431</v>
      </c>
      <c r="EL6" s="8">
        <f t="shared" si="2"/>
        <v>45432</v>
      </c>
      <c r="EM6" s="8">
        <f t="shared" si="2"/>
        <v>45433</v>
      </c>
      <c r="EN6" s="8">
        <f t="shared" si="2"/>
        <v>45434</v>
      </c>
      <c r="EO6" s="8">
        <f t="shared" si="2"/>
        <v>45435</v>
      </c>
      <c r="EP6" s="8">
        <f t="shared" si="2"/>
        <v>45436</v>
      </c>
      <c r="EQ6" s="8">
        <f t="shared" si="2"/>
        <v>45437</v>
      </c>
      <c r="ER6" s="8">
        <f t="shared" si="2"/>
        <v>45438</v>
      </c>
      <c r="ES6" s="8">
        <f t="shared" si="2"/>
        <v>45439</v>
      </c>
      <c r="ET6" s="8">
        <f t="shared" si="2"/>
        <v>45440</v>
      </c>
      <c r="EU6" s="8">
        <f t="shared" si="2"/>
        <v>45441</v>
      </c>
      <c r="EV6" s="8">
        <f t="shared" si="2"/>
        <v>45442</v>
      </c>
      <c r="EW6" s="8">
        <f t="shared" si="2"/>
        <v>45443</v>
      </c>
      <c r="EX6" s="8">
        <f t="shared" si="2"/>
        <v>45444</v>
      </c>
      <c r="EY6" s="8">
        <f t="shared" si="2"/>
        <v>45445</v>
      </c>
      <c r="EZ6" s="8">
        <f t="shared" si="2"/>
        <v>45446</v>
      </c>
      <c r="FA6" s="8">
        <f t="shared" si="2"/>
        <v>45447</v>
      </c>
      <c r="FB6" s="8">
        <f t="shared" si="2"/>
        <v>45448</v>
      </c>
      <c r="FC6" s="8">
        <f t="shared" si="2"/>
        <v>45449</v>
      </c>
      <c r="FD6" s="8">
        <f t="shared" si="2"/>
        <v>45450</v>
      </c>
      <c r="FE6" s="8">
        <f t="shared" si="2"/>
        <v>45451</v>
      </c>
      <c r="FF6" s="8">
        <f t="shared" si="2"/>
        <v>45452</v>
      </c>
      <c r="FG6" s="8">
        <f t="shared" si="2"/>
        <v>45453</v>
      </c>
      <c r="FH6" s="8">
        <f t="shared" si="2"/>
        <v>45454</v>
      </c>
      <c r="FI6" s="8">
        <f t="shared" si="2"/>
        <v>45455</v>
      </c>
      <c r="FJ6" s="8">
        <f t="shared" si="2"/>
        <v>45456</v>
      </c>
      <c r="FK6" s="8">
        <f t="shared" si="2"/>
        <v>45457</v>
      </c>
      <c r="FL6" s="8">
        <f t="shared" si="2"/>
        <v>45458</v>
      </c>
      <c r="FM6" s="8">
        <f t="shared" si="2"/>
        <v>45459</v>
      </c>
      <c r="FN6" s="8">
        <f t="shared" si="2"/>
        <v>45460</v>
      </c>
      <c r="FO6" s="8">
        <f t="shared" si="2"/>
        <v>45461</v>
      </c>
      <c r="FP6" s="8">
        <f t="shared" si="2"/>
        <v>45462</v>
      </c>
      <c r="FQ6" s="8">
        <f t="shared" si="2"/>
        <v>45463</v>
      </c>
      <c r="FR6" s="8">
        <f t="shared" si="2"/>
        <v>45464</v>
      </c>
      <c r="FS6" s="8">
        <f t="shared" si="2"/>
        <v>45465</v>
      </c>
      <c r="FT6" s="8">
        <f t="shared" si="2"/>
        <v>45466</v>
      </c>
      <c r="FU6" s="8">
        <f t="shared" si="2"/>
        <v>45467</v>
      </c>
      <c r="FV6" s="8">
        <f t="shared" si="2"/>
        <v>45468</v>
      </c>
      <c r="FW6" s="8">
        <f t="shared" si="2"/>
        <v>45469</v>
      </c>
      <c r="FX6" s="8">
        <f t="shared" si="2"/>
        <v>45470</v>
      </c>
      <c r="FY6" s="8">
        <f t="shared" si="2"/>
        <v>45471</v>
      </c>
      <c r="FZ6" s="8">
        <f t="shared" si="2"/>
        <v>45472</v>
      </c>
      <c r="GA6" s="8">
        <f t="shared" si="2"/>
        <v>45473</v>
      </c>
      <c r="GB6" s="8">
        <f t="shared" si="2"/>
        <v>45474</v>
      </c>
      <c r="GC6" s="8">
        <f t="shared" si="2"/>
        <v>45475</v>
      </c>
      <c r="GD6" s="8">
        <f t="shared" si="2"/>
        <v>45476</v>
      </c>
      <c r="GE6" s="8">
        <f t="shared" si="2"/>
        <v>45477</v>
      </c>
      <c r="GF6" s="8">
        <f t="shared" si="2"/>
        <v>45478</v>
      </c>
      <c r="GG6" s="8">
        <f t="shared" si="2"/>
        <v>45479</v>
      </c>
      <c r="GH6" s="8">
        <f t="shared" si="2"/>
        <v>45480</v>
      </c>
      <c r="GI6" s="8">
        <f t="shared" si="2"/>
        <v>45481</v>
      </c>
      <c r="GJ6" s="8">
        <f t="shared" si="2"/>
        <v>45482</v>
      </c>
      <c r="GK6" s="8">
        <f t="shared" si="2"/>
        <v>45483</v>
      </c>
      <c r="GL6" s="8">
        <f t="shared" si="2"/>
        <v>45484</v>
      </c>
      <c r="GM6" s="8">
        <f t="shared" si="2"/>
        <v>45485</v>
      </c>
      <c r="GN6" s="8">
        <f t="shared" ref="GN6:IY6" si="3">GM6+1</f>
        <v>45486</v>
      </c>
      <c r="GO6" s="8">
        <f t="shared" si="3"/>
        <v>45487</v>
      </c>
      <c r="GP6" s="8">
        <f t="shared" si="3"/>
        <v>45488</v>
      </c>
      <c r="GQ6" s="8">
        <f t="shared" si="3"/>
        <v>45489</v>
      </c>
      <c r="GR6" s="8">
        <f t="shared" si="3"/>
        <v>45490</v>
      </c>
      <c r="GS6" s="8">
        <f t="shared" si="3"/>
        <v>45491</v>
      </c>
      <c r="GT6" s="8">
        <f t="shared" si="3"/>
        <v>45492</v>
      </c>
      <c r="GU6" s="8">
        <f t="shared" si="3"/>
        <v>45493</v>
      </c>
      <c r="GV6" s="8">
        <f t="shared" si="3"/>
        <v>45494</v>
      </c>
      <c r="GW6" s="8">
        <f t="shared" si="3"/>
        <v>45495</v>
      </c>
      <c r="GX6" s="8">
        <f t="shared" si="3"/>
        <v>45496</v>
      </c>
      <c r="GY6" s="8">
        <f t="shared" si="3"/>
        <v>45497</v>
      </c>
      <c r="GZ6" s="8">
        <f t="shared" si="3"/>
        <v>45498</v>
      </c>
      <c r="HA6" s="8">
        <f t="shared" si="3"/>
        <v>45499</v>
      </c>
      <c r="HB6" s="8">
        <f t="shared" si="3"/>
        <v>45500</v>
      </c>
      <c r="HC6" s="8">
        <f t="shared" si="3"/>
        <v>45501</v>
      </c>
      <c r="HD6" s="8">
        <f t="shared" si="3"/>
        <v>45502</v>
      </c>
      <c r="HE6" s="8">
        <f t="shared" si="3"/>
        <v>45503</v>
      </c>
      <c r="HF6" s="8">
        <f t="shared" si="3"/>
        <v>45504</v>
      </c>
      <c r="HG6" s="8">
        <f t="shared" si="3"/>
        <v>45505</v>
      </c>
      <c r="HH6" s="8">
        <f t="shared" si="3"/>
        <v>45506</v>
      </c>
      <c r="HI6" s="8">
        <f t="shared" si="3"/>
        <v>45507</v>
      </c>
      <c r="HJ6" s="8">
        <f t="shared" si="3"/>
        <v>45508</v>
      </c>
      <c r="HK6" s="8">
        <f t="shared" si="3"/>
        <v>45509</v>
      </c>
      <c r="HL6" s="8">
        <f t="shared" si="3"/>
        <v>45510</v>
      </c>
      <c r="HM6" s="8">
        <f t="shared" si="3"/>
        <v>45511</v>
      </c>
      <c r="HN6" s="8">
        <f t="shared" si="3"/>
        <v>45512</v>
      </c>
      <c r="HO6" s="8">
        <f t="shared" si="3"/>
        <v>45513</v>
      </c>
      <c r="HP6" s="8">
        <f t="shared" si="3"/>
        <v>45514</v>
      </c>
      <c r="HQ6" s="8">
        <f t="shared" si="3"/>
        <v>45515</v>
      </c>
      <c r="HR6" s="8">
        <f t="shared" si="3"/>
        <v>45516</v>
      </c>
      <c r="HS6" s="8">
        <f t="shared" si="3"/>
        <v>45517</v>
      </c>
      <c r="HT6" s="8">
        <f t="shared" si="3"/>
        <v>45518</v>
      </c>
      <c r="HU6" s="8">
        <f t="shared" si="3"/>
        <v>45519</v>
      </c>
      <c r="HV6" s="8">
        <f t="shared" si="3"/>
        <v>45520</v>
      </c>
      <c r="HW6" s="8">
        <f t="shared" si="3"/>
        <v>45521</v>
      </c>
      <c r="HX6" s="8">
        <f t="shared" si="3"/>
        <v>45522</v>
      </c>
      <c r="HY6" s="8">
        <f t="shared" si="3"/>
        <v>45523</v>
      </c>
      <c r="HZ6" s="8">
        <f t="shared" si="3"/>
        <v>45524</v>
      </c>
      <c r="IA6" s="8">
        <f t="shared" si="3"/>
        <v>45525</v>
      </c>
      <c r="IB6" s="8">
        <f t="shared" si="3"/>
        <v>45526</v>
      </c>
      <c r="IC6" s="8">
        <f t="shared" si="3"/>
        <v>45527</v>
      </c>
      <c r="ID6" s="8">
        <f t="shared" si="3"/>
        <v>45528</v>
      </c>
      <c r="IE6" s="8">
        <f t="shared" si="3"/>
        <v>45529</v>
      </c>
      <c r="IF6" s="8">
        <f t="shared" si="3"/>
        <v>45530</v>
      </c>
      <c r="IG6" s="8">
        <f t="shared" si="3"/>
        <v>45531</v>
      </c>
      <c r="IH6" s="8">
        <f t="shared" si="3"/>
        <v>45532</v>
      </c>
      <c r="II6" s="8">
        <f t="shared" si="3"/>
        <v>45533</v>
      </c>
      <c r="IJ6" s="8">
        <f t="shared" si="3"/>
        <v>45534</v>
      </c>
      <c r="IK6" s="8">
        <f t="shared" si="3"/>
        <v>45535</v>
      </c>
      <c r="IL6" s="8">
        <f t="shared" si="3"/>
        <v>45536</v>
      </c>
      <c r="IM6" s="8">
        <f t="shared" si="3"/>
        <v>45537</v>
      </c>
      <c r="IN6" s="8">
        <f t="shared" si="3"/>
        <v>45538</v>
      </c>
      <c r="IO6" s="8">
        <f t="shared" si="3"/>
        <v>45539</v>
      </c>
      <c r="IP6" s="8">
        <f t="shared" si="3"/>
        <v>45540</v>
      </c>
      <c r="IQ6" s="8">
        <f t="shared" si="3"/>
        <v>45541</v>
      </c>
      <c r="IR6" s="8">
        <f t="shared" si="3"/>
        <v>45542</v>
      </c>
      <c r="IS6" s="8">
        <f t="shared" si="3"/>
        <v>45543</v>
      </c>
      <c r="IT6" s="8">
        <f t="shared" si="3"/>
        <v>45544</v>
      </c>
      <c r="IU6" s="8">
        <f t="shared" si="3"/>
        <v>45545</v>
      </c>
      <c r="IV6" s="8">
        <f t="shared" si="3"/>
        <v>45546</v>
      </c>
      <c r="IW6" s="8">
        <f t="shared" si="3"/>
        <v>45547</v>
      </c>
      <c r="IX6" s="8">
        <f t="shared" si="3"/>
        <v>45548</v>
      </c>
      <c r="IY6" s="8">
        <f t="shared" si="3"/>
        <v>45549</v>
      </c>
      <c r="IZ6" s="8">
        <f t="shared" ref="IZ6:LK6" si="4">IY6+1</f>
        <v>45550</v>
      </c>
      <c r="JA6" s="8">
        <f t="shared" si="4"/>
        <v>45551</v>
      </c>
      <c r="JB6" s="8">
        <f t="shared" si="4"/>
        <v>45552</v>
      </c>
      <c r="JC6" s="8">
        <f t="shared" si="4"/>
        <v>45553</v>
      </c>
      <c r="JD6" s="8">
        <f t="shared" si="4"/>
        <v>45554</v>
      </c>
      <c r="JE6" s="8">
        <f t="shared" si="4"/>
        <v>45555</v>
      </c>
      <c r="JF6" s="8">
        <f t="shared" si="4"/>
        <v>45556</v>
      </c>
      <c r="JG6" s="8">
        <f t="shared" si="4"/>
        <v>45557</v>
      </c>
      <c r="JH6" s="8">
        <f t="shared" si="4"/>
        <v>45558</v>
      </c>
      <c r="JI6" s="8">
        <f t="shared" si="4"/>
        <v>45559</v>
      </c>
      <c r="JJ6" s="8">
        <f t="shared" si="4"/>
        <v>45560</v>
      </c>
      <c r="JK6" s="8">
        <f t="shared" si="4"/>
        <v>45561</v>
      </c>
      <c r="JL6" s="8">
        <f t="shared" si="4"/>
        <v>45562</v>
      </c>
      <c r="JM6" s="8">
        <f t="shared" si="4"/>
        <v>45563</v>
      </c>
      <c r="JN6" s="8">
        <f t="shared" si="4"/>
        <v>45564</v>
      </c>
      <c r="JO6" s="8">
        <f t="shared" si="4"/>
        <v>45565</v>
      </c>
      <c r="JP6" s="8">
        <f t="shared" si="4"/>
        <v>45566</v>
      </c>
      <c r="JQ6" s="8">
        <f t="shared" si="4"/>
        <v>45567</v>
      </c>
      <c r="JR6" s="8">
        <f t="shared" si="4"/>
        <v>45568</v>
      </c>
      <c r="JS6" s="8">
        <f t="shared" si="4"/>
        <v>45569</v>
      </c>
      <c r="JT6" s="8">
        <f t="shared" si="4"/>
        <v>45570</v>
      </c>
      <c r="JU6" s="8">
        <f t="shared" si="4"/>
        <v>45571</v>
      </c>
      <c r="JV6" s="8">
        <f t="shared" si="4"/>
        <v>45572</v>
      </c>
      <c r="JW6" s="8">
        <f t="shared" si="4"/>
        <v>45573</v>
      </c>
      <c r="JX6" s="8">
        <f t="shared" si="4"/>
        <v>45574</v>
      </c>
      <c r="JY6" s="8">
        <f t="shared" si="4"/>
        <v>45575</v>
      </c>
      <c r="JZ6" s="8">
        <f t="shared" si="4"/>
        <v>45576</v>
      </c>
      <c r="KA6" s="8">
        <f t="shared" si="4"/>
        <v>45577</v>
      </c>
      <c r="KB6" s="8">
        <f t="shared" si="4"/>
        <v>45578</v>
      </c>
      <c r="KC6" s="8">
        <f t="shared" si="4"/>
        <v>45579</v>
      </c>
      <c r="KD6" s="8">
        <f t="shared" si="4"/>
        <v>45580</v>
      </c>
      <c r="KE6" s="8">
        <f t="shared" si="4"/>
        <v>45581</v>
      </c>
      <c r="KF6" s="8">
        <f t="shared" si="4"/>
        <v>45582</v>
      </c>
      <c r="KG6" s="8">
        <f t="shared" si="4"/>
        <v>45583</v>
      </c>
      <c r="KH6" s="8">
        <f t="shared" si="4"/>
        <v>45584</v>
      </c>
      <c r="KI6" s="8">
        <f t="shared" si="4"/>
        <v>45585</v>
      </c>
      <c r="KJ6" s="8">
        <f t="shared" si="4"/>
        <v>45586</v>
      </c>
      <c r="KK6" s="8">
        <f t="shared" si="4"/>
        <v>45587</v>
      </c>
      <c r="KL6" s="8">
        <f t="shared" si="4"/>
        <v>45588</v>
      </c>
      <c r="KM6" s="8">
        <f t="shared" si="4"/>
        <v>45589</v>
      </c>
      <c r="KN6" s="8">
        <f t="shared" si="4"/>
        <v>45590</v>
      </c>
      <c r="KO6" s="8">
        <f t="shared" si="4"/>
        <v>45591</v>
      </c>
      <c r="KP6" s="8">
        <f t="shared" si="4"/>
        <v>45592</v>
      </c>
      <c r="KQ6" s="8">
        <f t="shared" si="4"/>
        <v>45593</v>
      </c>
      <c r="KR6" s="8">
        <f t="shared" si="4"/>
        <v>45594</v>
      </c>
      <c r="KS6" s="8">
        <f t="shared" si="4"/>
        <v>45595</v>
      </c>
      <c r="KT6" s="8">
        <f t="shared" si="4"/>
        <v>45596</v>
      </c>
      <c r="KU6" s="8">
        <f t="shared" si="4"/>
        <v>45597</v>
      </c>
      <c r="KV6" s="8">
        <f t="shared" si="4"/>
        <v>45598</v>
      </c>
      <c r="KW6" s="8">
        <f t="shared" si="4"/>
        <v>45599</v>
      </c>
      <c r="KX6" s="8">
        <f t="shared" si="4"/>
        <v>45600</v>
      </c>
      <c r="KY6" s="8">
        <f t="shared" si="4"/>
        <v>45601</v>
      </c>
      <c r="KZ6" s="8">
        <f t="shared" si="4"/>
        <v>45602</v>
      </c>
      <c r="LA6" s="8">
        <f t="shared" si="4"/>
        <v>45603</v>
      </c>
      <c r="LB6" s="8">
        <f t="shared" si="4"/>
        <v>45604</v>
      </c>
      <c r="LC6" s="8">
        <f t="shared" si="4"/>
        <v>45605</v>
      </c>
      <c r="LD6" s="8">
        <f t="shared" si="4"/>
        <v>45606</v>
      </c>
      <c r="LE6" s="8">
        <f t="shared" si="4"/>
        <v>45607</v>
      </c>
      <c r="LF6" s="8">
        <f t="shared" si="4"/>
        <v>45608</v>
      </c>
      <c r="LG6" s="8">
        <f t="shared" si="4"/>
        <v>45609</v>
      </c>
      <c r="LH6" s="8">
        <f t="shared" si="4"/>
        <v>45610</v>
      </c>
      <c r="LI6" s="8">
        <f t="shared" si="4"/>
        <v>45611</v>
      </c>
      <c r="LJ6" s="8">
        <f t="shared" si="4"/>
        <v>45612</v>
      </c>
      <c r="LK6" s="8">
        <f t="shared" si="4"/>
        <v>45613</v>
      </c>
      <c r="LL6" s="8">
        <f t="shared" ref="LL6:NC6" si="5">LK6+1</f>
        <v>45614</v>
      </c>
      <c r="LM6" s="8">
        <f t="shared" si="5"/>
        <v>45615</v>
      </c>
      <c r="LN6" s="8">
        <f t="shared" si="5"/>
        <v>45616</v>
      </c>
      <c r="LO6" s="8">
        <f t="shared" si="5"/>
        <v>45617</v>
      </c>
      <c r="LP6" s="8">
        <f t="shared" si="5"/>
        <v>45618</v>
      </c>
      <c r="LQ6" s="8">
        <f t="shared" si="5"/>
        <v>45619</v>
      </c>
      <c r="LR6" s="8">
        <f t="shared" si="5"/>
        <v>45620</v>
      </c>
      <c r="LS6" s="8">
        <f t="shared" si="5"/>
        <v>45621</v>
      </c>
      <c r="LT6" s="8">
        <f t="shared" si="5"/>
        <v>45622</v>
      </c>
      <c r="LU6" s="8">
        <f t="shared" si="5"/>
        <v>45623</v>
      </c>
      <c r="LV6" s="8">
        <f t="shared" si="5"/>
        <v>45624</v>
      </c>
      <c r="LW6" s="8">
        <f t="shared" si="5"/>
        <v>45625</v>
      </c>
      <c r="LX6" s="8">
        <f t="shared" si="5"/>
        <v>45626</v>
      </c>
      <c r="LY6" s="8">
        <f t="shared" si="5"/>
        <v>45627</v>
      </c>
      <c r="LZ6" s="8">
        <f t="shared" si="5"/>
        <v>45628</v>
      </c>
      <c r="MA6" s="8">
        <f t="shared" si="5"/>
        <v>45629</v>
      </c>
      <c r="MB6" s="8">
        <f t="shared" si="5"/>
        <v>45630</v>
      </c>
      <c r="MC6" s="8">
        <f t="shared" si="5"/>
        <v>45631</v>
      </c>
      <c r="MD6" s="8">
        <f t="shared" si="5"/>
        <v>45632</v>
      </c>
      <c r="ME6" s="8">
        <f t="shared" si="5"/>
        <v>45633</v>
      </c>
      <c r="MF6" s="8">
        <f t="shared" si="5"/>
        <v>45634</v>
      </c>
      <c r="MG6" s="8">
        <f t="shared" si="5"/>
        <v>45635</v>
      </c>
      <c r="MH6" s="8">
        <f t="shared" si="5"/>
        <v>45636</v>
      </c>
      <c r="MI6" s="8">
        <f t="shared" si="5"/>
        <v>45637</v>
      </c>
      <c r="MJ6" s="8">
        <f t="shared" si="5"/>
        <v>45638</v>
      </c>
      <c r="MK6" s="8">
        <f t="shared" si="5"/>
        <v>45639</v>
      </c>
      <c r="ML6" s="8">
        <f t="shared" si="5"/>
        <v>45640</v>
      </c>
      <c r="MM6" s="8">
        <f t="shared" si="5"/>
        <v>45641</v>
      </c>
      <c r="MN6" s="8">
        <f t="shared" si="5"/>
        <v>45642</v>
      </c>
      <c r="MO6" s="8">
        <f t="shared" si="5"/>
        <v>45643</v>
      </c>
      <c r="MP6" s="8">
        <f t="shared" si="5"/>
        <v>45644</v>
      </c>
      <c r="MQ6" s="8">
        <f t="shared" si="5"/>
        <v>45645</v>
      </c>
      <c r="MR6" s="8">
        <f t="shared" si="5"/>
        <v>45646</v>
      </c>
      <c r="MS6" s="8">
        <f t="shared" si="5"/>
        <v>45647</v>
      </c>
      <c r="MT6" s="8">
        <f t="shared" si="5"/>
        <v>45648</v>
      </c>
      <c r="MU6" s="8">
        <f t="shared" si="5"/>
        <v>45649</v>
      </c>
      <c r="MV6" s="8">
        <f t="shared" si="5"/>
        <v>45650</v>
      </c>
      <c r="MW6" s="8">
        <f t="shared" si="5"/>
        <v>45651</v>
      </c>
      <c r="MX6" s="8">
        <f t="shared" si="5"/>
        <v>45652</v>
      </c>
      <c r="MY6" s="8">
        <f t="shared" si="5"/>
        <v>45653</v>
      </c>
      <c r="MZ6" s="8">
        <f t="shared" si="5"/>
        <v>45654</v>
      </c>
      <c r="NA6" s="8">
        <f t="shared" si="5"/>
        <v>45655</v>
      </c>
      <c r="NB6" s="8">
        <f t="shared" si="5"/>
        <v>45656</v>
      </c>
      <c r="NC6" s="8">
        <f>IF(YEAR(NB6+1)=YEAR(NB6),NB6+1,"")</f>
        <v>45657</v>
      </c>
    </row>
    <row r="7" spans="1:367" ht="15" customHeight="1" thickBot="1">
      <c r="A7" s="9" t="s">
        <v>23</v>
      </c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13"/>
      <c r="IH7" s="13"/>
      <c r="II7" s="13"/>
      <c r="IJ7" s="13"/>
      <c r="IK7" s="13"/>
      <c r="IL7" s="13"/>
      <c r="IM7" s="13"/>
      <c r="IN7" s="13"/>
      <c r="IO7" s="13"/>
      <c r="IP7" s="13"/>
      <c r="IQ7" s="13"/>
      <c r="IR7" s="13"/>
      <c r="IS7" s="13"/>
      <c r="IT7" s="13"/>
      <c r="IU7" s="13"/>
      <c r="IV7" s="13"/>
      <c r="IW7" s="13"/>
      <c r="IX7" s="13"/>
      <c r="IY7" s="13"/>
      <c r="IZ7" s="13"/>
      <c r="JA7" s="13"/>
      <c r="JB7" s="13"/>
      <c r="JC7" s="13"/>
      <c r="JD7" s="13"/>
      <c r="JE7" s="13"/>
      <c r="JF7" s="13"/>
      <c r="JG7" s="13"/>
      <c r="JH7" s="13"/>
      <c r="JI7" s="13"/>
      <c r="JJ7" s="13"/>
      <c r="JK7" s="13"/>
      <c r="JL7" s="13"/>
      <c r="JM7" s="13"/>
      <c r="JN7" s="13"/>
      <c r="JO7" s="13"/>
      <c r="JP7" s="13"/>
      <c r="JQ7" s="13"/>
      <c r="JR7" s="13"/>
      <c r="JS7" s="13"/>
      <c r="JT7" s="13"/>
      <c r="JU7" s="13"/>
      <c r="JV7" s="13"/>
      <c r="JW7" s="13"/>
      <c r="JX7" s="13"/>
      <c r="JY7" s="13"/>
      <c r="JZ7" s="13"/>
      <c r="KA7" s="13"/>
      <c r="KB7" s="13"/>
      <c r="KC7" s="13"/>
      <c r="KD7" s="13"/>
      <c r="KE7" s="13"/>
      <c r="KF7" s="13"/>
      <c r="KG7" s="13"/>
      <c r="KH7" s="13"/>
      <c r="KI7" s="13"/>
      <c r="KJ7" s="13"/>
      <c r="KK7" s="13"/>
      <c r="KL7" s="13"/>
      <c r="KM7" s="13"/>
      <c r="KN7" s="13"/>
      <c r="KO7" s="13"/>
      <c r="KP7" s="13"/>
      <c r="KQ7" s="13"/>
      <c r="KR7" s="13"/>
      <c r="KS7" s="13"/>
      <c r="KT7" s="13"/>
      <c r="KU7" s="13"/>
      <c r="KV7" s="13"/>
      <c r="KW7" s="13"/>
      <c r="KX7" s="13"/>
      <c r="KY7" s="13"/>
      <c r="KZ7" s="13"/>
      <c r="LA7" s="13"/>
      <c r="LB7" s="13"/>
      <c r="LC7" s="13"/>
      <c r="LD7" s="13"/>
      <c r="LE7" s="13"/>
      <c r="LF7" s="13"/>
      <c r="LG7" s="13"/>
      <c r="LH7" s="13"/>
      <c r="LI7" s="13"/>
      <c r="LJ7" s="13"/>
      <c r="LK7" s="13"/>
      <c r="LL7" s="13"/>
      <c r="LM7" s="13"/>
      <c r="LN7" s="13"/>
      <c r="LO7" s="13"/>
      <c r="LP7" s="13"/>
      <c r="LQ7" s="13"/>
      <c r="LR7" s="13"/>
      <c r="LS7" s="13"/>
      <c r="LT7" s="13"/>
      <c r="LU7" s="13"/>
      <c r="LV7" s="13"/>
      <c r="LW7" s="13"/>
      <c r="LX7" s="13"/>
      <c r="LY7" s="13"/>
      <c r="LZ7" s="13"/>
      <c r="MA7" s="13"/>
      <c r="MB7" s="13"/>
      <c r="MC7" s="13"/>
      <c r="MD7" s="13"/>
      <c r="ME7" s="13"/>
      <c r="MF7" s="13"/>
      <c r="MG7" s="13"/>
      <c r="MH7" s="13"/>
      <c r="MI7" s="13"/>
      <c r="MJ7" s="13"/>
      <c r="MK7" s="13"/>
      <c r="ML7" s="13"/>
      <c r="MM7" s="13"/>
      <c r="MN7" s="13"/>
      <c r="MO7" s="13"/>
      <c r="MP7" s="13"/>
      <c r="MQ7" s="13"/>
      <c r="MR7" s="13"/>
      <c r="MS7" s="13"/>
      <c r="MT7" s="13"/>
      <c r="MU7" s="13"/>
      <c r="MV7" s="13"/>
      <c r="MW7" s="13"/>
      <c r="MX7" s="13"/>
      <c r="MY7" s="13"/>
      <c r="MZ7" s="13"/>
      <c r="NA7" s="13"/>
      <c r="NB7" s="13"/>
      <c r="NC7" s="23"/>
    </row>
    <row r="8" spans="1:367" s="20" customFormat="1" ht="3" customHeight="1" thickBot="1">
      <c r="A8" s="26">
        <v>45293</v>
      </c>
      <c r="B8" s="21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7"/>
      <c r="DL8" s="27"/>
      <c r="DM8" s="27"/>
      <c r="DN8" s="27"/>
      <c r="DO8" s="27"/>
      <c r="DP8" s="27"/>
      <c r="DQ8" s="27"/>
      <c r="DR8" s="27"/>
      <c r="DS8" s="27"/>
      <c r="DT8" s="27"/>
      <c r="DU8" s="27"/>
      <c r="DV8" s="27"/>
      <c r="DW8" s="27"/>
      <c r="DX8" s="27"/>
      <c r="DY8" s="27"/>
      <c r="DZ8" s="27"/>
      <c r="EA8" s="27"/>
      <c r="EB8" s="27"/>
      <c r="EC8" s="27"/>
      <c r="ED8" s="27"/>
      <c r="EE8" s="27"/>
      <c r="EF8" s="27"/>
      <c r="EG8" s="27"/>
      <c r="EH8" s="27"/>
      <c r="EI8" s="27"/>
      <c r="EJ8" s="27"/>
      <c r="EK8" s="27"/>
      <c r="EL8" s="27"/>
      <c r="EM8" s="28"/>
      <c r="EN8" s="28"/>
      <c r="EO8" s="28"/>
      <c r="EP8" s="28"/>
      <c r="EQ8" s="28"/>
      <c r="ER8" s="28"/>
      <c r="ES8" s="28"/>
      <c r="ET8" s="28"/>
      <c r="EU8" s="28"/>
      <c r="EV8" s="28"/>
      <c r="EW8" s="28"/>
      <c r="EX8" s="28"/>
      <c r="EY8" s="28"/>
      <c r="EZ8" s="28"/>
      <c r="FA8" s="28"/>
      <c r="FB8" s="28"/>
      <c r="FC8" s="28"/>
      <c r="FD8" s="28"/>
      <c r="FE8" s="28"/>
      <c r="FF8" s="28"/>
      <c r="FG8" s="28"/>
      <c r="FH8" s="28"/>
      <c r="FI8" s="28"/>
      <c r="FJ8" s="28"/>
      <c r="FK8" s="28"/>
      <c r="FL8" s="28"/>
      <c r="FM8" s="28"/>
      <c r="FN8" s="28"/>
      <c r="FO8" s="27"/>
      <c r="FP8" s="27"/>
      <c r="FQ8" s="27"/>
      <c r="FR8" s="27"/>
      <c r="FS8" s="27"/>
      <c r="FT8" s="27"/>
      <c r="FU8" s="27"/>
      <c r="FV8" s="27"/>
      <c r="FW8" s="27"/>
      <c r="FX8" s="27"/>
      <c r="FY8" s="27"/>
      <c r="FZ8" s="27"/>
      <c r="GA8" s="27"/>
      <c r="GB8" s="27"/>
      <c r="GC8" s="27"/>
      <c r="GD8" s="27"/>
      <c r="GE8" s="27"/>
      <c r="GF8" s="27"/>
      <c r="GG8" s="27"/>
      <c r="GH8" s="27"/>
      <c r="GI8" s="27"/>
      <c r="GJ8" s="27"/>
      <c r="GK8" s="27"/>
      <c r="GL8" s="27"/>
      <c r="GM8" s="27"/>
      <c r="GN8" s="27"/>
      <c r="GO8" s="27"/>
      <c r="GP8" s="27"/>
      <c r="GQ8" s="28"/>
      <c r="GR8" s="28"/>
      <c r="GS8" s="28"/>
      <c r="GT8" s="28"/>
      <c r="GU8" s="28"/>
      <c r="GV8" s="28"/>
      <c r="GW8" s="28"/>
      <c r="GX8" s="28"/>
      <c r="GY8" s="28"/>
      <c r="GZ8" s="28"/>
      <c r="HA8" s="28"/>
      <c r="HB8" s="28"/>
      <c r="HC8" s="28"/>
      <c r="HD8" s="28"/>
      <c r="HE8" s="28"/>
      <c r="HF8" s="28"/>
      <c r="HG8" s="28"/>
      <c r="HH8" s="28"/>
      <c r="HI8" s="28"/>
      <c r="HJ8" s="28"/>
      <c r="HK8" s="28"/>
      <c r="HL8" s="28"/>
      <c r="HM8" s="28"/>
      <c r="HN8" s="28"/>
      <c r="HO8" s="28"/>
      <c r="HP8" s="28"/>
      <c r="HQ8" s="28"/>
      <c r="HR8" s="28"/>
      <c r="HS8" s="27"/>
      <c r="HT8" s="27"/>
      <c r="HU8" s="27"/>
      <c r="HV8" s="27"/>
      <c r="HW8" s="27"/>
      <c r="HX8" s="27"/>
      <c r="HY8" s="27"/>
      <c r="HZ8" s="27"/>
      <c r="IA8" s="27"/>
      <c r="IB8" s="27"/>
      <c r="IC8" s="27"/>
      <c r="ID8" s="27"/>
      <c r="IE8" s="27"/>
      <c r="IF8" s="27"/>
      <c r="IG8" s="27"/>
      <c r="IH8" s="27"/>
      <c r="II8" s="27"/>
      <c r="IJ8" s="27"/>
      <c r="IK8" s="27"/>
      <c r="IL8" s="27"/>
      <c r="IM8" s="27"/>
      <c r="IN8" s="27"/>
      <c r="IO8" s="27"/>
      <c r="IP8" s="27"/>
      <c r="IQ8" s="27"/>
      <c r="IR8" s="27"/>
      <c r="IS8" s="27"/>
      <c r="IT8" s="27"/>
      <c r="IU8" s="28"/>
      <c r="IV8" s="28"/>
      <c r="IW8" s="28"/>
      <c r="IX8" s="28"/>
      <c r="IY8" s="28"/>
      <c r="IZ8" s="28"/>
      <c r="JA8" s="28"/>
      <c r="JB8" s="28"/>
      <c r="JC8" s="28"/>
      <c r="JD8" s="28"/>
      <c r="JE8" s="28"/>
      <c r="JF8" s="28"/>
      <c r="JG8" s="28"/>
      <c r="JH8" s="28"/>
      <c r="JI8" s="28"/>
      <c r="JJ8" s="28"/>
      <c r="JK8" s="28"/>
      <c r="JL8" s="28"/>
      <c r="JM8" s="28"/>
      <c r="JN8" s="28"/>
      <c r="JO8" s="28"/>
      <c r="JP8" s="28"/>
      <c r="JQ8" s="28"/>
      <c r="JR8" s="28"/>
      <c r="JS8" s="28"/>
      <c r="JT8" s="28"/>
      <c r="JU8" s="28"/>
      <c r="JV8" s="28"/>
      <c r="JW8" s="27"/>
      <c r="JX8" s="27"/>
      <c r="JY8" s="27"/>
      <c r="JZ8" s="27"/>
      <c r="KA8" s="27"/>
      <c r="KB8" s="27"/>
      <c r="KC8" s="27"/>
      <c r="KD8" s="27"/>
      <c r="KE8" s="27"/>
      <c r="KF8" s="27"/>
      <c r="KG8" s="27"/>
      <c r="KH8" s="27"/>
      <c r="KI8" s="27"/>
      <c r="KJ8" s="27"/>
      <c r="KK8" s="27"/>
      <c r="KL8" s="27"/>
      <c r="KM8" s="27"/>
      <c r="KN8" s="27"/>
      <c r="KO8" s="27"/>
      <c r="KP8" s="27"/>
      <c r="KQ8" s="27"/>
      <c r="KR8" s="27"/>
      <c r="KS8" s="27"/>
      <c r="KT8" s="27"/>
      <c r="KU8" s="27"/>
      <c r="KV8" s="27"/>
      <c r="KW8" s="27"/>
      <c r="KX8" s="27"/>
      <c r="KY8" s="28"/>
      <c r="KZ8" s="28"/>
      <c r="LA8" s="28"/>
      <c r="LB8" s="28"/>
      <c r="LC8" s="28"/>
      <c r="LD8" s="28"/>
      <c r="LE8" s="28"/>
      <c r="LF8" s="28"/>
      <c r="LG8" s="28"/>
      <c r="LH8" s="28"/>
      <c r="LI8" s="28"/>
      <c r="LJ8" s="28"/>
      <c r="LK8" s="28"/>
      <c r="LL8" s="28"/>
      <c r="LM8" s="28"/>
      <c r="LN8" s="28"/>
      <c r="LO8" s="28"/>
      <c r="LP8" s="28"/>
      <c r="LQ8" s="28"/>
      <c r="LR8" s="28"/>
      <c r="LS8" s="28"/>
      <c r="LT8" s="28"/>
      <c r="LU8" s="28"/>
      <c r="LV8" s="28"/>
      <c r="LW8" s="28"/>
      <c r="LX8" s="28"/>
      <c r="LY8" s="28"/>
      <c r="LZ8" s="28"/>
      <c r="MA8" s="27"/>
      <c r="MB8" s="27"/>
      <c r="MC8" s="27"/>
      <c r="MD8" s="27"/>
      <c r="ME8" s="27"/>
      <c r="MF8" s="27"/>
      <c r="MG8" s="27"/>
      <c r="MH8" s="27"/>
      <c r="MI8" s="27"/>
      <c r="MJ8" s="27"/>
      <c r="MK8" s="27"/>
      <c r="ML8" s="27"/>
      <c r="MM8" s="27"/>
      <c r="MN8" s="27"/>
      <c r="MO8" s="27"/>
      <c r="MP8" s="27"/>
      <c r="MQ8" s="27"/>
      <c r="MR8" s="27"/>
      <c r="MS8" s="27"/>
      <c r="MT8" s="27"/>
      <c r="MU8" s="27"/>
      <c r="MV8" s="27"/>
      <c r="MW8" s="27"/>
      <c r="MX8" s="27"/>
      <c r="MY8" s="27"/>
      <c r="MZ8" s="27"/>
      <c r="NA8" s="27"/>
      <c r="NB8" s="27"/>
      <c r="NC8" s="28"/>
    </row>
    <row r="9" spans="1:367" ht="15" customHeight="1" thickBot="1">
      <c r="A9" s="9" t="s">
        <v>26</v>
      </c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  <c r="GL9" s="22"/>
      <c r="GM9" s="22"/>
      <c r="GN9" s="22"/>
      <c r="GO9" s="22"/>
      <c r="GP9" s="22"/>
      <c r="GQ9" s="22"/>
      <c r="GR9" s="22"/>
      <c r="GS9" s="22"/>
      <c r="GT9" s="22"/>
      <c r="GU9" s="22"/>
      <c r="GV9" s="22"/>
      <c r="GW9" s="22"/>
      <c r="GX9" s="22"/>
      <c r="GY9" s="22"/>
      <c r="GZ9" s="22"/>
      <c r="HA9" s="22"/>
      <c r="HB9" s="22"/>
      <c r="HC9" s="22"/>
      <c r="HD9" s="22"/>
      <c r="HE9" s="22"/>
      <c r="HF9" s="22"/>
      <c r="HG9" s="22"/>
      <c r="HH9" s="22"/>
      <c r="HI9" s="22"/>
      <c r="HJ9" s="22"/>
      <c r="HK9" s="22"/>
      <c r="HL9" s="22"/>
      <c r="HM9" s="22"/>
      <c r="HN9" s="22"/>
      <c r="HO9" s="22"/>
      <c r="HP9" s="22"/>
      <c r="HQ9" s="22"/>
      <c r="HR9" s="22"/>
      <c r="HS9" s="22"/>
      <c r="HT9" s="22"/>
      <c r="HU9" s="22"/>
      <c r="HV9" s="22"/>
      <c r="HW9" s="22"/>
      <c r="HX9" s="22"/>
      <c r="HY9" s="22"/>
      <c r="HZ9" s="22"/>
      <c r="IA9" s="22"/>
      <c r="IB9" s="22"/>
      <c r="IC9" s="22"/>
      <c r="ID9" s="22"/>
      <c r="IE9" s="22"/>
      <c r="IF9" s="22"/>
      <c r="IG9" s="22"/>
      <c r="IH9" s="22"/>
      <c r="II9" s="22"/>
      <c r="IJ9" s="22"/>
      <c r="IK9" s="22"/>
      <c r="IL9" s="22"/>
      <c r="IM9" s="22"/>
      <c r="IN9" s="22"/>
      <c r="IO9" s="22"/>
      <c r="IP9" s="22"/>
      <c r="IQ9" s="22"/>
      <c r="IR9" s="22"/>
      <c r="IS9" s="22"/>
      <c r="IT9" s="22"/>
      <c r="IU9" s="22"/>
      <c r="IV9" s="22"/>
      <c r="IW9" s="22"/>
      <c r="IX9" s="22"/>
      <c r="IY9" s="22"/>
      <c r="IZ9" s="22"/>
      <c r="JA9" s="22"/>
      <c r="JB9" s="22"/>
      <c r="JC9" s="22"/>
      <c r="JD9" s="22"/>
      <c r="JE9" s="22"/>
      <c r="JF9" s="22"/>
      <c r="JG9" s="22"/>
      <c r="JH9" s="22"/>
      <c r="JI9" s="22"/>
      <c r="JJ9" s="22"/>
      <c r="JK9" s="22"/>
      <c r="JL9" s="22"/>
      <c r="JM9" s="22"/>
      <c r="JN9" s="22"/>
      <c r="JO9" s="22"/>
      <c r="JP9" s="22"/>
      <c r="JQ9" s="22"/>
      <c r="JR9" s="22"/>
      <c r="JS9" s="22"/>
      <c r="JT9" s="22"/>
      <c r="JU9" s="22"/>
      <c r="JV9" s="22"/>
      <c r="JW9" s="22"/>
      <c r="JX9" s="22"/>
      <c r="JY9" s="22"/>
      <c r="JZ9" s="22"/>
      <c r="KA9" s="22"/>
      <c r="KB9" s="22"/>
      <c r="KC9" s="22"/>
      <c r="KD9" s="22"/>
      <c r="KE9" s="22"/>
      <c r="KF9" s="22"/>
      <c r="KG9" s="22"/>
      <c r="KH9" s="22"/>
      <c r="KI9" s="22"/>
      <c r="KJ9" s="22"/>
      <c r="KK9" s="22"/>
      <c r="KL9" s="22"/>
      <c r="KM9" s="22"/>
      <c r="KN9" s="22"/>
      <c r="KO9" s="22"/>
      <c r="KP9" s="22"/>
      <c r="KQ9" s="22"/>
      <c r="KR9" s="22"/>
      <c r="KS9" s="22"/>
      <c r="KT9" s="22"/>
      <c r="KU9" s="22"/>
      <c r="KV9" s="22"/>
      <c r="KW9" s="22"/>
      <c r="KX9" s="22"/>
      <c r="KY9" s="22"/>
      <c r="KZ9" s="22"/>
      <c r="LA9" s="22"/>
      <c r="LB9" s="22"/>
      <c r="LC9" s="22"/>
      <c r="LD9" s="22"/>
      <c r="LE9" s="22"/>
      <c r="LF9" s="22"/>
      <c r="LG9" s="22"/>
      <c r="LH9" s="22"/>
      <c r="LI9" s="22"/>
      <c r="LJ9" s="22"/>
      <c r="LK9" s="22"/>
      <c r="LL9" s="22"/>
      <c r="LM9" s="22"/>
      <c r="LN9" s="22"/>
      <c r="LO9" s="22"/>
      <c r="LP9" s="22"/>
      <c r="LQ9" s="22"/>
      <c r="LR9" s="22"/>
      <c r="LS9" s="22"/>
      <c r="LT9" s="22"/>
      <c r="LU9" s="22"/>
      <c r="LV9" s="22"/>
      <c r="LW9" s="22"/>
      <c r="LX9" s="22"/>
      <c r="LY9" s="22"/>
      <c r="LZ9" s="22"/>
      <c r="MA9" s="22"/>
      <c r="MB9" s="22"/>
      <c r="MC9" s="22"/>
      <c r="MD9" s="22"/>
      <c r="ME9" s="22"/>
      <c r="MF9" s="22"/>
      <c r="MG9" s="22"/>
      <c r="MH9" s="22"/>
      <c r="MI9" s="22"/>
      <c r="MJ9" s="22"/>
      <c r="MK9" s="22"/>
      <c r="ML9" s="22"/>
      <c r="MM9" s="22"/>
      <c r="MN9" s="22"/>
      <c r="MO9" s="22"/>
      <c r="MP9" s="22"/>
      <c r="MQ9" s="22"/>
      <c r="MR9" s="22"/>
      <c r="MS9" s="22"/>
      <c r="MT9" s="22"/>
      <c r="MU9" s="22"/>
      <c r="MV9" s="22"/>
      <c r="MW9" s="22"/>
      <c r="MX9" s="22"/>
      <c r="MY9" s="22"/>
      <c r="MZ9" s="22"/>
      <c r="NA9" s="22"/>
      <c r="NB9" s="22"/>
      <c r="NC9" s="22"/>
    </row>
    <row r="10" spans="1:367" s="20" customFormat="1" ht="3" customHeight="1" thickBot="1">
      <c r="A10" s="26">
        <v>45295</v>
      </c>
      <c r="B10" s="21"/>
      <c r="C10" s="22"/>
      <c r="D10" s="22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7"/>
      <c r="DN10" s="27"/>
      <c r="DO10" s="27"/>
      <c r="DP10" s="27"/>
      <c r="DQ10" s="27"/>
      <c r="DR10" s="27"/>
      <c r="DS10" s="27"/>
      <c r="DT10" s="27"/>
      <c r="DU10" s="27"/>
      <c r="DV10" s="27"/>
      <c r="DW10" s="27"/>
      <c r="DX10" s="27"/>
      <c r="DY10" s="27"/>
      <c r="DZ10" s="27"/>
      <c r="EA10" s="27"/>
      <c r="EB10" s="27"/>
      <c r="EC10" s="27"/>
      <c r="ED10" s="27"/>
      <c r="EE10" s="27"/>
      <c r="EF10" s="27"/>
      <c r="EG10" s="27"/>
      <c r="EH10" s="27"/>
      <c r="EI10" s="27"/>
      <c r="EJ10" s="27"/>
      <c r="EK10" s="27"/>
      <c r="EL10" s="27"/>
      <c r="EM10" s="27"/>
      <c r="EN10" s="27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  <c r="FJ10" s="28"/>
      <c r="FK10" s="28"/>
      <c r="FL10" s="28"/>
      <c r="FM10" s="28"/>
      <c r="FN10" s="28"/>
      <c r="FO10" s="28"/>
      <c r="FP10" s="28"/>
      <c r="FQ10" s="27"/>
      <c r="FR10" s="27"/>
      <c r="FS10" s="27"/>
      <c r="FT10" s="27"/>
      <c r="FU10" s="27"/>
      <c r="FV10" s="27"/>
      <c r="FW10" s="27"/>
      <c r="FX10" s="27"/>
      <c r="FY10" s="27"/>
      <c r="FZ10" s="27"/>
      <c r="GA10" s="27"/>
      <c r="GB10" s="27"/>
      <c r="GC10" s="27"/>
      <c r="GD10" s="27"/>
      <c r="GE10" s="27"/>
      <c r="GF10" s="27"/>
      <c r="GG10" s="27"/>
      <c r="GH10" s="27"/>
      <c r="GI10" s="27"/>
      <c r="GJ10" s="27"/>
      <c r="GK10" s="27"/>
      <c r="GL10" s="27"/>
      <c r="GM10" s="27"/>
      <c r="GN10" s="27"/>
      <c r="GO10" s="27"/>
      <c r="GP10" s="27"/>
      <c r="GQ10" s="27"/>
      <c r="GR10" s="27"/>
      <c r="GS10" s="28"/>
      <c r="GT10" s="28"/>
      <c r="GU10" s="28"/>
      <c r="GV10" s="28"/>
      <c r="GW10" s="28"/>
      <c r="GX10" s="28"/>
      <c r="GY10" s="28"/>
      <c r="GZ10" s="28"/>
      <c r="HA10" s="28"/>
      <c r="HB10" s="28"/>
      <c r="HC10" s="28"/>
      <c r="HD10" s="28"/>
      <c r="HE10" s="28"/>
      <c r="HF10" s="28"/>
      <c r="HG10" s="28"/>
      <c r="HH10" s="28"/>
      <c r="HI10" s="28"/>
      <c r="HJ10" s="28"/>
      <c r="HK10" s="28"/>
      <c r="HL10" s="28"/>
      <c r="HM10" s="28"/>
      <c r="HN10" s="28"/>
      <c r="HO10" s="28"/>
      <c r="HP10" s="28"/>
      <c r="HQ10" s="28"/>
      <c r="HR10" s="28"/>
      <c r="HS10" s="28"/>
      <c r="HT10" s="28"/>
      <c r="HU10" s="27"/>
      <c r="HV10" s="27"/>
      <c r="HW10" s="27"/>
      <c r="HX10" s="27"/>
      <c r="HY10" s="27"/>
      <c r="HZ10" s="27"/>
      <c r="IA10" s="27"/>
      <c r="IB10" s="27"/>
      <c r="IC10" s="27"/>
      <c r="ID10" s="27"/>
      <c r="IE10" s="27"/>
      <c r="IF10" s="27"/>
      <c r="IG10" s="27"/>
      <c r="IH10" s="27"/>
      <c r="II10" s="27"/>
      <c r="IJ10" s="27"/>
      <c r="IK10" s="27"/>
      <c r="IL10" s="27"/>
      <c r="IM10" s="27"/>
      <c r="IN10" s="27"/>
      <c r="IO10" s="27"/>
      <c r="IP10" s="27"/>
      <c r="IQ10" s="27"/>
      <c r="IR10" s="27"/>
      <c r="IS10" s="27"/>
      <c r="IT10" s="27"/>
      <c r="IU10" s="27"/>
      <c r="IV10" s="27"/>
      <c r="IW10" s="28"/>
      <c r="IX10" s="28"/>
      <c r="IY10" s="28"/>
      <c r="IZ10" s="28"/>
      <c r="JA10" s="28"/>
      <c r="JB10" s="28"/>
      <c r="JC10" s="28"/>
      <c r="JD10" s="28"/>
      <c r="JE10" s="28"/>
      <c r="JF10" s="28"/>
      <c r="JG10" s="28"/>
      <c r="JH10" s="28"/>
      <c r="JI10" s="28"/>
      <c r="JJ10" s="28"/>
      <c r="JK10" s="28"/>
      <c r="JL10" s="28"/>
      <c r="JM10" s="28"/>
      <c r="JN10" s="28"/>
      <c r="JO10" s="28"/>
      <c r="JP10" s="28"/>
      <c r="JQ10" s="28"/>
      <c r="JR10" s="28"/>
      <c r="JS10" s="28"/>
      <c r="JT10" s="28"/>
      <c r="JU10" s="28"/>
      <c r="JV10" s="28"/>
      <c r="JW10" s="28"/>
      <c r="JX10" s="28"/>
      <c r="JY10" s="27"/>
      <c r="JZ10" s="27"/>
      <c r="KA10" s="27"/>
      <c r="KB10" s="27"/>
      <c r="KC10" s="27"/>
      <c r="KD10" s="27"/>
      <c r="KE10" s="27"/>
      <c r="KF10" s="27"/>
      <c r="KG10" s="27"/>
      <c r="KH10" s="27"/>
      <c r="KI10" s="27"/>
      <c r="KJ10" s="27"/>
      <c r="KK10" s="27"/>
      <c r="KL10" s="27"/>
      <c r="KM10" s="27"/>
      <c r="KN10" s="27"/>
      <c r="KO10" s="27"/>
      <c r="KP10" s="27"/>
      <c r="KQ10" s="27"/>
      <c r="KR10" s="27"/>
      <c r="KS10" s="27"/>
      <c r="KT10" s="27"/>
      <c r="KU10" s="27"/>
      <c r="KV10" s="27"/>
      <c r="KW10" s="27"/>
      <c r="KX10" s="27"/>
      <c r="KY10" s="27"/>
      <c r="KZ10" s="27"/>
      <c r="LA10" s="28"/>
      <c r="LB10" s="28"/>
      <c r="LC10" s="28"/>
      <c r="LD10" s="28"/>
      <c r="LE10" s="28"/>
      <c r="LF10" s="28"/>
      <c r="LG10" s="28"/>
      <c r="LH10" s="28"/>
      <c r="LI10" s="28"/>
      <c r="LJ10" s="28"/>
      <c r="LK10" s="28"/>
      <c r="LL10" s="28"/>
      <c r="LM10" s="28"/>
      <c r="LN10" s="28"/>
      <c r="LO10" s="28"/>
      <c r="LP10" s="28"/>
      <c r="LQ10" s="28"/>
      <c r="LR10" s="28"/>
      <c r="LS10" s="28"/>
      <c r="LT10" s="28"/>
      <c r="LU10" s="28"/>
      <c r="LV10" s="28"/>
      <c r="LW10" s="28"/>
      <c r="LX10" s="28"/>
      <c r="LY10" s="28"/>
      <c r="LZ10" s="28"/>
      <c r="MA10" s="28"/>
      <c r="MB10" s="28"/>
      <c r="MC10" s="27"/>
      <c r="MD10" s="27"/>
      <c r="ME10" s="27"/>
      <c r="MF10" s="27"/>
      <c r="MG10" s="27"/>
      <c r="MH10" s="27"/>
      <c r="MI10" s="27"/>
      <c r="MJ10" s="27"/>
      <c r="MK10" s="27"/>
      <c r="ML10" s="27"/>
      <c r="MM10" s="27"/>
      <c r="MN10" s="27"/>
      <c r="MO10" s="27"/>
      <c r="MP10" s="27"/>
      <c r="MQ10" s="27"/>
      <c r="MR10" s="27"/>
      <c r="MS10" s="27"/>
      <c r="MT10" s="27"/>
      <c r="MU10" s="27"/>
      <c r="MV10" s="27"/>
      <c r="MW10" s="27"/>
      <c r="MX10" s="27"/>
      <c r="MY10" s="27"/>
      <c r="MZ10" s="27"/>
      <c r="NA10" s="27"/>
      <c r="NB10" s="27"/>
      <c r="NC10" s="27"/>
    </row>
    <row r="11" spans="1:367" ht="15" customHeight="1" thickBot="1">
      <c r="A11" s="10" t="s">
        <v>24</v>
      </c>
      <c r="B11" s="21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  <c r="HY11" s="22"/>
      <c r="HZ11" s="22"/>
      <c r="IA11" s="22"/>
      <c r="IB11" s="22"/>
      <c r="IC11" s="22"/>
      <c r="ID11" s="22"/>
      <c r="IE11" s="22"/>
      <c r="IF11" s="22"/>
      <c r="IG11" s="22"/>
      <c r="IH11" s="22"/>
      <c r="II11" s="22"/>
      <c r="IJ11" s="22"/>
      <c r="IK11" s="22"/>
      <c r="IL11" s="22"/>
      <c r="IM11" s="22"/>
      <c r="IN11" s="22"/>
      <c r="IO11" s="22"/>
      <c r="IP11" s="22"/>
      <c r="IQ11" s="22"/>
      <c r="IR11" s="22"/>
      <c r="IS11" s="22"/>
      <c r="IT11" s="22"/>
      <c r="IU11" s="22"/>
      <c r="IV11" s="22"/>
      <c r="IW11" s="22"/>
      <c r="IX11" s="22"/>
      <c r="IY11" s="22"/>
      <c r="IZ11" s="22"/>
      <c r="JA11" s="22"/>
      <c r="JB11" s="22"/>
      <c r="JC11" s="22"/>
      <c r="JD11" s="22"/>
      <c r="JE11" s="22"/>
      <c r="JF11" s="22"/>
      <c r="JG11" s="22"/>
      <c r="JH11" s="22"/>
      <c r="JI11" s="22"/>
      <c r="JJ11" s="22"/>
      <c r="JK11" s="22"/>
      <c r="JL11" s="22"/>
      <c r="JM11" s="22"/>
      <c r="JN11" s="22"/>
      <c r="JO11" s="22"/>
      <c r="JP11" s="22"/>
      <c r="JQ11" s="22"/>
      <c r="JR11" s="22"/>
      <c r="JS11" s="22"/>
      <c r="JT11" s="22"/>
      <c r="JU11" s="22"/>
      <c r="JV11" s="22"/>
      <c r="JW11" s="22"/>
      <c r="JX11" s="22"/>
      <c r="JY11" s="22"/>
      <c r="JZ11" s="22"/>
      <c r="KA11" s="22"/>
      <c r="KB11" s="22"/>
      <c r="KC11" s="22"/>
      <c r="KD11" s="22"/>
      <c r="KE11" s="22"/>
      <c r="KF11" s="22"/>
      <c r="KG11" s="22"/>
      <c r="KH11" s="22"/>
      <c r="KI11" s="22"/>
      <c r="KJ11" s="22"/>
      <c r="KK11" s="22"/>
      <c r="KL11" s="22"/>
      <c r="KM11" s="22"/>
      <c r="KN11" s="22"/>
      <c r="KO11" s="22"/>
      <c r="KP11" s="22"/>
      <c r="KQ11" s="22"/>
      <c r="KR11" s="22"/>
      <c r="KS11" s="22"/>
      <c r="KT11" s="22"/>
      <c r="KU11" s="22"/>
      <c r="KV11" s="22"/>
      <c r="KW11" s="22"/>
      <c r="KX11" s="22"/>
      <c r="KY11" s="22"/>
      <c r="KZ11" s="22"/>
      <c r="LA11" s="22"/>
      <c r="LB11" s="22"/>
      <c r="LC11" s="22"/>
      <c r="LD11" s="22"/>
      <c r="LE11" s="22"/>
      <c r="LF11" s="22"/>
      <c r="LG11" s="22"/>
      <c r="LH11" s="22"/>
      <c r="LI11" s="22"/>
      <c r="LJ11" s="22"/>
      <c r="LK11" s="22"/>
      <c r="LL11" s="22"/>
      <c r="LM11" s="22"/>
      <c r="LN11" s="22"/>
      <c r="LO11" s="22"/>
      <c r="LP11" s="22"/>
      <c r="LQ11" s="22"/>
      <c r="LR11" s="22"/>
      <c r="LS11" s="22"/>
      <c r="LT11" s="22"/>
      <c r="LU11" s="22"/>
      <c r="LV11" s="22"/>
      <c r="LW11" s="22"/>
      <c r="LX11" s="22"/>
      <c r="LY11" s="22"/>
      <c r="LZ11" s="22"/>
      <c r="MA11" s="22"/>
      <c r="MB11" s="22"/>
      <c r="MC11" s="22"/>
      <c r="MD11" s="22"/>
      <c r="ME11" s="22"/>
      <c r="MF11" s="22"/>
      <c r="MG11" s="22"/>
      <c r="MH11" s="22"/>
      <c r="MI11" s="22"/>
      <c r="MJ11" s="22"/>
      <c r="MK11" s="22"/>
      <c r="ML11" s="22"/>
      <c r="MM11" s="22"/>
      <c r="MN11" s="22"/>
      <c r="MO11" s="22"/>
      <c r="MP11" s="22"/>
      <c r="MQ11" s="22"/>
      <c r="MR11" s="22"/>
      <c r="MS11" s="22"/>
      <c r="MT11" s="22"/>
      <c r="MU11" s="22"/>
      <c r="MV11" s="22"/>
      <c r="MW11" s="22"/>
      <c r="MX11" s="22"/>
      <c r="MY11" s="22"/>
      <c r="MZ11" s="22"/>
      <c r="NA11" s="22"/>
      <c r="NB11" s="22"/>
      <c r="NC11" s="22"/>
    </row>
    <row r="12" spans="1:367" s="20" customFormat="1" ht="3" customHeight="1" thickBot="1">
      <c r="A12" s="24">
        <v>45294</v>
      </c>
      <c r="B12" s="21"/>
      <c r="C12" s="22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7"/>
      <c r="DD12" s="27"/>
      <c r="DE12" s="27"/>
      <c r="DF12" s="27"/>
      <c r="DG12" s="27"/>
      <c r="DH12" s="27"/>
      <c r="DI12" s="27"/>
      <c r="DJ12" s="27"/>
      <c r="DK12" s="27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7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27"/>
      <c r="FG12" s="27"/>
      <c r="FH12" s="27"/>
      <c r="FI12" s="27"/>
      <c r="FJ12" s="27"/>
      <c r="FK12" s="27"/>
      <c r="FL12" s="27"/>
      <c r="FM12" s="27"/>
      <c r="FN12" s="27"/>
      <c r="FO12" s="27"/>
      <c r="FP12" s="28"/>
      <c r="FQ12" s="28"/>
      <c r="FR12" s="28"/>
      <c r="FS12" s="28"/>
      <c r="FT12" s="28"/>
      <c r="FU12" s="28"/>
      <c r="FV12" s="28"/>
      <c r="FW12" s="28"/>
      <c r="FX12" s="28"/>
      <c r="FY12" s="28"/>
      <c r="FZ12" s="28"/>
      <c r="GA12" s="28"/>
      <c r="GB12" s="28"/>
      <c r="GC12" s="28"/>
      <c r="GD12" s="28"/>
      <c r="GE12" s="28"/>
      <c r="GF12" s="28"/>
      <c r="GG12" s="28"/>
      <c r="GH12" s="28"/>
      <c r="GI12" s="28"/>
      <c r="GJ12" s="28"/>
      <c r="GK12" s="28"/>
      <c r="GL12" s="28"/>
      <c r="GM12" s="28"/>
      <c r="GN12" s="28"/>
      <c r="GO12" s="28"/>
      <c r="GP12" s="28"/>
      <c r="GQ12" s="28"/>
      <c r="GR12" s="27"/>
      <c r="GS12" s="27"/>
      <c r="GT12" s="27"/>
      <c r="GU12" s="27"/>
      <c r="GV12" s="27"/>
      <c r="GW12" s="27"/>
      <c r="GX12" s="27"/>
      <c r="GY12" s="27"/>
      <c r="GZ12" s="27"/>
      <c r="HA12" s="27"/>
      <c r="HB12" s="27"/>
      <c r="HC12" s="27"/>
      <c r="HD12" s="27"/>
      <c r="HE12" s="27"/>
      <c r="HF12" s="27"/>
      <c r="HG12" s="27"/>
      <c r="HH12" s="27"/>
      <c r="HI12" s="27"/>
      <c r="HJ12" s="27"/>
      <c r="HK12" s="27"/>
      <c r="HL12" s="27"/>
      <c r="HM12" s="27"/>
      <c r="HN12" s="27"/>
      <c r="HO12" s="27"/>
      <c r="HP12" s="27"/>
      <c r="HQ12" s="27"/>
      <c r="HR12" s="27"/>
      <c r="HS12" s="27"/>
      <c r="HT12" s="28"/>
      <c r="HU12" s="28"/>
      <c r="HV12" s="28"/>
      <c r="HW12" s="28"/>
      <c r="HX12" s="28"/>
      <c r="HY12" s="28"/>
      <c r="HZ12" s="28"/>
      <c r="IA12" s="28"/>
      <c r="IB12" s="28"/>
      <c r="IC12" s="28"/>
      <c r="ID12" s="28"/>
      <c r="IE12" s="28"/>
      <c r="IF12" s="28"/>
      <c r="IG12" s="28"/>
      <c r="IH12" s="28"/>
      <c r="II12" s="28"/>
      <c r="IJ12" s="28"/>
      <c r="IK12" s="28"/>
      <c r="IL12" s="28"/>
      <c r="IM12" s="28"/>
      <c r="IN12" s="28"/>
      <c r="IO12" s="28"/>
      <c r="IP12" s="28"/>
      <c r="IQ12" s="28"/>
      <c r="IR12" s="28"/>
      <c r="IS12" s="28"/>
      <c r="IT12" s="28"/>
      <c r="IU12" s="28"/>
      <c r="IV12" s="27"/>
      <c r="IW12" s="27"/>
      <c r="IX12" s="27"/>
      <c r="IY12" s="27"/>
      <c r="IZ12" s="27"/>
      <c r="JA12" s="27"/>
      <c r="JB12" s="27"/>
      <c r="JC12" s="27"/>
      <c r="JD12" s="27"/>
      <c r="JE12" s="27"/>
      <c r="JF12" s="27"/>
      <c r="JG12" s="27"/>
      <c r="JH12" s="27"/>
      <c r="JI12" s="27"/>
      <c r="JJ12" s="27"/>
      <c r="JK12" s="27"/>
      <c r="JL12" s="27"/>
      <c r="JM12" s="27"/>
      <c r="JN12" s="27"/>
      <c r="JO12" s="27"/>
      <c r="JP12" s="27"/>
      <c r="JQ12" s="27"/>
      <c r="JR12" s="27"/>
      <c r="JS12" s="27"/>
      <c r="JT12" s="27"/>
      <c r="JU12" s="27"/>
      <c r="JV12" s="27"/>
      <c r="JW12" s="27"/>
      <c r="JX12" s="28"/>
      <c r="JY12" s="28"/>
      <c r="JZ12" s="28"/>
      <c r="KA12" s="28"/>
      <c r="KB12" s="28"/>
      <c r="KC12" s="28"/>
      <c r="KD12" s="28"/>
      <c r="KE12" s="28"/>
      <c r="KF12" s="28"/>
      <c r="KG12" s="28"/>
      <c r="KH12" s="28"/>
      <c r="KI12" s="28"/>
      <c r="KJ12" s="28"/>
      <c r="KK12" s="28"/>
      <c r="KL12" s="28"/>
      <c r="KM12" s="28"/>
      <c r="KN12" s="28"/>
      <c r="KO12" s="28"/>
      <c r="KP12" s="28"/>
      <c r="KQ12" s="28"/>
      <c r="KR12" s="28"/>
      <c r="KS12" s="28"/>
      <c r="KT12" s="28"/>
      <c r="KU12" s="28"/>
      <c r="KV12" s="28"/>
      <c r="KW12" s="28"/>
      <c r="KX12" s="28"/>
      <c r="KY12" s="28"/>
      <c r="KZ12" s="27"/>
      <c r="LA12" s="27"/>
      <c r="LB12" s="27"/>
      <c r="LC12" s="27"/>
      <c r="LD12" s="27"/>
      <c r="LE12" s="27"/>
      <c r="LF12" s="27"/>
      <c r="LG12" s="27"/>
      <c r="LH12" s="27"/>
      <c r="LI12" s="27"/>
      <c r="LJ12" s="27"/>
      <c r="LK12" s="27"/>
      <c r="LL12" s="27"/>
      <c r="LM12" s="27"/>
      <c r="LN12" s="27"/>
      <c r="LO12" s="27"/>
      <c r="LP12" s="27"/>
      <c r="LQ12" s="27"/>
      <c r="LR12" s="27"/>
      <c r="LS12" s="27"/>
      <c r="LT12" s="27"/>
      <c r="LU12" s="27"/>
      <c r="LV12" s="27"/>
      <c r="LW12" s="27"/>
      <c r="LX12" s="27"/>
      <c r="LY12" s="27"/>
      <c r="LZ12" s="27"/>
      <c r="MA12" s="27"/>
      <c r="MB12" s="28"/>
      <c r="MC12" s="28"/>
      <c r="MD12" s="28"/>
      <c r="ME12" s="28"/>
      <c r="MF12" s="28"/>
      <c r="MG12" s="28"/>
      <c r="MH12" s="28"/>
      <c r="MI12" s="28"/>
      <c r="MJ12" s="28"/>
      <c r="MK12" s="28"/>
      <c r="ML12" s="28"/>
      <c r="MM12" s="28"/>
      <c r="MN12" s="28"/>
      <c r="MO12" s="28"/>
      <c r="MP12" s="28"/>
      <c r="MQ12" s="28"/>
      <c r="MR12" s="28"/>
      <c r="MS12" s="28"/>
      <c r="MT12" s="28"/>
      <c r="MU12" s="28"/>
      <c r="MV12" s="28"/>
      <c r="MW12" s="28"/>
      <c r="MX12" s="28"/>
      <c r="MY12" s="28"/>
      <c r="MZ12" s="28"/>
      <c r="NA12" s="28"/>
      <c r="NB12" s="28"/>
      <c r="NC12" s="28"/>
    </row>
    <row r="13" spans="1:367" ht="15" customHeight="1" thickBot="1">
      <c r="A13" s="9" t="s">
        <v>27</v>
      </c>
      <c r="B13" s="21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  <c r="HZ13" s="22"/>
      <c r="IA13" s="22"/>
      <c r="IB13" s="22"/>
      <c r="IC13" s="22"/>
      <c r="ID13" s="22"/>
      <c r="IE13" s="22"/>
      <c r="IF13" s="22"/>
      <c r="IG13" s="22"/>
      <c r="IH13" s="22"/>
      <c r="II13" s="22"/>
      <c r="IJ13" s="22"/>
      <c r="IK13" s="22"/>
      <c r="IL13" s="22"/>
      <c r="IM13" s="22"/>
      <c r="IN13" s="22"/>
      <c r="IO13" s="22"/>
      <c r="IP13" s="22"/>
      <c r="IQ13" s="22"/>
      <c r="IR13" s="22"/>
      <c r="IS13" s="22"/>
      <c r="IT13" s="22"/>
      <c r="IU13" s="22"/>
      <c r="IV13" s="22"/>
      <c r="IW13" s="22"/>
      <c r="IX13" s="22"/>
      <c r="IY13" s="22"/>
      <c r="IZ13" s="22"/>
      <c r="JA13" s="22"/>
      <c r="JB13" s="22"/>
      <c r="JC13" s="22"/>
      <c r="JD13" s="22"/>
      <c r="JE13" s="22"/>
      <c r="JF13" s="22"/>
      <c r="JG13" s="22"/>
      <c r="JH13" s="22"/>
      <c r="JI13" s="22"/>
      <c r="JJ13" s="22"/>
      <c r="JK13" s="22"/>
      <c r="JL13" s="22"/>
      <c r="JM13" s="22"/>
      <c r="JN13" s="22"/>
      <c r="JO13" s="22"/>
      <c r="JP13" s="22"/>
      <c r="JQ13" s="22"/>
      <c r="JR13" s="22"/>
      <c r="JS13" s="22"/>
      <c r="JT13" s="22"/>
      <c r="JU13" s="22"/>
      <c r="JV13" s="22"/>
      <c r="JW13" s="22"/>
      <c r="JX13" s="22"/>
      <c r="JY13" s="22"/>
      <c r="JZ13" s="22"/>
      <c r="KA13" s="22"/>
      <c r="KB13" s="22"/>
      <c r="KC13" s="22"/>
      <c r="KD13" s="22"/>
      <c r="KE13" s="22"/>
      <c r="KF13" s="22"/>
      <c r="KG13" s="22"/>
      <c r="KH13" s="22"/>
      <c r="KI13" s="22"/>
      <c r="KJ13" s="22"/>
      <c r="KK13" s="22"/>
      <c r="KL13" s="22"/>
      <c r="KM13" s="22"/>
      <c r="KN13" s="22"/>
      <c r="KO13" s="22"/>
      <c r="KP13" s="22"/>
      <c r="KQ13" s="22"/>
      <c r="KR13" s="22"/>
      <c r="KS13" s="22"/>
      <c r="KT13" s="22"/>
      <c r="KU13" s="22"/>
      <c r="KV13" s="22"/>
      <c r="KW13" s="22"/>
      <c r="KX13" s="22"/>
      <c r="KY13" s="22"/>
      <c r="KZ13" s="22"/>
      <c r="LA13" s="22"/>
      <c r="LB13" s="22"/>
      <c r="LC13" s="22"/>
      <c r="LD13" s="22"/>
      <c r="LE13" s="22"/>
      <c r="LF13" s="22"/>
      <c r="LG13" s="22"/>
      <c r="LH13" s="22"/>
      <c r="LI13" s="22"/>
      <c r="LJ13" s="22"/>
      <c r="LK13" s="22"/>
      <c r="LL13" s="22"/>
      <c r="LM13" s="22"/>
      <c r="LN13" s="22"/>
      <c r="LO13" s="22"/>
      <c r="LP13" s="22"/>
      <c r="LQ13" s="22"/>
      <c r="LR13" s="22"/>
      <c r="LS13" s="22"/>
      <c r="LT13" s="22"/>
      <c r="LU13" s="22"/>
      <c r="LV13" s="22"/>
      <c r="LW13" s="22"/>
      <c r="LX13" s="22"/>
      <c r="LY13" s="22"/>
      <c r="LZ13" s="22"/>
      <c r="MA13" s="22"/>
      <c r="MB13" s="22"/>
      <c r="MC13" s="22"/>
      <c r="MD13" s="22"/>
      <c r="ME13" s="22"/>
      <c r="MF13" s="22"/>
      <c r="MG13" s="22"/>
      <c r="MH13" s="22"/>
      <c r="MI13" s="22"/>
      <c r="MJ13" s="22"/>
      <c r="MK13" s="22"/>
      <c r="ML13" s="22"/>
      <c r="MM13" s="22"/>
      <c r="MN13" s="22"/>
      <c r="MO13" s="22"/>
      <c r="MP13" s="22"/>
      <c r="MQ13" s="22"/>
      <c r="MR13" s="22"/>
      <c r="MS13" s="22"/>
      <c r="MT13" s="22"/>
      <c r="MU13" s="22"/>
      <c r="MV13" s="22"/>
      <c r="MW13" s="22"/>
      <c r="MX13" s="22"/>
      <c r="MY13" s="22"/>
      <c r="MZ13" s="22"/>
      <c r="NA13" s="22"/>
      <c r="NB13" s="22"/>
      <c r="NC13" s="22"/>
    </row>
    <row r="14" spans="1:367" s="20" customFormat="1" ht="3" customHeight="1" thickBot="1">
      <c r="A14" s="24">
        <v>45296</v>
      </c>
      <c r="B14" s="21"/>
      <c r="C14" s="22"/>
      <c r="D14" s="22"/>
      <c r="E14" s="22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27"/>
      <c r="DG14" s="27"/>
      <c r="DH14" s="27"/>
      <c r="DI14" s="27"/>
      <c r="DJ14" s="27"/>
      <c r="DK14" s="27"/>
      <c r="DL14" s="27"/>
      <c r="DM14" s="27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7"/>
      <c r="EQ14" s="27"/>
      <c r="ER14" s="27"/>
      <c r="ES14" s="27"/>
      <c r="ET14" s="27"/>
      <c r="EU14" s="27"/>
      <c r="EV14" s="27"/>
      <c r="EW14" s="27"/>
      <c r="EX14" s="27"/>
      <c r="EY14" s="27"/>
      <c r="EZ14" s="27"/>
      <c r="FA14" s="27"/>
      <c r="FB14" s="27"/>
      <c r="FC14" s="27"/>
      <c r="FD14" s="27"/>
      <c r="FE14" s="27"/>
      <c r="FF14" s="27"/>
      <c r="FG14" s="27"/>
      <c r="FH14" s="27"/>
      <c r="FI14" s="27"/>
      <c r="FJ14" s="27"/>
      <c r="FK14" s="27"/>
      <c r="FL14" s="27"/>
      <c r="FM14" s="27"/>
      <c r="FN14" s="27"/>
      <c r="FO14" s="27"/>
      <c r="FP14" s="27"/>
      <c r="FQ14" s="27"/>
      <c r="FR14" s="28"/>
      <c r="FS14" s="28"/>
      <c r="FT14" s="28"/>
      <c r="FU14" s="28"/>
      <c r="FV14" s="28"/>
      <c r="FW14" s="28"/>
      <c r="FX14" s="28"/>
      <c r="FY14" s="28"/>
      <c r="FZ14" s="28"/>
      <c r="GA14" s="28"/>
      <c r="GB14" s="28"/>
      <c r="GC14" s="28"/>
      <c r="GD14" s="28"/>
      <c r="GE14" s="28"/>
      <c r="GF14" s="28"/>
      <c r="GG14" s="28"/>
      <c r="GH14" s="28"/>
      <c r="GI14" s="28"/>
      <c r="GJ14" s="28"/>
      <c r="GK14" s="28"/>
      <c r="GL14" s="28"/>
      <c r="GM14" s="28"/>
      <c r="GN14" s="28"/>
      <c r="GO14" s="28"/>
      <c r="GP14" s="28"/>
      <c r="GQ14" s="28"/>
      <c r="GR14" s="28"/>
      <c r="GS14" s="28"/>
      <c r="GT14" s="27"/>
      <c r="GU14" s="27"/>
      <c r="GV14" s="27"/>
      <c r="GW14" s="27"/>
      <c r="GX14" s="27"/>
      <c r="GY14" s="27"/>
      <c r="GZ14" s="27"/>
      <c r="HA14" s="27"/>
      <c r="HB14" s="27"/>
      <c r="HC14" s="27"/>
      <c r="HD14" s="27"/>
      <c r="HE14" s="27"/>
      <c r="HF14" s="27"/>
      <c r="HG14" s="27"/>
      <c r="HH14" s="27"/>
      <c r="HI14" s="27"/>
      <c r="HJ14" s="27"/>
      <c r="HK14" s="27"/>
      <c r="HL14" s="27"/>
      <c r="HM14" s="27"/>
      <c r="HN14" s="27"/>
      <c r="HO14" s="27"/>
      <c r="HP14" s="27"/>
      <c r="HQ14" s="27"/>
      <c r="HR14" s="27"/>
      <c r="HS14" s="27"/>
      <c r="HT14" s="27"/>
      <c r="HU14" s="27"/>
      <c r="HV14" s="28"/>
      <c r="HW14" s="28"/>
      <c r="HX14" s="28"/>
      <c r="HY14" s="28"/>
      <c r="HZ14" s="28"/>
      <c r="IA14" s="28"/>
      <c r="IB14" s="28"/>
      <c r="IC14" s="28"/>
      <c r="ID14" s="28"/>
      <c r="IE14" s="28"/>
      <c r="IF14" s="28"/>
      <c r="IG14" s="28"/>
      <c r="IH14" s="28"/>
      <c r="II14" s="28"/>
      <c r="IJ14" s="28"/>
      <c r="IK14" s="28"/>
      <c r="IL14" s="28"/>
      <c r="IM14" s="28"/>
      <c r="IN14" s="28"/>
      <c r="IO14" s="28"/>
      <c r="IP14" s="28"/>
      <c r="IQ14" s="28"/>
      <c r="IR14" s="28"/>
      <c r="IS14" s="28"/>
      <c r="IT14" s="28"/>
      <c r="IU14" s="28"/>
      <c r="IV14" s="28"/>
      <c r="IW14" s="28"/>
      <c r="IX14" s="27"/>
      <c r="IY14" s="27"/>
      <c r="IZ14" s="27"/>
      <c r="JA14" s="27"/>
      <c r="JB14" s="27"/>
      <c r="JC14" s="27"/>
      <c r="JD14" s="27"/>
      <c r="JE14" s="27"/>
      <c r="JF14" s="27"/>
      <c r="JG14" s="27"/>
      <c r="JH14" s="27"/>
      <c r="JI14" s="27"/>
      <c r="JJ14" s="27"/>
      <c r="JK14" s="27"/>
      <c r="JL14" s="27"/>
      <c r="JM14" s="27"/>
      <c r="JN14" s="27"/>
      <c r="JO14" s="27"/>
      <c r="JP14" s="27"/>
      <c r="JQ14" s="27"/>
      <c r="JR14" s="27"/>
      <c r="JS14" s="27"/>
      <c r="JT14" s="27"/>
      <c r="JU14" s="27"/>
      <c r="JV14" s="27"/>
      <c r="JW14" s="27"/>
      <c r="JX14" s="27"/>
      <c r="JY14" s="27"/>
      <c r="JZ14" s="28"/>
      <c r="KA14" s="28"/>
      <c r="KB14" s="28"/>
      <c r="KC14" s="28"/>
      <c r="KD14" s="28"/>
      <c r="KE14" s="28"/>
      <c r="KF14" s="28"/>
      <c r="KG14" s="28"/>
      <c r="KH14" s="28"/>
      <c r="KI14" s="28"/>
      <c r="KJ14" s="28"/>
      <c r="KK14" s="28"/>
      <c r="KL14" s="28"/>
      <c r="KM14" s="28"/>
      <c r="KN14" s="28"/>
      <c r="KO14" s="28"/>
      <c r="KP14" s="28"/>
      <c r="KQ14" s="28"/>
      <c r="KR14" s="28"/>
      <c r="KS14" s="28"/>
      <c r="KT14" s="28"/>
      <c r="KU14" s="28"/>
      <c r="KV14" s="28"/>
      <c r="KW14" s="28"/>
      <c r="KX14" s="28"/>
      <c r="KY14" s="28"/>
      <c r="KZ14" s="28"/>
      <c r="LA14" s="28"/>
      <c r="LB14" s="27"/>
      <c r="LC14" s="27"/>
      <c r="LD14" s="27"/>
      <c r="LE14" s="27"/>
      <c r="LF14" s="27"/>
      <c r="LG14" s="27"/>
      <c r="LH14" s="27"/>
      <c r="LI14" s="27"/>
      <c r="LJ14" s="27"/>
      <c r="LK14" s="27"/>
      <c r="LL14" s="27"/>
      <c r="LM14" s="27"/>
      <c r="LN14" s="27"/>
      <c r="LO14" s="27"/>
      <c r="LP14" s="27"/>
      <c r="LQ14" s="27"/>
      <c r="LR14" s="27"/>
      <c r="LS14" s="27"/>
      <c r="LT14" s="27"/>
      <c r="LU14" s="27"/>
      <c r="LV14" s="27"/>
      <c r="LW14" s="27"/>
      <c r="LX14" s="27"/>
      <c r="LY14" s="27"/>
      <c r="LZ14" s="27"/>
      <c r="MA14" s="27"/>
      <c r="MB14" s="27"/>
      <c r="MC14" s="27"/>
      <c r="MD14" s="28"/>
      <c r="ME14" s="28"/>
      <c r="MF14" s="28"/>
      <c r="MG14" s="28"/>
      <c r="MH14" s="28"/>
      <c r="MI14" s="28"/>
      <c r="MJ14" s="28"/>
      <c r="MK14" s="28"/>
      <c r="ML14" s="28"/>
      <c r="MM14" s="28"/>
      <c r="MN14" s="28"/>
      <c r="MO14" s="28"/>
      <c r="MP14" s="28"/>
      <c r="MQ14" s="28"/>
      <c r="MR14" s="28"/>
      <c r="MS14" s="28"/>
      <c r="MT14" s="28"/>
      <c r="MU14" s="28"/>
      <c r="MV14" s="28"/>
      <c r="MW14" s="28"/>
      <c r="MX14" s="28"/>
      <c r="MY14" s="28"/>
      <c r="MZ14" s="28"/>
      <c r="NA14" s="28"/>
      <c r="NB14" s="28"/>
      <c r="NC14" s="28"/>
    </row>
    <row r="15" spans="1:367" ht="15" customHeight="1" thickBot="1">
      <c r="A15" s="9" t="s">
        <v>25</v>
      </c>
      <c r="B15" s="1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5"/>
      <c r="EE15" s="15"/>
      <c r="EF15" s="15"/>
      <c r="EG15" s="15"/>
      <c r="EH15" s="15"/>
      <c r="EI15" s="15"/>
      <c r="EJ15" s="15"/>
      <c r="EK15" s="15"/>
      <c r="EL15" s="15"/>
      <c r="EM15" s="15"/>
      <c r="EN15" s="15"/>
      <c r="EO15" s="15"/>
      <c r="EP15" s="15"/>
      <c r="EQ15" s="15"/>
      <c r="ER15" s="15"/>
      <c r="ES15" s="15"/>
      <c r="ET15" s="15"/>
      <c r="EU15" s="15"/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  <c r="FM15" s="15"/>
      <c r="FN15" s="15"/>
      <c r="FO15" s="15"/>
      <c r="FP15" s="15"/>
      <c r="FQ15" s="15"/>
      <c r="FR15" s="15"/>
      <c r="FS15" s="15"/>
      <c r="FT15" s="15"/>
      <c r="FU15" s="15"/>
      <c r="FV15" s="15"/>
      <c r="FW15" s="15"/>
      <c r="FX15" s="15"/>
      <c r="FY15" s="15"/>
      <c r="FZ15" s="15"/>
      <c r="GA15" s="15"/>
      <c r="GB15" s="15"/>
      <c r="GC15" s="15"/>
      <c r="GD15" s="15"/>
      <c r="GE15" s="15"/>
      <c r="GF15" s="15"/>
      <c r="GG15" s="15"/>
      <c r="GH15" s="15"/>
      <c r="GI15" s="15"/>
      <c r="GJ15" s="15"/>
      <c r="GK15" s="15"/>
      <c r="GL15" s="15"/>
      <c r="GM15" s="15"/>
      <c r="GN15" s="15"/>
      <c r="GO15" s="15"/>
      <c r="GP15" s="15"/>
      <c r="GQ15" s="15"/>
      <c r="GR15" s="15"/>
      <c r="GS15" s="15"/>
      <c r="GT15" s="15"/>
      <c r="GU15" s="15"/>
      <c r="GV15" s="15"/>
      <c r="GW15" s="15"/>
      <c r="GX15" s="15"/>
      <c r="GY15" s="15"/>
      <c r="GZ15" s="15"/>
      <c r="HA15" s="15"/>
      <c r="HB15" s="15"/>
      <c r="HC15" s="15"/>
      <c r="HD15" s="15"/>
      <c r="HE15" s="15"/>
      <c r="HF15" s="15"/>
      <c r="HG15" s="15"/>
      <c r="HH15" s="15"/>
      <c r="HI15" s="15"/>
      <c r="HJ15" s="15"/>
      <c r="HK15" s="15"/>
      <c r="HL15" s="15"/>
      <c r="HM15" s="15"/>
      <c r="HN15" s="15"/>
      <c r="HO15" s="15"/>
      <c r="HP15" s="15"/>
      <c r="HQ15" s="15"/>
      <c r="HR15" s="15"/>
      <c r="HS15" s="15"/>
      <c r="HT15" s="15"/>
      <c r="HU15" s="15"/>
      <c r="HV15" s="15"/>
      <c r="HW15" s="15"/>
      <c r="HX15" s="15"/>
      <c r="HY15" s="15"/>
      <c r="HZ15" s="15"/>
      <c r="IA15" s="15"/>
      <c r="IB15" s="15"/>
      <c r="IC15" s="15"/>
      <c r="ID15" s="15"/>
      <c r="IE15" s="15"/>
      <c r="IF15" s="15"/>
      <c r="IG15" s="15"/>
      <c r="IH15" s="15"/>
      <c r="II15" s="15"/>
      <c r="IJ15" s="15"/>
      <c r="IK15" s="15"/>
      <c r="IL15" s="15"/>
      <c r="IM15" s="15"/>
      <c r="IN15" s="15"/>
      <c r="IO15" s="15"/>
      <c r="IP15" s="15"/>
      <c r="IQ15" s="15"/>
      <c r="IR15" s="15"/>
      <c r="IS15" s="15"/>
      <c r="IT15" s="15"/>
      <c r="IU15" s="15"/>
      <c r="IV15" s="15"/>
      <c r="IW15" s="15"/>
      <c r="IX15" s="15"/>
      <c r="IY15" s="15"/>
      <c r="IZ15" s="15"/>
      <c r="JA15" s="15"/>
      <c r="JB15" s="15"/>
      <c r="JC15" s="15"/>
      <c r="JD15" s="15"/>
      <c r="JE15" s="15"/>
      <c r="JF15" s="15"/>
      <c r="JG15" s="15"/>
      <c r="JH15" s="15"/>
      <c r="JI15" s="15"/>
      <c r="JJ15" s="15"/>
      <c r="JK15" s="15"/>
      <c r="JL15" s="15"/>
      <c r="JM15" s="15"/>
      <c r="JN15" s="15"/>
      <c r="JO15" s="15"/>
      <c r="JP15" s="15"/>
      <c r="JQ15" s="15"/>
      <c r="JR15" s="15"/>
      <c r="JS15" s="15"/>
      <c r="JT15" s="15"/>
      <c r="JU15" s="15"/>
      <c r="JV15" s="15"/>
      <c r="JW15" s="15"/>
      <c r="JX15" s="15"/>
      <c r="JY15" s="15"/>
      <c r="JZ15" s="15"/>
      <c r="KA15" s="15"/>
      <c r="KB15" s="15"/>
      <c r="KC15" s="15"/>
      <c r="KD15" s="15"/>
      <c r="KE15" s="15"/>
      <c r="KF15" s="15"/>
      <c r="KG15" s="15"/>
      <c r="KH15" s="15"/>
      <c r="KI15" s="15"/>
      <c r="KJ15" s="15"/>
      <c r="KK15" s="15"/>
      <c r="KL15" s="15"/>
      <c r="KM15" s="15"/>
      <c r="KN15" s="15"/>
      <c r="KO15" s="15"/>
      <c r="KP15" s="15"/>
      <c r="KQ15" s="15"/>
      <c r="KR15" s="15"/>
      <c r="KS15" s="15"/>
      <c r="KT15" s="15"/>
      <c r="KU15" s="15"/>
      <c r="KV15" s="15"/>
      <c r="KW15" s="15"/>
      <c r="KX15" s="15"/>
      <c r="KY15" s="15"/>
      <c r="KZ15" s="15"/>
      <c r="LA15" s="15"/>
      <c r="LB15" s="15"/>
      <c r="LC15" s="15"/>
      <c r="LD15" s="15"/>
      <c r="LE15" s="15"/>
      <c r="LF15" s="15"/>
      <c r="LG15" s="15"/>
      <c r="LH15" s="15"/>
      <c r="LI15" s="15"/>
      <c r="LJ15" s="15"/>
      <c r="LK15" s="15"/>
      <c r="LL15" s="15"/>
      <c r="LM15" s="15"/>
      <c r="LN15" s="15"/>
      <c r="LO15" s="15"/>
      <c r="LP15" s="15"/>
      <c r="LQ15" s="15"/>
      <c r="LR15" s="15"/>
      <c r="LS15" s="15"/>
      <c r="LT15" s="15"/>
      <c r="LU15" s="15"/>
      <c r="LV15" s="15"/>
      <c r="LW15" s="15"/>
      <c r="LX15" s="15"/>
      <c r="LY15" s="15"/>
      <c r="LZ15" s="15"/>
      <c r="MA15" s="15"/>
      <c r="MB15" s="15"/>
      <c r="MC15" s="15"/>
      <c r="MD15" s="15"/>
      <c r="ME15" s="15"/>
      <c r="MF15" s="15"/>
      <c r="MG15" s="15"/>
      <c r="MH15" s="15"/>
      <c r="MI15" s="15"/>
      <c r="MJ15" s="15"/>
      <c r="MK15" s="15"/>
      <c r="ML15" s="15"/>
      <c r="MM15" s="15"/>
      <c r="MN15" s="15"/>
      <c r="MO15" s="15"/>
      <c r="MP15" s="15"/>
      <c r="MQ15" s="15"/>
      <c r="MR15" s="15"/>
      <c r="MS15" s="15"/>
      <c r="MT15" s="15"/>
      <c r="MU15" s="15"/>
      <c r="MV15" s="15"/>
      <c r="MW15" s="15"/>
      <c r="MX15" s="15"/>
      <c r="MY15" s="15"/>
      <c r="MZ15" s="15"/>
      <c r="NA15" s="15"/>
      <c r="NB15" s="15"/>
      <c r="NC15" s="22"/>
    </row>
    <row r="16" spans="1:367" s="20" customFormat="1" ht="3" customHeight="1" thickBot="1">
      <c r="A16" s="24">
        <v>45297</v>
      </c>
      <c r="B16" s="21"/>
      <c r="C16" s="22"/>
      <c r="D16" s="22"/>
      <c r="E16" s="22"/>
      <c r="F16" s="22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7"/>
      <c r="DM16" s="27"/>
      <c r="DN16" s="27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7"/>
      <c r="ER16" s="27"/>
      <c r="ES16" s="27"/>
      <c r="ET16" s="27"/>
      <c r="EU16" s="27"/>
      <c r="EV16" s="27"/>
      <c r="EW16" s="27"/>
      <c r="EX16" s="27"/>
      <c r="EY16" s="27"/>
      <c r="EZ16" s="27"/>
      <c r="FA16" s="27"/>
      <c r="FB16" s="27"/>
      <c r="FC16" s="27"/>
      <c r="FD16" s="27"/>
      <c r="FE16" s="27"/>
      <c r="FF16" s="27"/>
      <c r="FG16" s="27"/>
      <c r="FH16" s="27"/>
      <c r="FI16" s="27"/>
      <c r="FJ16" s="27"/>
      <c r="FK16" s="27"/>
      <c r="FL16" s="27"/>
      <c r="FM16" s="27"/>
      <c r="FN16" s="27"/>
      <c r="FO16" s="27"/>
      <c r="FP16" s="27"/>
      <c r="FQ16" s="27"/>
      <c r="FR16" s="27"/>
      <c r="FS16" s="28"/>
      <c r="FT16" s="28"/>
      <c r="FU16" s="28"/>
      <c r="FV16" s="28"/>
      <c r="FW16" s="28"/>
      <c r="FX16" s="28"/>
      <c r="FY16" s="28"/>
      <c r="FZ16" s="28"/>
      <c r="GA16" s="28"/>
      <c r="GB16" s="28"/>
      <c r="GC16" s="28"/>
      <c r="GD16" s="28"/>
      <c r="GE16" s="28"/>
      <c r="GF16" s="28"/>
      <c r="GG16" s="28"/>
      <c r="GH16" s="28"/>
      <c r="GI16" s="28"/>
      <c r="GJ16" s="28"/>
      <c r="GK16" s="28"/>
      <c r="GL16" s="28"/>
      <c r="GM16" s="28"/>
      <c r="GN16" s="28"/>
      <c r="GO16" s="28"/>
      <c r="GP16" s="28"/>
      <c r="GQ16" s="28"/>
      <c r="GR16" s="28"/>
      <c r="GS16" s="28"/>
      <c r="GT16" s="28"/>
      <c r="GU16" s="27"/>
      <c r="GV16" s="27"/>
      <c r="GW16" s="27"/>
      <c r="GX16" s="27"/>
      <c r="GY16" s="27"/>
      <c r="GZ16" s="27"/>
      <c r="HA16" s="27"/>
      <c r="HB16" s="27"/>
      <c r="HC16" s="27"/>
      <c r="HD16" s="27"/>
      <c r="HE16" s="27"/>
      <c r="HF16" s="27"/>
      <c r="HG16" s="27"/>
      <c r="HH16" s="27"/>
      <c r="HI16" s="27"/>
      <c r="HJ16" s="27"/>
      <c r="HK16" s="27"/>
      <c r="HL16" s="27"/>
      <c r="HM16" s="27"/>
      <c r="HN16" s="27"/>
      <c r="HO16" s="27"/>
      <c r="HP16" s="27"/>
      <c r="HQ16" s="27"/>
      <c r="HR16" s="27"/>
      <c r="HS16" s="27"/>
      <c r="HT16" s="27"/>
      <c r="HU16" s="27"/>
      <c r="HV16" s="27"/>
      <c r="HW16" s="28"/>
      <c r="HX16" s="28"/>
      <c r="HY16" s="28"/>
      <c r="HZ16" s="28"/>
      <c r="IA16" s="28"/>
      <c r="IB16" s="28"/>
      <c r="IC16" s="28"/>
      <c r="ID16" s="28"/>
      <c r="IE16" s="28"/>
      <c r="IF16" s="28"/>
      <c r="IG16" s="28"/>
      <c r="IH16" s="28"/>
      <c r="II16" s="28"/>
      <c r="IJ16" s="28"/>
      <c r="IK16" s="28"/>
      <c r="IL16" s="28"/>
      <c r="IM16" s="28"/>
      <c r="IN16" s="28"/>
      <c r="IO16" s="28"/>
      <c r="IP16" s="28"/>
      <c r="IQ16" s="28"/>
      <c r="IR16" s="28"/>
      <c r="IS16" s="28"/>
      <c r="IT16" s="28"/>
      <c r="IU16" s="28"/>
      <c r="IV16" s="28"/>
      <c r="IW16" s="28"/>
      <c r="IX16" s="28"/>
      <c r="IY16" s="27"/>
      <c r="IZ16" s="27"/>
      <c r="JA16" s="27"/>
      <c r="JB16" s="27"/>
      <c r="JC16" s="27"/>
      <c r="JD16" s="27"/>
      <c r="JE16" s="27"/>
      <c r="JF16" s="27"/>
      <c r="JG16" s="27"/>
      <c r="JH16" s="27"/>
      <c r="JI16" s="27"/>
      <c r="JJ16" s="27"/>
      <c r="JK16" s="27"/>
      <c r="JL16" s="27"/>
      <c r="JM16" s="27"/>
      <c r="JN16" s="27"/>
      <c r="JO16" s="27"/>
      <c r="JP16" s="27"/>
      <c r="JQ16" s="27"/>
      <c r="JR16" s="27"/>
      <c r="JS16" s="27"/>
      <c r="JT16" s="27"/>
      <c r="JU16" s="27"/>
      <c r="JV16" s="27"/>
      <c r="JW16" s="27"/>
      <c r="JX16" s="27"/>
      <c r="JY16" s="27"/>
      <c r="JZ16" s="27"/>
      <c r="KA16" s="28"/>
      <c r="KB16" s="28"/>
      <c r="KC16" s="28"/>
      <c r="KD16" s="28"/>
      <c r="KE16" s="28"/>
      <c r="KF16" s="28"/>
      <c r="KG16" s="28"/>
      <c r="KH16" s="28"/>
      <c r="KI16" s="28"/>
      <c r="KJ16" s="28"/>
      <c r="KK16" s="28"/>
      <c r="KL16" s="28"/>
      <c r="KM16" s="28"/>
      <c r="KN16" s="28"/>
      <c r="KO16" s="28"/>
      <c r="KP16" s="28"/>
      <c r="KQ16" s="28"/>
      <c r="KR16" s="28"/>
      <c r="KS16" s="28"/>
      <c r="KT16" s="28"/>
      <c r="KU16" s="28"/>
      <c r="KV16" s="28"/>
      <c r="KW16" s="28"/>
      <c r="KX16" s="28"/>
      <c r="KY16" s="28"/>
      <c r="KZ16" s="28"/>
      <c r="LA16" s="28"/>
      <c r="LB16" s="28"/>
      <c r="LC16" s="27"/>
      <c r="LD16" s="27"/>
      <c r="LE16" s="27"/>
      <c r="LF16" s="27"/>
      <c r="LG16" s="27"/>
      <c r="LH16" s="27"/>
      <c r="LI16" s="27"/>
      <c r="LJ16" s="27"/>
      <c r="LK16" s="27"/>
      <c r="LL16" s="27"/>
      <c r="LM16" s="27"/>
      <c r="LN16" s="27"/>
      <c r="LO16" s="27"/>
      <c r="LP16" s="27"/>
      <c r="LQ16" s="27"/>
      <c r="LR16" s="27"/>
      <c r="LS16" s="27"/>
      <c r="LT16" s="27"/>
      <c r="LU16" s="27"/>
      <c r="LV16" s="27"/>
      <c r="LW16" s="27"/>
      <c r="LX16" s="27"/>
      <c r="LY16" s="27"/>
      <c r="LZ16" s="27"/>
      <c r="MA16" s="27"/>
      <c r="MB16" s="27"/>
      <c r="MC16" s="27"/>
      <c r="MD16" s="27"/>
      <c r="ME16" s="28"/>
      <c r="MF16" s="28"/>
      <c r="MG16" s="28"/>
      <c r="MH16" s="28"/>
      <c r="MI16" s="28"/>
      <c r="MJ16" s="28"/>
      <c r="MK16" s="28"/>
      <c r="ML16" s="28"/>
      <c r="MM16" s="28"/>
      <c r="MN16" s="28"/>
      <c r="MO16" s="28"/>
      <c r="MP16" s="28"/>
      <c r="MQ16" s="28"/>
      <c r="MR16" s="28"/>
      <c r="MS16" s="28"/>
      <c r="MT16" s="28"/>
      <c r="MU16" s="28"/>
      <c r="MV16" s="28"/>
      <c r="MW16" s="28"/>
      <c r="MX16" s="28"/>
      <c r="MY16" s="28"/>
      <c r="MZ16" s="28"/>
      <c r="NA16" s="28"/>
      <c r="NB16" s="28"/>
      <c r="NC16" s="28"/>
    </row>
    <row r="19" spans="7:7">
      <c r="G19" s="25"/>
    </row>
  </sheetData>
  <conditionalFormatting sqref="B6:C6 AG6:NC9 B7:AF9 B11:NC11 B13:NC13 B15:NC15">
    <cfRule type="expression" dxfId="6" priority="14">
      <formula>WEEKDAY(B$6,2)&gt;5</formula>
    </cfRule>
  </conditionalFormatting>
  <conditionalFormatting sqref="D6:AF6">
    <cfRule type="expression" dxfId="5" priority="13">
      <formula>WEEKDAY(D$6,2)&gt;5</formula>
    </cfRule>
  </conditionalFormatting>
  <conditionalFormatting sqref="B10:NC10">
    <cfRule type="expression" dxfId="4" priority="5">
      <formula>WEEKDAY(B$6,2)&gt;5</formula>
    </cfRule>
  </conditionalFormatting>
  <conditionalFormatting sqref="B12:NC12">
    <cfRule type="expression" dxfId="3" priority="4">
      <formula>WEEKDAY(B$6,2)&gt;5</formula>
    </cfRule>
  </conditionalFormatting>
  <conditionalFormatting sqref="B14:NC14">
    <cfRule type="expression" dxfId="2" priority="3">
      <formula>WEEKDAY(B$6,2)&gt;5</formula>
    </cfRule>
  </conditionalFormatting>
  <conditionalFormatting sqref="B16:NC16">
    <cfRule type="expression" dxfId="1" priority="2">
      <formula>WEEKDAY(B$6,2)&gt;5</formula>
    </cfRule>
  </conditionalFormatting>
  <conditionalFormatting sqref="B6:NC15">
    <cfRule type="expression" dxfId="0" priority="1">
      <formula>COUNTIF(ferie,B$6)&gt;0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atechange">
                <anchor moveWithCells="1">
                  <from>
                    <xdr:col>0</xdr:col>
                    <xdr:colOff>0</xdr:colOff>
                    <xdr:row>0</xdr:row>
                    <xdr:rowOff>7620</xdr:rowOff>
                  </from>
                  <to>
                    <xdr:col>1</xdr:col>
                    <xdr:colOff>0</xdr:colOff>
                    <xdr:row>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 macro="[0]!anneechange">
                <anchor moveWithCells="1">
                  <from>
                    <xdr:col>0</xdr:col>
                    <xdr:colOff>0</xdr:colOff>
                    <xdr:row>1</xdr:row>
                    <xdr:rowOff>30480</xdr:rowOff>
                  </from>
                  <to>
                    <xdr:col>1</xdr:col>
                    <xdr:colOff>0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 macro="[0]!datechange">
                <anchor moveWithCells="1">
                  <from>
                    <xdr:col>0</xdr:col>
                    <xdr:colOff>175260</xdr:colOff>
                    <xdr:row>3</xdr:row>
                    <xdr:rowOff>76200</xdr:rowOff>
                  </from>
                  <to>
                    <xdr:col>0</xdr:col>
                    <xdr:colOff>1409700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D8D0F-369A-4E2C-8226-217FB4E0665F}">
  <sheetPr codeName="Feuil2"/>
  <dimension ref="A1:H18"/>
  <sheetViews>
    <sheetView zoomScale="130" zoomScaleNormal="130" workbookViewId="0">
      <selection activeCell="A18" sqref="A18"/>
    </sheetView>
  </sheetViews>
  <sheetFormatPr baseColWidth="10" defaultRowHeight="13.8"/>
  <cols>
    <col min="1" max="1" width="17.3984375" customWidth="1"/>
    <col min="2" max="2" width="13.09765625" customWidth="1"/>
    <col min="3" max="3" width="17.3984375" customWidth="1"/>
  </cols>
  <sheetData>
    <row r="1" spans="1:8">
      <c r="A1" t="s">
        <v>0</v>
      </c>
      <c r="B1">
        <f>Calendrier!A2+2023</f>
        <v>2024</v>
      </c>
      <c r="G1" s="4" t="s">
        <v>11</v>
      </c>
      <c r="H1" s="4">
        <v>2024</v>
      </c>
    </row>
    <row r="2" spans="1:8">
      <c r="G2" s="4" t="s">
        <v>12</v>
      </c>
      <c r="H2" s="4">
        <v>2025</v>
      </c>
    </row>
    <row r="3" spans="1:8">
      <c r="A3" t="s">
        <v>1</v>
      </c>
      <c r="B3" s="1">
        <f>DATE($B$1,1,1)</f>
        <v>45292</v>
      </c>
      <c r="C3" t="str">
        <f ca="1">_xlfn.FORMULATEXT(B3)</f>
        <v>=DATE($B$1;1;1)</v>
      </c>
      <c r="G3" s="4" t="s">
        <v>13</v>
      </c>
      <c r="H3" s="4">
        <v>2026</v>
      </c>
    </row>
    <row r="4" spans="1:8">
      <c r="A4" s="2" t="s">
        <v>2</v>
      </c>
      <c r="B4" s="1">
        <f>FLOOR(DAY(MINUTE(B1/38)/2+56)&amp;"/5/"&amp;B1,7)-34</f>
        <v>45382</v>
      </c>
      <c r="C4" t="str">
        <f t="shared" ref="C4:C15" ca="1" si="0">_xlfn.FORMULATEXT(B4)</f>
        <v>=PLANCHER(JOUR(MINUTE(B1/38)/2+56)&amp;"/5/"&amp;B1;7)-34</v>
      </c>
      <c r="G4" s="4" t="s">
        <v>14</v>
      </c>
      <c r="H4" s="4">
        <v>2027</v>
      </c>
    </row>
    <row r="5" spans="1:8">
      <c r="A5" t="s">
        <v>3</v>
      </c>
      <c r="B5" s="1">
        <f>B4+1</f>
        <v>45383</v>
      </c>
      <c r="C5" t="str">
        <f t="shared" ca="1" si="0"/>
        <v>=B4+1</v>
      </c>
      <c r="G5" s="4" t="s">
        <v>15</v>
      </c>
      <c r="H5" s="4">
        <v>2028</v>
      </c>
    </row>
    <row r="6" spans="1:8">
      <c r="A6" t="s">
        <v>4</v>
      </c>
      <c r="B6" s="1">
        <f>DATE($B$1,5,1)</f>
        <v>45413</v>
      </c>
      <c r="C6" t="str">
        <f t="shared" ca="1" si="0"/>
        <v>=DATE($B$1;5;1)</v>
      </c>
      <c r="G6" s="4" t="s">
        <v>16</v>
      </c>
      <c r="H6" s="4">
        <v>2029</v>
      </c>
    </row>
    <row r="7" spans="1:8">
      <c r="A7" s="3">
        <v>45420</v>
      </c>
      <c r="B7" s="1">
        <f>DATE($B$1,5,8)</f>
        <v>45420</v>
      </c>
      <c r="C7" t="str">
        <f t="shared" ca="1" si="0"/>
        <v>=DATE($B$1;5;8)</v>
      </c>
      <c r="G7" s="5" t="s">
        <v>17</v>
      </c>
      <c r="H7" s="5">
        <v>2030</v>
      </c>
    </row>
    <row r="8" spans="1:8">
      <c r="A8" t="s">
        <v>5</v>
      </c>
      <c r="B8" s="1">
        <f>B4+39</f>
        <v>45421</v>
      </c>
      <c r="C8" t="str">
        <f t="shared" ca="1" si="0"/>
        <v>=B4+39</v>
      </c>
      <c r="G8" s="5" t="s">
        <v>18</v>
      </c>
      <c r="H8" s="5">
        <v>2031</v>
      </c>
    </row>
    <row r="9" spans="1:8">
      <c r="A9" t="s">
        <v>6</v>
      </c>
      <c r="B9" s="1">
        <f>B4+49</f>
        <v>45431</v>
      </c>
      <c r="C9" t="str">
        <f t="shared" ca="1" si="0"/>
        <v>=B4+49</v>
      </c>
      <c r="G9" s="5" t="s">
        <v>19</v>
      </c>
      <c r="H9" s="5">
        <v>2032</v>
      </c>
    </row>
    <row r="10" spans="1:8">
      <c r="A10" t="s">
        <v>7</v>
      </c>
      <c r="B10" s="1">
        <f>B4+50</f>
        <v>45432</v>
      </c>
      <c r="C10" t="str">
        <f t="shared" ca="1" si="0"/>
        <v>=B4+50</v>
      </c>
      <c r="G10" s="5" t="s">
        <v>20</v>
      </c>
      <c r="H10" s="5">
        <v>2033</v>
      </c>
    </row>
    <row r="11" spans="1:8">
      <c r="A11" s="3">
        <v>45487</v>
      </c>
      <c r="B11" s="1">
        <f>DATE($B$1,7,14)</f>
        <v>45487</v>
      </c>
      <c r="C11" t="str">
        <f t="shared" ca="1" si="0"/>
        <v>=DATE($B$1;7;14)</v>
      </c>
      <c r="G11" s="6" t="s">
        <v>21</v>
      </c>
      <c r="H11" s="5">
        <v>2034</v>
      </c>
    </row>
    <row r="12" spans="1:8">
      <c r="A12" s="3">
        <v>45519</v>
      </c>
      <c r="B12" s="1">
        <f>DATE($B$1,8,15)</f>
        <v>45519</v>
      </c>
      <c r="C12" t="str">
        <f t="shared" ca="1" si="0"/>
        <v>=DATE($B$1;8;15)</v>
      </c>
      <c r="G12" s="5" t="s">
        <v>22</v>
      </c>
    </row>
    <row r="13" spans="1:8">
      <c r="A13" t="s">
        <v>8</v>
      </c>
      <c r="B13" s="1">
        <f>DATE($B$1,11,1)</f>
        <v>45597</v>
      </c>
      <c r="C13" t="str">
        <f t="shared" ca="1" si="0"/>
        <v>=DATE($B$1;11;1)</v>
      </c>
    </row>
    <row r="14" spans="1:8">
      <c r="A14" t="s">
        <v>9</v>
      </c>
      <c r="B14" s="1">
        <f>DATE($B$1,11,11)</f>
        <v>45607</v>
      </c>
      <c r="C14" t="str">
        <f t="shared" ca="1" si="0"/>
        <v>=DATE($B$1;11;11)</v>
      </c>
    </row>
    <row r="15" spans="1:8">
      <c r="A15" t="s">
        <v>10</v>
      </c>
      <c r="B15" s="1">
        <f>DATE($B$1,12,25)</f>
        <v>45651</v>
      </c>
      <c r="C15" t="str">
        <f t="shared" ca="1" si="0"/>
        <v>=DATE($B$1;12;25)</v>
      </c>
    </row>
    <row r="17" spans="1:5">
      <c r="A17" s="4">
        <v>1</v>
      </c>
      <c r="B17" s="19" t="s">
        <v>28</v>
      </c>
      <c r="C17" s="4">
        <v>2</v>
      </c>
      <c r="E17" s="19" t="s">
        <v>29</v>
      </c>
    </row>
    <row r="18" spans="1:5">
      <c r="A18" s="17"/>
      <c r="C18" s="18"/>
      <c r="E18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Calendrier</vt:lpstr>
      <vt:lpstr>Feriés</vt:lpstr>
      <vt:lpstr>ferie</vt:lpstr>
      <vt:lpstr>l_an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frederico Frederico</dc:creator>
  <cp:lastModifiedBy>François ROUZE</cp:lastModifiedBy>
  <cp:lastPrinted>2024-08-23T19:11:15Z</cp:lastPrinted>
  <dcterms:created xsi:type="dcterms:W3CDTF">2024-08-23T18:44:40Z</dcterms:created>
  <dcterms:modified xsi:type="dcterms:W3CDTF">2024-09-09T11:37:41Z</dcterms:modified>
</cp:coreProperties>
</file>