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\"/>
    </mc:Choice>
  </mc:AlternateContent>
  <xr:revisionPtr revIDLastSave="0" documentId="13_ncr:1_{6A4C748E-58CF-4A6E-9BD0-102F5B912372}" xr6:coauthVersionLast="36" xr6:coauthVersionMax="36" xr10:uidLastSave="{00000000-0000-0000-0000-000000000000}"/>
  <bookViews>
    <workbookView xWindow="0" yWindow="0" windowWidth="23040" windowHeight="9048" activeTab="2" xr2:uid="{9C3542CA-194A-4B68-9413-B6EA72EDACF1}"/>
  </bookViews>
  <sheets>
    <sheet name="ACCUEIL" sheetId="1" r:id="rId1"/>
    <sheet name="STOCK" sheetId="2" state="hidden" r:id="rId2"/>
    <sheet name="FACTURE" sheetId="6" r:id="rId3"/>
    <sheet name="ENTREE" sheetId="3" r:id="rId4"/>
    <sheet name="SORTIE" sheetId="4" r:id="rId5"/>
    <sheet name="CLIENTS" sheetId="5" r:id="rId6"/>
  </sheets>
  <definedNames>
    <definedName name="_xlnm.Print_Area" localSheetId="2">FACTURE!$A$1:$E$49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5" i="6" l="1"/>
  <c r="E45" i="6" l="1"/>
</calcChain>
</file>

<file path=xl/sharedStrings.xml><?xml version="1.0" encoding="utf-8"?>
<sst xmlns="http://schemas.openxmlformats.org/spreadsheetml/2006/main" count="165" uniqueCount="114">
  <si>
    <t>Nom Client</t>
  </si>
  <si>
    <t>Prenom</t>
  </si>
  <si>
    <t>Tel</t>
  </si>
  <si>
    <t>Portable</t>
  </si>
  <si>
    <t>mail</t>
  </si>
  <si>
    <t>Adresse</t>
  </si>
  <si>
    <t>cp</t>
  </si>
  <si>
    <t>ville</t>
  </si>
  <si>
    <t>Produit</t>
  </si>
  <si>
    <t>Stock</t>
  </si>
  <si>
    <t>stock mini</t>
  </si>
  <si>
    <t>client1</t>
  </si>
  <si>
    <t>Prenom1</t>
  </si>
  <si>
    <t>mail1@free.fr</t>
  </si>
  <si>
    <t>adresse1</t>
  </si>
  <si>
    <t>ville1</t>
  </si>
  <si>
    <t>fournisseur</t>
  </si>
  <si>
    <t>tel fournisseur</t>
  </si>
  <si>
    <r>
      <t>unité</t>
    </r>
    <r>
      <rPr>
        <sz val="8"/>
        <color theme="1"/>
        <rFont val="Arial"/>
        <family val="2"/>
      </rPr>
      <t xml:space="preserve"> (l,kg,m)</t>
    </r>
  </si>
  <si>
    <t>PRODUIT</t>
  </si>
  <si>
    <t>CLIENT</t>
  </si>
  <si>
    <t>QUANTITE</t>
  </si>
  <si>
    <t>PRIX</t>
  </si>
  <si>
    <t>Remarques</t>
  </si>
  <si>
    <t>essai</t>
  </si>
  <si>
    <t>adresse2</t>
  </si>
  <si>
    <t>mail2@free.fr</t>
  </si>
  <si>
    <t>remarque2</t>
  </si>
  <si>
    <t>ville2</t>
  </si>
  <si>
    <t>Unité</t>
  </si>
  <si>
    <t>Kg</t>
  </si>
  <si>
    <t>litre</t>
  </si>
  <si>
    <t>mètre</t>
  </si>
  <si>
    <t>unite</t>
  </si>
  <si>
    <t>remarques</t>
  </si>
  <si>
    <t>produit1</t>
  </si>
  <si>
    <t>kg</t>
  </si>
  <si>
    <t>remarque1</t>
  </si>
  <si>
    <t>DATE</t>
  </si>
  <si>
    <t>Fournisseur</t>
  </si>
  <si>
    <t>Fournisseur1</t>
  </si>
  <si>
    <t>Fournisseur2</t>
  </si>
  <si>
    <t>Fournisseur3</t>
  </si>
  <si>
    <t>Fournisseur4</t>
  </si>
  <si>
    <t>Fournisseur5</t>
  </si>
  <si>
    <t>Fournisseur6</t>
  </si>
  <si>
    <t>FOURNISSEUR</t>
  </si>
  <si>
    <t>02 02 02 02 04</t>
  </si>
  <si>
    <t>client2</t>
  </si>
  <si>
    <t>Prenom2</t>
  </si>
  <si>
    <t>adresse3</t>
  </si>
  <si>
    <t>ville3</t>
  </si>
  <si>
    <t>adresse4</t>
  </si>
  <si>
    <t>ville4</t>
  </si>
  <si>
    <t>client3</t>
  </si>
  <si>
    <t>Prenom3</t>
  </si>
  <si>
    <t>adresse5</t>
  </si>
  <si>
    <t>ville5</t>
  </si>
  <si>
    <t>adresse6</t>
  </si>
  <si>
    <t>ville6</t>
  </si>
  <si>
    <t>client4</t>
  </si>
  <si>
    <t>Prenom4</t>
  </si>
  <si>
    <t>adresse7</t>
  </si>
  <si>
    <t>ville7</t>
  </si>
  <si>
    <t>adresse8</t>
  </si>
  <si>
    <t>ville8</t>
  </si>
  <si>
    <t>client5</t>
  </si>
  <si>
    <t>Prenom5</t>
  </si>
  <si>
    <t>adresse9</t>
  </si>
  <si>
    <t>ville9</t>
  </si>
  <si>
    <t>client6</t>
  </si>
  <si>
    <t>client7</t>
  </si>
  <si>
    <t>client8</t>
  </si>
  <si>
    <t>client9</t>
  </si>
  <si>
    <t>Prenom6</t>
  </si>
  <si>
    <t>Prenom7</t>
  </si>
  <si>
    <t>Prenom8</t>
  </si>
  <si>
    <t>Prenom9</t>
  </si>
  <si>
    <t>mail3@free.fr</t>
  </si>
  <si>
    <t>mail4@free.fr</t>
  </si>
  <si>
    <t>mail5@free.fr</t>
  </si>
  <si>
    <t>mail6@free.fr</t>
  </si>
  <si>
    <t>mail7@free.fr</t>
  </si>
  <si>
    <t>mail8@free.fr</t>
  </si>
  <si>
    <t>mail9@free.fr</t>
  </si>
  <si>
    <t>remarque3</t>
  </si>
  <si>
    <t>remarque4</t>
  </si>
  <si>
    <t>remarque5</t>
  </si>
  <si>
    <t>remarque6</t>
  </si>
  <si>
    <t>remarque7</t>
  </si>
  <si>
    <t>remarque8</t>
  </si>
  <si>
    <t>remarque9</t>
  </si>
  <si>
    <t>Entreprise</t>
  </si>
  <si>
    <t>adresse</t>
  </si>
  <si>
    <t>cp &amp; ville</t>
  </si>
  <si>
    <t>Quantité</t>
  </si>
  <si>
    <t>PU HT</t>
  </si>
  <si>
    <t>TVA</t>
  </si>
  <si>
    <t>TTC</t>
  </si>
  <si>
    <t xml:space="preserve">Total: </t>
  </si>
  <si>
    <t xml:space="preserve">Date: </t>
  </si>
  <si>
    <t>new</t>
  </si>
  <si>
    <t/>
  </si>
  <si>
    <t>produit2</t>
  </si>
  <si>
    <t>02 02 02 02 06</t>
  </si>
  <si>
    <t>client8 Prenom8</t>
  </si>
  <si>
    <t xml:space="preserve">TVA: </t>
  </si>
  <si>
    <t>tel</t>
  </si>
  <si>
    <t>N° de siret:</t>
  </si>
  <si>
    <t>Penalités de retard de paiement: 3 fois le taux d'intérêt légal. Sans escompte</t>
  </si>
  <si>
    <t>Une indemnité de 40€ est dûe, en sus des pénalités de retard, pour chaque facture payée en retard</t>
  </si>
  <si>
    <t>Nos produits bénéficient auprès du vendeur d'une garantie légale de conformité de deux ans à compter de sa remise au consommateur</t>
  </si>
  <si>
    <t>facture n°</t>
  </si>
  <si>
    <t xml:space="preserve">Facture N°: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</si>
</sst>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00000"/>
    <numFmt numFmtId="166" formatCode="#,##0.00\ &quot;€&quot;"/>
  </numFmts>
  <fonts count="7" x14ac:knownFonts="1">
    <font>
      <sz val="12"/>
      <color theme="1"/>
      <name val="Arial"/>
      <family val="2"/>
    </font>
    <font>
      <u/>
      <sz val="12"/>
      <color theme="10"/>
      <name val="Arial"/>
      <family val="2"/>
    </font>
    <font>
      <sz val="8"/>
      <color theme="1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sz val="10"/>
      <color theme="1"/>
      <name val="Arial"/>
      <family val="2"/>
    </font>
    <font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1" fillId="0" borderId="0" xfId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 applyAlignment="1">
      <alignment horizontal="left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1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/>
    </xf>
    <xf numFmtId="22" fontId="0" fillId="0" borderId="0" xfId="0" applyNumberFormat="1"/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0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0" fontId="0" fillId="0" borderId="2" xfId="0" applyNumberFormat="1" applyBorder="1" applyAlignment="1">
      <alignment horizontal="center"/>
    </xf>
    <xf numFmtId="166" fontId="0" fillId="0" borderId="1" xfId="0" applyNumberFormat="1" applyBorder="1"/>
    <xf numFmtId="165" fontId="0" fillId="0" borderId="0" xfId="0" applyNumberFormat="1" applyAlignment="1">
      <alignment horizontal="center"/>
    </xf>
    <xf numFmtId="10" fontId="0" fillId="0" borderId="1" xfId="0" applyNumberFormat="1" applyBorder="1" applyAlignment="1">
      <alignment horizontal="right"/>
    </xf>
    <xf numFmtId="166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right"/>
    </xf>
    <xf numFmtId="166" fontId="5" fillId="0" borderId="0" xfId="0" applyNumberFormat="1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font>
        <b val="0"/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#,##0.00\ &quot;€&quot;"/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family val="2"/>
        <scheme val="none"/>
      </font>
      <numFmt numFmtId="166" formatCode="#,##0.00\ &quot;€&quot;"/>
      <alignment horizontal="center" vertical="center" textRotation="0" wrapText="0" indent="0" justifyLastLine="0" shrinkToFit="0" readingOrder="0"/>
    </dxf>
    <dxf>
      <numFmt numFmtId="14" formatCode="0.00%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14" formatCode="0.00%"/>
      <alignment horizontal="center" textRotation="0" wrapText="0" indent="0" justifyLastLine="0" shrinkToFit="0" readingOrder="0"/>
    </dxf>
    <dxf>
      <numFmt numFmtId="165" formatCode="00000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6" formatCode="#,##0.00\ &quot;€&quot;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6" formatCode="#,##0.00\ &quot;€&quot;"/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6" formatCode="#,##0.00\ &quot;€&quot;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426720</xdr:colOff>
      <xdr:row>3</xdr:row>
      <xdr:rowOff>7620</xdr:rowOff>
    </xdr:from>
    <xdr:to>
      <xdr:col>8</xdr:col>
      <xdr:colOff>563880</xdr:colOff>
      <xdr:row>7</xdr:row>
      <xdr:rowOff>30480</xdr:rowOff>
    </xdr:to>
    <xdr:sp macro="[0]!entre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010BE49-60AC-4B87-BCF7-9499E808430D}"/>
            </a:ext>
          </a:extLst>
        </xdr:cNvPr>
        <xdr:cNvSpPr/>
      </xdr:nvSpPr>
      <xdr:spPr>
        <a:xfrm>
          <a:off x="4998720" y="579120"/>
          <a:ext cx="2880360" cy="7848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ENTREE</a:t>
          </a:r>
        </a:p>
      </xdr:txBody>
    </xdr:sp>
    <xdr:clientData/>
  </xdr:twoCellAnchor>
  <xdr:twoCellAnchor>
    <xdr:from>
      <xdr:col>5</xdr:col>
      <xdr:colOff>449580</xdr:colOff>
      <xdr:row>9</xdr:row>
      <xdr:rowOff>60960</xdr:rowOff>
    </xdr:from>
    <xdr:to>
      <xdr:col>8</xdr:col>
      <xdr:colOff>586740</xdr:colOff>
      <xdr:row>13</xdr:row>
      <xdr:rowOff>83820</xdr:rowOff>
    </xdr:to>
    <xdr:sp macro="[0]!sorti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C722D64-B71D-4E14-B139-62A4C55BFF59}"/>
            </a:ext>
          </a:extLst>
        </xdr:cNvPr>
        <xdr:cNvSpPr/>
      </xdr:nvSpPr>
      <xdr:spPr>
        <a:xfrm>
          <a:off x="5021580" y="1775460"/>
          <a:ext cx="2880360" cy="7848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SORTIE</a:t>
          </a:r>
        </a:p>
      </xdr:txBody>
    </xdr:sp>
    <xdr:clientData/>
  </xdr:twoCellAnchor>
  <xdr:twoCellAnchor>
    <xdr:from>
      <xdr:col>5</xdr:col>
      <xdr:colOff>464820</xdr:colOff>
      <xdr:row>16</xdr:row>
      <xdr:rowOff>0</xdr:rowOff>
    </xdr:from>
    <xdr:to>
      <xdr:col>8</xdr:col>
      <xdr:colOff>601980</xdr:colOff>
      <xdr:row>20</xdr:row>
      <xdr:rowOff>22860</xdr:rowOff>
    </xdr:to>
    <xdr:sp macro="[0]!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6D48ACBE-B82C-4802-884B-F238F90247DE}"/>
            </a:ext>
          </a:extLst>
        </xdr:cNvPr>
        <xdr:cNvSpPr/>
      </xdr:nvSpPr>
      <xdr:spPr>
        <a:xfrm>
          <a:off x="5036820" y="3048000"/>
          <a:ext cx="2880360" cy="7848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CLIENT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861060</xdr:colOff>
      <xdr:row>4</xdr:row>
      <xdr:rowOff>30480</xdr:rowOff>
    </xdr:from>
    <xdr:to>
      <xdr:col>7</xdr:col>
      <xdr:colOff>594360</xdr:colOff>
      <xdr:row>6</xdr:row>
      <xdr:rowOff>76200</xdr:rowOff>
    </xdr:to>
    <xdr:sp macro="[0]!sortie" textlink="">
      <xdr:nvSpPr>
        <xdr:cNvPr id="5" name="Rectangle : coins arrondis 3">
          <a:extLst>
            <a:ext uri="{FF2B5EF4-FFF2-40B4-BE49-F238E27FC236}">
              <a16:creationId xmlns:a16="http://schemas.microsoft.com/office/drawing/2014/main" id="{689535E8-2D56-4D60-8186-0856878DFD93}"/>
            </a:ext>
          </a:extLst>
        </xdr:cNvPr>
        <xdr:cNvSpPr/>
      </xdr:nvSpPr>
      <xdr:spPr>
        <a:xfrm>
          <a:off x="7711440" y="792480"/>
          <a:ext cx="1562100" cy="42672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SORTIE</a:t>
          </a:r>
        </a:p>
      </xdr:txBody>
    </xdr:sp>
    <xdr:clientData/>
  </xdr:twoCellAnchor>
  <xdr:twoCellAnchor>
    <xdr:from>
      <xdr:col>5</xdr:col>
      <xdr:colOff>868680</xdr:colOff>
      <xdr:row>0</xdr:row>
      <xdr:rowOff>99060</xdr:rowOff>
    </xdr:from>
    <xdr:to>
      <xdr:col>7</xdr:col>
      <xdr:colOff>601980</xdr:colOff>
      <xdr:row>2</xdr:row>
      <xdr:rowOff>144780</xdr:rowOff>
    </xdr:to>
    <xdr:sp macro="[0]!enregistrer" textlink="">
      <xdr:nvSpPr>
        <xdr:cNvPr id="3" name="Rectangle : coins arrondis 3">
          <a:extLst>
            <a:ext uri="{FF2B5EF4-FFF2-40B4-BE49-F238E27FC236}">
              <a16:creationId xmlns:a16="http://schemas.microsoft.com/office/drawing/2014/main" id="{A038C71C-5D21-4AEF-83A8-D0F0742E215A}"/>
            </a:ext>
          </a:extLst>
        </xdr:cNvPr>
        <xdr:cNvSpPr/>
      </xdr:nvSpPr>
      <xdr:spPr>
        <a:xfrm>
          <a:off x="7086600" y="99060"/>
          <a:ext cx="1562100" cy="42672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(PDF)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C5EEA01-EADF-47FF-9A31-FB48DAEB3281}" name="T_Stock" displayName="T_Stock" ref="A1:I5" totalsRowShown="0" headerRowDxfId="30">
  <tableColumns count="9">
    <tableColumn id="1" xr3:uid="{DA1515A0-B40E-427D-B367-EEB4114271A8}" name="Produit"/>
    <tableColumn id="2" xr3:uid="{5059E860-EEC6-48E0-B020-3431C5252AE2}" name="PU HT" dataDxfId="29"/>
    <tableColumn id="3" xr3:uid="{10E265F6-79AE-4AFB-869F-16509A40DC26}" name="unité (l,kg,m)" dataDxfId="28"/>
    <tableColumn id="4" xr3:uid="{A005168C-D305-4F1D-ADB8-F4BF1C9ABAEB}" name="Stock" dataDxfId="27"/>
    <tableColumn id="5" xr3:uid="{20045E12-4578-4343-B436-991D26384166}" name="stock mini" dataDxfId="26"/>
    <tableColumn id="6" xr3:uid="{77C92AF5-5B17-4B67-8A7A-AD895FB51B4A}" name="fournisseur"/>
    <tableColumn id="7" xr3:uid="{B0692706-A306-41AC-9552-705B4573D856}" name="tel fournisseur" dataDxfId="25"/>
    <tableColumn id="8" xr3:uid="{502357C3-E1FD-4DC6-87E4-D2EA73AA74C9}" name="remarques"/>
    <tableColumn id="9" xr3:uid="{1AA4806F-D66D-4ABF-AF56-0DFBAB266F8C}" name="TVA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953E31A-12C3-485D-955B-5CBEADCFF1E6}" name="T_unite" displayName="T_unite" ref="J1:J5" totalsRowShown="0" headerRowDxfId="24">
  <autoFilter ref="J1:J5" xr:uid="{92FF2F87-E6BC-43BA-AFC7-C34090FF4F4F}"/>
  <tableColumns count="1">
    <tableColumn id="1" xr3:uid="{071C84A2-945C-4E50-A273-1FCAD0BF3032}" name="Un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4F55EC-D982-4F24-95DC-6387A556D5B0}" name="T_fournisseur" displayName="T_fournisseur" ref="L1:M7" totalsRowShown="0" headerRowDxfId="23">
  <tableColumns count="2">
    <tableColumn id="1" xr3:uid="{DD6C9885-804B-4990-BE58-9A2D4ED627A0}" name="Fournisseur" dataDxfId="22"/>
    <tableColumn id="2" xr3:uid="{980D3C55-3D1B-4C92-A19D-BF3EEB3BAEBC}" name="Te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08AF1AF-837A-442F-B498-FF6F7736A996}" name="T_facture" displayName="T_facture" ref="A10:E45" totalsRowCount="1" headerRowDxfId="21">
  <tableColumns count="5">
    <tableColumn id="1" xr3:uid="{083CDCF2-462C-4207-BAB1-67A106269D27}" name="Produit" totalsRowLabel="TVA: " dataDxfId="20" totalsRowDxfId="1"/>
    <tableColumn id="2" xr3:uid="{4FA0750A-2A02-4937-9D5B-0C0949ED9BAD}" name="Quantité" totalsRowFunction="custom" dataDxfId="19" totalsRowDxfId="0">
      <totalsRowFormula>(C11*B11*D11)+(C12*B12*D12)+(C13*B13*D13)+(C14*B14*D14)+(C15*B15*D15)+(C16*B16*D16)+(C16*B16*D16)+(C17*B17*D17)+(C18*B18*D18)+(C19*B19*D19)+(C20*B20*D20)+(C21*B21*D21)+(C22*B22*D22)+(C23*B23*D23)+(C24*B24*D24)+(C25*B25*D25)+(C26*B26*D26)+(C27*B27*D27)+(C28*B28*D28)+(C29*B29*D29)+(C30*B30*D30)+(C31*B31*D31)+(C32*B32*D32)+(C33*B33*D33)+(C34*B34*D34)+(C35*B35*D35)+(C36*B36*D36)+(C37*B37*D37)+(C38*B38*D38)+(C39*B39*D39)+(C40*B40*D40)+(C41*B41*D41)+(C42*B42*D42)+(C43*B43*D43)+(C44*B44*D44)</totalsRowFormula>
    </tableColumn>
    <tableColumn id="3" xr3:uid="{299753FE-E7A4-48B5-9758-A343FE253EBE}" name="PU HT" dataDxfId="18" totalsRowDxfId="4"/>
    <tableColumn id="4" xr3:uid="{FFFC346A-8B26-46FA-8E00-2213467684BC}" name="TVA" totalsRowLabel="Total: " dataDxfId="17" totalsRowDxfId="3"/>
    <tableColumn id="5" xr3:uid="{E6ACDDE5-12F0-4B9E-895C-2775A7010869}" name="TTC" totalsRowFunction="sum" dataDxfId="16" totalsRowDxfId="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E731E3C-DA37-468C-BE1A-752F1F628FAF}" name="T_entree" displayName="T_entree" ref="A1:E6" totalsRowShown="0" headerRowDxfId="15">
  <tableColumns count="5">
    <tableColumn id="1" xr3:uid="{24E50D1C-E10C-4614-A2F0-51D585A2DE44}" name="PRODUIT"/>
    <tableColumn id="2" xr3:uid="{7C8EB4D5-91B0-4079-A8FC-3487973F649C}" name="FOURNISSEUR" dataDxfId="14"/>
    <tableColumn id="3" xr3:uid="{9F0E5EC6-F689-4F24-ACB3-2DE6BB2C6E33}" name="QUANTITE" dataDxfId="13"/>
    <tableColumn id="4" xr3:uid="{FACA9A95-1FBF-43F0-931A-769AFDD8EBCA}" name="PRIX" dataDxfId="12"/>
    <tableColumn id="5" xr3:uid="{53F13BFA-C50C-4E79-BE02-C42C43E35B11}" name="DATE" dataDxfId="1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E4304CD-8505-42B5-BF0F-C544C1E7862E}" name="T_sortie" displayName="T_sortie" ref="A1:F8" totalsRowShown="0" headerRowDxfId="10">
  <tableColumns count="6">
    <tableColumn id="1" xr3:uid="{50DAFA7F-9E00-4117-AC58-0AC01419DC26}" name="PRODUIT"/>
    <tableColumn id="2" xr3:uid="{1FE83603-0A6B-4811-A28F-565680942E4F}" name="CLIENT"/>
    <tableColumn id="3" xr3:uid="{960AE69C-B286-440F-8F57-D6DEDDFDF490}" name="QUANTITE"/>
    <tableColumn id="4" xr3:uid="{11212351-DD2F-4A79-9CF5-06CA172C8AE0}" name="PRIX"/>
    <tableColumn id="5" xr3:uid="{3719E63F-50AE-4445-86B1-37E8E526B955}" name="DATE"/>
    <tableColumn id="6" xr3:uid="{69CC67BA-D436-4458-BA6E-CA81EFED529A}" name="facture n°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4D4A6D-0887-423B-BB7D-B6B39AFA4AD3}" name="T_client" displayName="T_client" ref="A1:I10" totalsRowShown="0" headerRowDxfId="9">
  <tableColumns count="9">
    <tableColumn id="1" xr3:uid="{0D017C73-9B78-43FC-8B4F-5B8889D7FE17}" name="Nom Client"/>
    <tableColumn id="2" xr3:uid="{25EB0794-5875-45DD-8AD6-4524FBF40216}" name="Prenom"/>
    <tableColumn id="3" xr3:uid="{6FB06383-BEB1-4B50-A6DD-2B207349ED33}" name="Tel" dataDxfId="8"/>
    <tableColumn id="4" xr3:uid="{BAE55109-16EE-4C77-ADF8-B2BAD5EAAF47}" name="Portable" dataDxfId="7"/>
    <tableColumn id="5" xr3:uid="{BA03AD5A-6CB4-41F3-A71E-CFF84A35A057}" name="mail" dataCellStyle="Lien hypertexte"/>
    <tableColumn id="6" xr3:uid="{C98721F1-6F2E-46DF-B87F-E6014C13DC65}" name="Adresse"/>
    <tableColumn id="7" xr3:uid="{0AFE4415-ACF6-4C3C-8DE8-B0879C9A5AC3}" name="cp" dataDxfId="6"/>
    <tableColumn id="8" xr3:uid="{E93DD1AB-CE6E-4231-A56D-191DC4DB61C1}" name="ville"/>
    <tableColumn id="9" xr3:uid="{6B0A261D-A181-4B27-A746-BDF1E17B2E05}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mail8@free.fr" TargetMode="External"/><Relationship Id="rId3" Type="http://schemas.openxmlformats.org/officeDocument/2006/relationships/hyperlink" Target="mailto:mail5@free.fr" TargetMode="External"/><Relationship Id="rId7" Type="http://schemas.openxmlformats.org/officeDocument/2006/relationships/hyperlink" Target="mailto:mail6@free.fr" TargetMode="External"/><Relationship Id="rId2" Type="http://schemas.openxmlformats.org/officeDocument/2006/relationships/hyperlink" Target="mailto:mail3@free.fr" TargetMode="External"/><Relationship Id="rId1" Type="http://schemas.openxmlformats.org/officeDocument/2006/relationships/hyperlink" Target="mailto:mail1@free.fr" TargetMode="External"/><Relationship Id="rId6" Type="http://schemas.openxmlformats.org/officeDocument/2006/relationships/hyperlink" Target="mailto:mail4@free.fr" TargetMode="External"/><Relationship Id="rId5" Type="http://schemas.openxmlformats.org/officeDocument/2006/relationships/hyperlink" Target="mailto:mail9@free.fr" TargetMode="External"/><Relationship Id="rId10" Type="http://schemas.openxmlformats.org/officeDocument/2006/relationships/table" Target="../tables/table7.xml"/><Relationship Id="rId4" Type="http://schemas.openxmlformats.org/officeDocument/2006/relationships/hyperlink" Target="mailto:mail7@free.fr" TargetMode="External"/><Relationship Id="rId9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8887C-6F7D-4856-8FD6-F3BD60EAAA91}">
  <sheetPr codeName="Feuil1"/>
  <dimension ref="A1"/>
  <sheetViews>
    <sheetView showGridLines="0" showRowColHeaders="0" workbookViewId="0">
      <selection activeCell="C27" sqref="C2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15BFC-6538-4891-895A-B6281EC27337}">
  <sheetPr codeName="Feuil2"/>
  <dimension ref="A1:M7"/>
  <sheetViews>
    <sheetView workbookViewId="0">
      <selection activeCell="I11" sqref="I11"/>
    </sheetView>
  </sheetViews>
  <sheetFormatPr baseColWidth="10" defaultRowHeight="15" x14ac:dyDescent="0.25"/>
  <cols>
    <col min="1" max="1" width="26.08984375" customWidth="1"/>
    <col min="2" max="2" width="10.90625" style="9"/>
    <col min="3" max="3" width="10.453125" style="8" customWidth="1"/>
    <col min="4" max="5" width="10.90625" style="8"/>
    <col min="7" max="7" width="13" style="3" customWidth="1"/>
    <col min="8" max="8" width="42.6328125" customWidth="1"/>
    <col min="9" max="9" width="10.90625" style="15"/>
    <col min="10" max="10" width="10.90625" hidden="1" customWidth="1"/>
    <col min="11" max="11" width="2.1796875" hidden="1" customWidth="1"/>
    <col min="12" max="12" width="12.7265625" hidden="1" customWidth="1"/>
    <col min="13" max="13" width="0" hidden="1" customWidth="1"/>
  </cols>
  <sheetData>
    <row r="1" spans="1:13" s="1" customFormat="1" x14ac:dyDescent="0.25">
      <c r="A1" s="1" t="s">
        <v>8</v>
      </c>
      <c r="B1" s="7" t="s">
        <v>96</v>
      </c>
      <c r="C1" s="1" t="s">
        <v>18</v>
      </c>
      <c r="D1" s="1" t="s">
        <v>9</v>
      </c>
      <c r="E1" s="1" t="s">
        <v>10</v>
      </c>
      <c r="F1" s="1" t="s">
        <v>16</v>
      </c>
      <c r="G1" s="2" t="s">
        <v>17</v>
      </c>
      <c r="H1" s="1" t="s">
        <v>34</v>
      </c>
      <c r="I1" s="14" t="s">
        <v>97</v>
      </c>
      <c r="J1" s="1" t="s">
        <v>29</v>
      </c>
      <c r="L1" s="1" t="s">
        <v>39</v>
      </c>
      <c r="M1" s="1" t="s">
        <v>2</v>
      </c>
    </row>
    <row r="2" spans="1:13" x14ac:dyDescent="0.25">
      <c r="A2" t="s">
        <v>35</v>
      </c>
      <c r="B2" s="9">
        <v>12.25</v>
      </c>
      <c r="C2" s="8" t="s">
        <v>36</v>
      </c>
      <c r="D2" s="8">
        <v>18</v>
      </c>
      <c r="E2" s="8">
        <v>10</v>
      </c>
      <c r="F2" t="s">
        <v>40</v>
      </c>
      <c r="G2" s="3">
        <v>202020202</v>
      </c>
      <c r="H2" s="3" t="s">
        <v>37</v>
      </c>
      <c r="I2" s="15">
        <v>0.2</v>
      </c>
      <c r="J2" t="s">
        <v>30</v>
      </c>
      <c r="L2" s="1" t="s">
        <v>40</v>
      </c>
      <c r="M2">
        <v>202020202</v>
      </c>
    </row>
    <row r="3" spans="1:13" x14ac:dyDescent="0.25">
      <c r="A3" t="s">
        <v>24</v>
      </c>
      <c r="B3" s="9">
        <v>15.42</v>
      </c>
      <c r="C3" s="8" t="s">
        <v>31</v>
      </c>
      <c r="D3" s="8">
        <v>17</v>
      </c>
      <c r="E3" s="8">
        <v>5</v>
      </c>
      <c r="F3" t="s">
        <v>42</v>
      </c>
      <c r="G3" s="3" t="s">
        <v>47</v>
      </c>
      <c r="H3" t="s">
        <v>24</v>
      </c>
      <c r="I3" s="15">
        <v>0.2</v>
      </c>
      <c r="J3" t="s">
        <v>31</v>
      </c>
      <c r="L3" s="1" t="s">
        <v>41</v>
      </c>
      <c r="M3">
        <v>202020203</v>
      </c>
    </row>
    <row r="4" spans="1:13" x14ac:dyDescent="0.25">
      <c r="A4" t="s">
        <v>101</v>
      </c>
      <c r="B4" s="9">
        <v>26.31</v>
      </c>
      <c r="C4" s="8" t="s">
        <v>30</v>
      </c>
      <c r="D4" s="8">
        <v>46</v>
      </c>
      <c r="E4" s="8">
        <v>10</v>
      </c>
      <c r="F4" t="s">
        <v>42</v>
      </c>
      <c r="G4" s="3" t="s">
        <v>47</v>
      </c>
      <c r="H4" t="s">
        <v>102</v>
      </c>
      <c r="I4" s="15">
        <v>0.2</v>
      </c>
      <c r="J4" t="s">
        <v>32</v>
      </c>
      <c r="L4" s="1" t="s">
        <v>42</v>
      </c>
      <c r="M4">
        <v>202020204</v>
      </c>
    </row>
    <row r="5" spans="1:13" x14ac:dyDescent="0.25">
      <c r="A5" t="s">
        <v>103</v>
      </c>
      <c r="B5" s="9">
        <v>36.25</v>
      </c>
      <c r="C5" s="8" t="s">
        <v>30</v>
      </c>
      <c r="D5" s="8">
        <v>45</v>
      </c>
      <c r="E5" s="8">
        <v>20</v>
      </c>
      <c r="F5" t="s">
        <v>44</v>
      </c>
      <c r="G5" s="3" t="s">
        <v>104</v>
      </c>
      <c r="H5" t="s">
        <v>102</v>
      </c>
      <c r="I5" s="15">
        <v>0.19600000000000001</v>
      </c>
      <c r="J5" t="s">
        <v>33</v>
      </c>
      <c r="L5" s="1" t="s">
        <v>43</v>
      </c>
      <c r="M5">
        <v>202020205</v>
      </c>
    </row>
    <row r="6" spans="1:13" x14ac:dyDescent="0.25">
      <c r="L6" s="1" t="s">
        <v>44</v>
      </c>
      <c r="M6">
        <v>202020206</v>
      </c>
    </row>
    <row r="7" spans="1:13" x14ac:dyDescent="0.25">
      <c r="L7" s="1" t="s">
        <v>45</v>
      </c>
      <c r="M7">
        <v>202020207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885927-7F77-41A5-BD64-220567E63B5E}">
  <sheetPr codeName="Feuil6"/>
  <dimension ref="A1:E51"/>
  <sheetViews>
    <sheetView tabSelected="1" workbookViewId="0">
      <selection activeCell="E5" sqref="E5"/>
    </sheetView>
  </sheetViews>
  <sheetFormatPr baseColWidth="10" defaultRowHeight="15" x14ac:dyDescent="0.25"/>
  <cols>
    <col min="1" max="1" width="38.08984375" customWidth="1"/>
    <col min="2" max="2" width="9.26953125" customWidth="1"/>
    <col min="3" max="3" width="8.36328125" customWidth="1"/>
    <col min="4" max="4" width="7.54296875" customWidth="1"/>
  </cols>
  <sheetData>
    <row r="1" spans="1:5" x14ac:dyDescent="0.25">
      <c r="A1" t="s">
        <v>92</v>
      </c>
      <c r="C1" s="12" t="s">
        <v>100</v>
      </c>
      <c r="D1" s="29">
        <v>45493</v>
      </c>
      <c r="E1" s="29"/>
    </row>
    <row r="2" spans="1:5" x14ac:dyDescent="0.25">
      <c r="A2" t="s">
        <v>93</v>
      </c>
      <c r="C2" s="12" t="s">
        <v>113</v>
      </c>
      <c r="D2">
        <v>123456</v>
      </c>
    </row>
    <row r="3" spans="1:5" x14ac:dyDescent="0.25">
      <c r="A3" t="s">
        <v>94</v>
      </c>
    </row>
    <row r="4" spans="1:5" x14ac:dyDescent="0.25">
      <c r="A4" t="s">
        <v>107</v>
      </c>
      <c r="B4" t="s">
        <v>105</v>
      </c>
    </row>
    <row r="5" spans="1:5" x14ac:dyDescent="0.25">
      <c r="A5" t="s">
        <v>4</v>
      </c>
      <c r="B5" t="s">
        <v>64</v>
      </c>
    </row>
    <row r="6" spans="1:5" x14ac:dyDescent="0.25">
      <c r="A6" t="s">
        <v>108</v>
      </c>
      <c r="B6" s="26">
        <v>9554</v>
      </c>
      <c r="C6" t="s">
        <v>65</v>
      </c>
    </row>
    <row r="10" spans="1:5" x14ac:dyDescent="0.25">
      <c r="A10" s="13" t="s">
        <v>8</v>
      </c>
      <c r="B10" s="13" t="s">
        <v>95</v>
      </c>
      <c r="C10" s="13" t="s">
        <v>96</v>
      </c>
      <c r="D10" s="13" t="s">
        <v>97</v>
      </c>
      <c r="E10" s="13" t="s">
        <v>98</v>
      </c>
    </row>
    <row r="11" spans="1:5" x14ac:dyDescent="0.25">
      <c r="A11" s="19" t="s">
        <v>35</v>
      </c>
      <c r="B11" s="17">
        <v>8</v>
      </c>
      <c r="C11" s="18">
        <v>12.25</v>
      </c>
      <c r="D11" s="20">
        <v>0.2</v>
      </c>
      <c r="E11" s="25">
        <v>117.6</v>
      </c>
    </row>
    <row r="12" spans="1:5" x14ac:dyDescent="0.25">
      <c r="A12" s="19" t="s">
        <v>103</v>
      </c>
      <c r="B12" s="17">
        <v>5</v>
      </c>
      <c r="C12" s="18">
        <v>36.25</v>
      </c>
      <c r="D12" s="20">
        <v>0.19600000000000001</v>
      </c>
      <c r="E12" s="25">
        <v>216.78</v>
      </c>
    </row>
    <row r="13" spans="1:5" x14ac:dyDescent="0.25">
      <c r="A13" s="19" t="s">
        <v>35</v>
      </c>
      <c r="B13" s="17">
        <v>2</v>
      </c>
      <c r="C13" s="18">
        <v>12.25</v>
      </c>
      <c r="D13" s="20">
        <v>0.2</v>
      </c>
      <c r="E13" s="25">
        <v>29.4</v>
      </c>
    </row>
    <row r="14" spans="1:5" x14ac:dyDescent="0.25">
      <c r="A14" s="19" t="s">
        <v>24</v>
      </c>
      <c r="B14" s="17">
        <v>3</v>
      </c>
      <c r="C14" s="18">
        <v>15.42</v>
      </c>
      <c r="D14" s="20">
        <v>0.2</v>
      </c>
      <c r="E14" s="25">
        <v>55.51</v>
      </c>
    </row>
    <row r="15" spans="1:5" x14ac:dyDescent="0.25">
      <c r="A15" s="19" t="s">
        <v>101</v>
      </c>
      <c r="B15" s="17">
        <v>4</v>
      </c>
      <c r="C15" s="18">
        <v>26.31</v>
      </c>
      <c r="D15" s="20">
        <v>0.2</v>
      </c>
      <c r="E15" s="25">
        <v>126.29</v>
      </c>
    </row>
    <row r="16" spans="1:5" x14ac:dyDescent="0.25">
      <c r="A16" s="19"/>
      <c r="B16" s="17"/>
      <c r="C16" s="18"/>
      <c r="D16" s="20"/>
      <c r="E16" s="25"/>
    </row>
    <row r="17" spans="1:5" x14ac:dyDescent="0.25">
      <c r="A17" s="19"/>
      <c r="B17" s="17"/>
      <c r="C17" s="18"/>
      <c r="D17" s="20"/>
      <c r="E17" s="25"/>
    </row>
    <row r="18" spans="1:5" x14ac:dyDescent="0.25">
      <c r="A18" s="19"/>
      <c r="B18" s="17"/>
      <c r="C18" s="18"/>
      <c r="D18" s="20"/>
      <c r="E18" s="25"/>
    </row>
    <row r="19" spans="1:5" x14ac:dyDescent="0.25">
      <c r="A19" s="19"/>
      <c r="B19" s="17"/>
      <c r="C19" s="18"/>
      <c r="D19" s="20"/>
      <c r="E19" s="25"/>
    </row>
    <row r="20" spans="1:5" x14ac:dyDescent="0.25">
      <c r="A20" s="19"/>
      <c r="B20" s="17"/>
      <c r="C20" s="18"/>
      <c r="D20" s="20"/>
      <c r="E20" s="25"/>
    </row>
    <row r="21" spans="1:5" x14ac:dyDescent="0.25">
      <c r="A21" s="19"/>
      <c r="B21" s="17"/>
      <c r="C21" s="18"/>
      <c r="D21" s="20"/>
      <c r="E21" s="25"/>
    </row>
    <row r="22" spans="1:5" x14ac:dyDescent="0.25">
      <c r="A22" s="19"/>
      <c r="B22" s="17"/>
      <c r="C22" s="18"/>
      <c r="D22" s="20"/>
      <c r="E22" s="25"/>
    </row>
    <row r="23" spans="1:5" x14ac:dyDescent="0.25">
      <c r="A23" s="19"/>
      <c r="B23" s="17"/>
      <c r="C23" s="18"/>
      <c r="D23" s="20"/>
      <c r="E23" s="25"/>
    </row>
    <row r="24" spans="1:5" x14ac:dyDescent="0.25">
      <c r="A24" s="19"/>
      <c r="B24" s="17"/>
      <c r="C24" s="18"/>
      <c r="D24" s="20"/>
      <c r="E24" s="25"/>
    </row>
    <row r="25" spans="1:5" x14ac:dyDescent="0.25">
      <c r="A25" s="19"/>
      <c r="B25" s="17"/>
      <c r="C25" s="18"/>
      <c r="D25" s="20"/>
      <c r="E25" s="25"/>
    </row>
    <row r="26" spans="1:5" x14ac:dyDescent="0.25">
      <c r="A26" s="19"/>
      <c r="B26" s="17"/>
      <c r="C26" s="18"/>
      <c r="D26" s="20"/>
      <c r="E26" s="25"/>
    </row>
    <row r="27" spans="1:5" x14ac:dyDescent="0.25">
      <c r="A27" s="19"/>
      <c r="B27" s="17"/>
      <c r="C27" s="18"/>
      <c r="D27" s="20"/>
      <c r="E27" s="25"/>
    </row>
    <row r="28" spans="1:5" x14ac:dyDescent="0.25">
      <c r="A28" s="19"/>
      <c r="B28" s="17"/>
      <c r="C28" s="18"/>
      <c r="D28" s="20"/>
      <c r="E28" s="25"/>
    </row>
    <row r="29" spans="1:5" x14ac:dyDescent="0.25">
      <c r="A29" s="19"/>
      <c r="B29" s="17"/>
      <c r="C29" s="18"/>
      <c r="D29" s="20"/>
      <c r="E29" s="25"/>
    </row>
    <row r="30" spans="1:5" x14ac:dyDescent="0.25">
      <c r="A30" s="19"/>
      <c r="B30" s="17"/>
      <c r="C30" s="18"/>
      <c r="D30" s="20"/>
      <c r="E30" s="25"/>
    </row>
    <row r="31" spans="1:5" x14ac:dyDescent="0.25">
      <c r="A31" s="19"/>
      <c r="B31" s="17"/>
      <c r="C31" s="18"/>
      <c r="D31" s="20"/>
      <c r="E31" s="25"/>
    </row>
    <row r="32" spans="1:5" x14ac:dyDescent="0.25">
      <c r="A32" s="19"/>
      <c r="B32" s="17"/>
      <c r="C32" s="18"/>
      <c r="D32" s="20"/>
      <c r="E32" s="25"/>
    </row>
    <row r="33" spans="1:5" x14ac:dyDescent="0.25">
      <c r="A33" s="19"/>
      <c r="B33" s="17"/>
      <c r="C33" s="18"/>
      <c r="D33" s="20"/>
      <c r="E33" s="25"/>
    </row>
    <row r="34" spans="1:5" x14ac:dyDescent="0.25">
      <c r="A34" s="19"/>
      <c r="B34" s="17"/>
      <c r="C34" s="18"/>
      <c r="D34" s="20"/>
      <c r="E34" s="25"/>
    </row>
    <row r="35" spans="1:5" x14ac:dyDescent="0.25">
      <c r="A35" s="19"/>
      <c r="B35" s="17"/>
      <c r="C35" s="18"/>
      <c r="D35" s="20"/>
      <c r="E35" s="25"/>
    </row>
    <row r="36" spans="1:5" x14ac:dyDescent="0.25">
      <c r="A36" s="19"/>
      <c r="B36" s="17"/>
      <c r="C36" s="18"/>
      <c r="D36" s="20"/>
      <c r="E36" s="25"/>
    </row>
    <row r="37" spans="1:5" x14ac:dyDescent="0.25">
      <c r="A37" s="19"/>
      <c r="B37" s="17"/>
      <c r="C37" s="18"/>
      <c r="D37" s="20"/>
      <c r="E37" s="25"/>
    </row>
    <row r="38" spans="1:5" x14ac:dyDescent="0.25">
      <c r="A38" s="19"/>
      <c r="B38" s="17"/>
      <c r="C38" s="18"/>
      <c r="D38" s="20"/>
      <c r="E38" s="25"/>
    </row>
    <row r="39" spans="1:5" x14ac:dyDescent="0.25">
      <c r="A39" s="19"/>
      <c r="B39" s="17"/>
      <c r="C39" s="18"/>
      <c r="D39" s="20"/>
      <c r="E39" s="25"/>
    </row>
    <row r="40" spans="1:5" x14ac:dyDescent="0.25">
      <c r="A40" s="19"/>
      <c r="B40" s="17"/>
      <c r="C40" s="18"/>
      <c r="D40" s="20"/>
      <c r="E40" s="25"/>
    </row>
    <row r="41" spans="1:5" x14ac:dyDescent="0.25">
      <c r="A41" s="19"/>
      <c r="B41" s="17"/>
      <c r="C41" s="18"/>
      <c r="D41" s="20"/>
      <c r="E41" s="25"/>
    </row>
    <row r="42" spans="1:5" x14ac:dyDescent="0.25">
      <c r="A42" s="19"/>
      <c r="B42" s="17"/>
      <c r="C42" s="18"/>
      <c r="D42" s="20"/>
      <c r="E42" s="25"/>
    </row>
    <row r="43" spans="1:5" x14ac:dyDescent="0.25">
      <c r="A43" s="19"/>
      <c r="B43" s="17"/>
      <c r="C43" s="18"/>
      <c r="D43" s="20"/>
      <c r="E43" s="25"/>
    </row>
    <row r="44" spans="1:5" x14ac:dyDescent="0.25">
      <c r="A44" s="21"/>
      <c r="B44" s="22"/>
      <c r="C44" s="23"/>
      <c r="D44" s="24"/>
      <c r="E44" s="25"/>
    </row>
    <row r="45" spans="1:5" ht="15.6" x14ac:dyDescent="0.25">
      <c r="A45" s="30" t="s">
        <v>106</v>
      </c>
      <c r="B45" s="31">
        <f>(C11*B11*D11)+(C12*B12*D12)+(C13*B13*D13)+(C14*B14*D14)+(C15*B15*D15)+(C16*B16*D16)+(C16*B16*D16)+(C17*B17*D17)+(C18*B18*D18)+(C19*B19*D19)+(C20*B20*D20)+(C21*B21*D21)+(C22*B22*D22)+(C23*B23*D23)+(C24*B24*D24)+(C25*B25*D25)+(C26*B26*D26)+(C27*B27*D27)+(C28*B28*D28)+(C29*B29*D29)+(C30*B30*D30)+(C31*B31*D31)+(C32*B32*D32)+(C33*B33*D33)+(C34*B34*D34)+(C35*B35*D35)+(C36*B36*D36)+(C37*B37*D37)+(C38*B38*D38)+(C39*B39*D39)+(C40*B40*D40)+(C41*B41*D41)+(C42*B42*D42)+(C43*B43*D43)+(C44*B44*D44)</f>
        <v>90.325000000000003</v>
      </c>
      <c r="C45" s="8"/>
      <c r="D45" s="27" t="s">
        <v>99</v>
      </c>
      <c r="E45" s="28">
        <f>SUBTOTAL(109,T_facture[TTC])</f>
        <v>545.57999999999993</v>
      </c>
    </row>
    <row r="46" spans="1:5" x14ac:dyDescent="0.25">
      <c r="A46" s="32"/>
      <c r="B46" s="32"/>
      <c r="C46" s="32"/>
      <c r="D46" s="32"/>
      <c r="E46" s="32"/>
    </row>
    <row r="47" spans="1:5" x14ac:dyDescent="0.25">
      <c r="A47" s="33" t="s">
        <v>109</v>
      </c>
      <c r="B47" s="33"/>
      <c r="C47" s="33"/>
      <c r="D47" s="33"/>
      <c r="E47" s="33"/>
    </row>
    <row r="48" spans="1:5" x14ac:dyDescent="0.25">
      <c r="A48" s="33" t="s">
        <v>110</v>
      </c>
      <c r="B48" s="33"/>
      <c r="C48" s="33"/>
      <c r="D48" s="33"/>
      <c r="E48" s="33"/>
    </row>
    <row r="49" spans="1:5" x14ac:dyDescent="0.25">
      <c r="A49" s="33" t="s">
        <v>111</v>
      </c>
      <c r="B49" s="33"/>
      <c r="C49" s="33"/>
      <c r="D49" s="33"/>
      <c r="E49" s="33"/>
    </row>
    <row r="50" spans="1:5" x14ac:dyDescent="0.25">
      <c r="A50" s="32"/>
      <c r="B50" s="32"/>
      <c r="C50" s="32"/>
      <c r="D50" s="32"/>
      <c r="E50" s="32"/>
    </row>
    <row r="51" spans="1:5" x14ac:dyDescent="0.25">
      <c r="A51" s="32"/>
      <c r="B51" s="32"/>
      <c r="C51" s="32"/>
      <c r="D51" s="32"/>
      <c r="E51" s="32"/>
    </row>
  </sheetData>
  <mergeCells count="4">
    <mergeCell ref="D1:E1"/>
    <mergeCell ref="A47:E47"/>
    <mergeCell ref="A48:E48"/>
    <mergeCell ref="A49:E49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09C10-5435-4A37-9493-4B19851ABB51}">
  <sheetPr codeName="Feuil3"/>
  <dimension ref="A1:E6"/>
  <sheetViews>
    <sheetView workbookViewId="0">
      <selection activeCell="D11" sqref="D11"/>
    </sheetView>
  </sheetViews>
  <sheetFormatPr baseColWidth="10" defaultRowHeight="15" x14ac:dyDescent="0.25"/>
  <cols>
    <col min="2" max="2" width="16.453125" customWidth="1"/>
    <col min="3" max="3" width="11.54296875" style="8" customWidth="1"/>
    <col min="4" max="4" width="10.90625" style="9"/>
    <col min="5" max="5" width="18.90625" style="8" customWidth="1"/>
  </cols>
  <sheetData>
    <row r="1" spans="1:5" x14ac:dyDescent="0.25">
      <c r="A1" s="1" t="s">
        <v>19</v>
      </c>
      <c r="B1" s="1" t="s">
        <v>46</v>
      </c>
      <c r="C1" s="1" t="s">
        <v>21</v>
      </c>
      <c r="D1" s="7" t="s">
        <v>22</v>
      </c>
      <c r="E1" s="1" t="s">
        <v>38</v>
      </c>
    </row>
    <row r="2" spans="1:5" x14ac:dyDescent="0.25">
      <c r="A2" t="s">
        <v>35</v>
      </c>
      <c r="B2" s="10" t="s">
        <v>40</v>
      </c>
      <c r="C2" s="8">
        <v>54</v>
      </c>
      <c r="D2" s="9">
        <v>12.25</v>
      </c>
      <c r="E2" s="11">
        <v>45489.21875</v>
      </c>
    </row>
    <row r="3" spans="1:5" x14ac:dyDescent="0.25">
      <c r="A3" t="s">
        <v>24</v>
      </c>
      <c r="B3" s="10" t="s">
        <v>42</v>
      </c>
      <c r="C3" s="8">
        <v>25</v>
      </c>
      <c r="D3" s="9">
        <v>15.42</v>
      </c>
      <c r="E3" s="11">
        <v>45489.248888888891</v>
      </c>
    </row>
    <row r="4" spans="1:5" x14ac:dyDescent="0.25">
      <c r="A4" t="s">
        <v>35</v>
      </c>
      <c r="B4" s="10" t="s">
        <v>40</v>
      </c>
      <c r="C4" s="8">
        <v>10</v>
      </c>
      <c r="D4" s="9">
        <v>12.25</v>
      </c>
      <c r="E4" s="11">
        <v>45489.25</v>
      </c>
    </row>
    <row r="5" spans="1:5" x14ac:dyDescent="0.25">
      <c r="A5" t="s">
        <v>101</v>
      </c>
      <c r="B5" s="10" t="s">
        <v>42</v>
      </c>
      <c r="C5" s="8">
        <v>50</v>
      </c>
      <c r="D5" s="9">
        <v>26.31</v>
      </c>
      <c r="E5" s="11">
        <v>45493.588310185187</v>
      </c>
    </row>
    <row r="6" spans="1:5" x14ac:dyDescent="0.25">
      <c r="A6" t="s">
        <v>103</v>
      </c>
      <c r="B6" s="10" t="s">
        <v>44</v>
      </c>
      <c r="C6" s="8">
        <v>50</v>
      </c>
      <c r="D6" s="9">
        <v>36.25</v>
      </c>
      <c r="E6" s="11">
        <v>45493.592916666668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CB0E77-AA05-47FA-920F-712DB3D46842}">
  <sheetPr codeName="Feuil4"/>
  <dimension ref="A1:F8"/>
  <sheetViews>
    <sheetView workbookViewId="0">
      <selection activeCell="E11" sqref="E11"/>
    </sheetView>
  </sheetViews>
  <sheetFormatPr baseColWidth="10" defaultRowHeight="15" x14ac:dyDescent="0.25"/>
  <cols>
    <col min="1" max="1" width="17.26953125" customWidth="1"/>
    <col min="2" max="2" width="19.7265625" customWidth="1"/>
    <col min="3" max="3" width="11.54296875" customWidth="1"/>
    <col min="5" max="5" width="18.54296875" customWidth="1"/>
  </cols>
  <sheetData>
    <row r="1" spans="1:6" x14ac:dyDescent="0.25">
      <c r="A1" s="1" t="s">
        <v>19</v>
      </c>
      <c r="B1" s="1" t="s">
        <v>20</v>
      </c>
      <c r="C1" s="1" t="s">
        <v>21</v>
      </c>
      <c r="D1" s="1" t="s">
        <v>22</v>
      </c>
      <c r="E1" s="1" t="s">
        <v>38</v>
      </c>
      <c r="F1" s="1" t="s">
        <v>112</v>
      </c>
    </row>
    <row r="2" spans="1:6" x14ac:dyDescent="0.25">
      <c r="A2" t="s">
        <v>35</v>
      </c>
      <c r="B2" t="s">
        <v>60</v>
      </c>
      <c r="C2">
        <v>2</v>
      </c>
      <c r="D2">
        <v>29.4</v>
      </c>
      <c r="E2" s="16">
        <v>45493.475868055553</v>
      </c>
      <c r="F2">
        <v>123456</v>
      </c>
    </row>
    <row r="3" spans="1:6" x14ac:dyDescent="0.25">
      <c r="A3" t="s">
        <v>24</v>
      </c>
      <c r="B3" t="s">
        <v>60</v>
      </c>
      <c r="C3">
        <v>5</v>
      </c>
      <c r="D3">
        <v>92.52</v>
      </c>
      <c r="E3" s="16">
        <v>45493.475868055553</v>
      </c>
    </row>
    <row r="4" spans="1:6" x14ac:dyDescent="0.25">
      <c r="A4" t="s">
        <v>35</v>
      </c>
      <c r="B4" t="s">
        <v>54</v>
      </c>
      <c r="C4">
        <v>8</v>
      </c>
      <c r="D4">
        <v>117.6</v>
      </c>
      <c r="E4" s="16">
        <v>45493.476423611108</v>
      </c>
    </row>
    <row r="5" spans="1:6" x14ac:dyDescent="0.25">
      <c r="A5" t="s">
        <v>103</v>
      </c>
      <c r="B5" t="s">
        <v>72</v>
      </c>
      <c r="C5">
        <v>5</v>
      </c>
      <c r="D5">
        <v>216.78</v>
      </c>
      <c r="E5" s="16">
        <v>45493.59447916667</v>
      </c>
    </row>
    <row r="6" spans="1:6" x14ac:dyDescent="0.25">
      <c r="A6" t="s">
        <v>35</v>
      </c>
      <c r="B6" t="s">
        <v>72</v>
      </c>
      <c r="C6">
        <v>2</v>
      </c>
      <c r="D6">
        <v>29.4</v>
      </c>
      <c r="E6" s="16">
        <v>45493.59447916667</v>
      </c>
    </row>
    <row r="7" spans="1:6" x14ac:dyDescent="0.25">
      <c r="A7" t="s">
        <v>24</v>
      </c>
      <c r="B7" t="s">
        <v>72</v>
      </c>
      <c r="C7">
        <v>3</v>
      </c>
      <c r="D7">
        <v>55.51</v>
      </c>
      <c r="E7" s="16">
        <v>45493.59447916667</v>
      </c>
    </row>
    <row r="8" spans="1:6" x14ac:dyDescent="0.25">
      <c r="A8" t="s">
        <v>101</v>
      </c>
      <c r="B8" t="s">
        <v>72</v>
      </c>
      <c r="C8">
        <v>4</v>
      </c>
      <c r="D8">
        <v>126.29</v>
      </c>
      <c r="E8" s="16">
        <v>45493.59447916667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BA1F27-7784-4945-8F2D-7CA22BD47251}">
  <sheetPr codeName="Feuil5"/>
  <dimension ref="A1:I10"/>
  <sheetViews>
    <sheetView workbookViewId="0">
      <selection activeCell="D22" sqref="D22"/>
    </sheetView>
  </sheetViews>
  <sheetFormatPr baseColWidth="10" defaultRowHeight="15" x14ac:dyDescent="0.25"/>
  <cols>
    <col min="1" max="1" width="11.7265625" customWidth="1"/>
    <col min="3" max="4" width="13" style="3" bestFit="1" customWidth="1"/>
    <col min="5" max="5" width="14" customWidth="1"/>
    <col min="6" max="6" width="36.453125" customWidth="1"/>
    <col min="7" max="7" width="10.90625" style="5"/>
    <col min="8" max="8" width="20.36328125" customWidth="1"/>
    <col min="9" max="9" width="34.81640625" customWidth="1"/>
  </cols>
  <sheetData>
    <row r="1" spans="1:9" x14ac:dyDescent="0.25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s="4" t="s">
        <v>6</v>
      </c>
      <c r="H1" s="1" t="s">
        <v>7</v>
      </c>
      <c r="I1" s="1" t="s">
        <v>23</v>
      </c>
    </row>
    <row r="2" spans="1:9" x14ac:dyDescent="0.25">
      <c r="A2" t="s">
        <v>11</v>
      </c>
      <c r="B2" t="s">
        <v>12</v>
      </c>
      <c r="C2" s="3">
        <v>101010101</v>
      </c>
      <c r="D2" s="3">
        <v>606060606</v>
      </c>
      <c r="E2" s="6" t="s">
        <v>13</v>
      </c>
      <c r="F2" t="s">
        <v>14</v>
      </c>
      <c r="G2" s="5">
        <v>1000</v>
      </c>
      <c r="H2" t="s">
        <v>15</v>
      </c>
      <c r="I2" t="s">
        <v>37</v>
      </c>
    </row>
    <row r="3" spans="1:9" x14ac:dyDescent="0.25">
      <c r="A3" t="s">
        <v>48</v>
      </c>
      <c r="B3" t="s">
        <v>49</v>
      </c>
      <c r="C3" s="3">
        <v>202020202</v>
      </c>
      <c r="D3" s="3">
        <v>666666666</v>
      </c>
      <c r="E3" s="6" t="s">
        <v>26</v>
      </c>
      <c r="F3" t="s">
        <v>25</v>
      </c>
      <c r="G3" s="5">
        <v>2222</v>
      </c>
      <c r="H3" t="s">
        <v>28</v>
      </c>
      <c r="I3" t="s">
        <v>27</v>
      </c>
    </row>
    <row r="4" spans="1:9" x14ac:dyDescent="0.25">
      <c r="A4" t="s">
        <v>54</v>
      </c>
      <c r="B4" t="s">
        <v>55</v>
      </c>
      <c r="C4" s="3">
        <v>303030303</v>
      </c>
      <c r="D4" s="3">
        <v>727272726</v>
      </c>
      <c r="E4" s="6" t="s">
        <v>78</v>
      </c>
      <c r="F4" t="s">
        <v>50</v>
      </c>
      <c r="G4" s="5">
        <v>3444</v>
      </c>
      <c r="H4" t="s">
        <v>51</v>
      </c>
      <c r="I4" t="s">
        <v>85</v>
      </c>
    </row>
    <row r="5" spans="1:9" x14ac:dyDescent="0.25">
      <c r="A5" t="s">
        <v>60</v>
      </c>
      <c r="B5" t="s">
        <v>61</v>
      </c>
      <c r="C5" s="3">
        <v>404040404</v>
      </c>
      <c r="D5" s="3">
        <v>787878786</v>
      </c>
      <c r="E5" s="6" t="s">
        <v>79</v>
      </c>
      <c r="F5" t="s">
        <v>52</v>
      </c>
      <c r="G5" s="5">
        <v>4666</v>
      </c>
      <c r="H5" t="s">
        <v>53</v>
      </c>
      <c r="I5" t="s">
        <v>86</v>
      </c>
    </row>
    <row r="6" spans="1:9" x14ac:dyDescent="0.25">
      <c r="A6" t="s">
        <v>66</v>
      </c>
      <c r="B6" t="s">
        <v>67</v>
      </c>
      <c r="C6" s="3">
        <v>505050505</v>
      </c>
      <c r="D6" s="3">
        <v>848484846</v>
      </c>
      <c r="E6" s="6" t="s">
        <v>80</v>
      </c>
      <c r="F6" t="s">
        <v>56</v>
      </c>
      <c r="G6" s="5">
        <v>5888</v>
      </c>
      <c r="H6" t="s">
        <v>57</v>
      </c>
      <c r="I6" t="s">
        <v>87</v>
      </c>
    </row>
    <row r="7" spans="1:9" x14ac:dyDescent="0.25">
      <c r="A7" t="s">
        <v>70</v>
      </c>
      <c r="B7" t="s">
        <v>74</v>
      </c>
      <c r="C7" s="3">
        <v>606060606</v>
      </c>
      <c r="D7" s="3">
        <v>909090906</v>
      </c>
      <c r="E7" s="6" t="s">
        <v>81</v>
      </c>
      <c r="F7" t="s">
        <v>58</v>
      </c>
      <c r="G7" s="5">
        <v>7110</v>
      </c>
      <c r="H7" t="s">
        <v>59</v>
      </c>
      <c r="I7" t="s">
        <v>88</v>
      </c>
    </row>
    <row r="8" spans="1:9" x14ac:dyDescent="0.25">
      <c r="A8" t="s">
        <v>71</v>
      </c>
      <c r="B8" t="s">
        <v>75</v>
      </c>
      <c r="C8" s="3">
        <v>707070707</v>
      </c>
      <c r="D8" s="3">
        <v>969696966</v>
      </c>
      <c r="E8" s="6" t="s">
        <v>82</v>
      </c>
      <c r="F8" t="s">
        <v>62</v>
      </c>
      <c r="G8" s="5">
        <v>8332</v>
      </c>
      <c r="H8" t="s">
        <v>63</v>
      </c>
      <c r="I8" t="s">
        <v>89</v>
      </c>
    </row>
    <row r="9" spans="1:9" x14ac:dyDescent="0.25">
      <c r="A9" t="s">
        <v>72</v>
      </c>
      <c r="B9" t="s">
        <v>76</v>
      </c>
      <c r="C9" s="3">
        <v>808080808</v>
      </c>
      <c r="D9" s="3">
        <v>1030303026</v>
      </c>
      <c r="E9" s="6" t="s">
        <v>83</v>
      </c>
      <c r="F9" t="s">
        <v>64</v>
      </c>
      <c r="G9" s="5">
        <v>9554</v>
      </c>
      <c r="H9" t="s">
        <v>65</v>
      </c>
      <c r="I9" t="s">
        <v>90</v>
      </c>
    </row>
    <row r="10" spans="1:9" x14ac:dyDescent="0.25">
      <c r="A10" t="s">
        <v>73</v>
      </c>
      <c r="B10" t="s">
        <v>77</v>
      </c>
      <c r="C10" s="3">
        <v>909090909</v>
      </c>
      <c r="D10" s="3">
        <v>1090909086</v>
      </c>
      <c r="E10" s="6" t="s">
        <v>84</v>
      </c>
      <c r="F10" t="s">
        <v>68</v>
      </c>
      <c r="G10" s="5">
        <v>10776</v>
      </c>
      <c r="H10" t="s">
        <v>69</v>
      </c>
      <c r="I10" t="s">
        <v>91</v>
      </c>
    </row>
  </sheetData>
  <hyperlinks>
    <hyperlink ref="E2" r:id="rId1" xr:uid="{2B87DF03-848F-4F4E-BC12-110CED99B5C4}"/>
    <hyperlink ref="E4" r:id="rId2" xr:uid="{29B68B7E-88BD-4C28-96AE-153ACBCC200A}"/>
    <hyperlink ref="E6" r:id="rId3" xr:uid="{5ACE533D-B9C8-4343-9C2C-98ADAE5D3D8C}"/>
    <hyperlink ref="E8" r:id="rId4" xr:uid="{16BC2541-E3AC-4B1A-BD9F-E8232BE25CB9}"/>
    <hyperlink ref="E10" r:id="rId5" xr:uid="{9C28F80D-9568-480D-BCD4-BE716A61D426}"/>
    <hyperlink ref="E5" r:id="rId6" xr:uid="{E075F256-D0D3-4B54-B26D-30DA62ECE5FD}"/>
    <hyperlink ref="E7" r:id="rId7" xr:uid="{41636232-FF02-42C5-8E27-510667CF8285}"/>
    <hyperlink ref="E9" r:id="rId8" xr:uid="{57FCAEDA-75C7-4D41-8480-F4C95E395B8C}"/>
  </hyperlinks>
  <pageMargins left="0.7" right="0.7" top="0.75" bottom="0.75" header="0.3" footer="0.3"/>
  <pageSetup paperSize="9" orientation="portrait" r:id="rId9"/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STOCK</vt:lpstr>
      <vt:lpstr>FACTURE</vt:lpstr>
      <vt:lpstr>ENTREE</vt:lpstr>
      <vt:lpstr>SORTIE</vt:lpstr>
      <vt:lpstr>CLIENTS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2024-07-20T09:07:18Z</cp:lastPrinted>
  <dcterms:created xsi:type="dcterms:W3CDTF">2024-07-15T12:34:24Z</dcterms:created>
  <dcterms:modified xsi:type="dcterms:W3CDTF">2024-07-20T15:29:05Z</dcterms:modified>
</cp:coreProperties>
</file>