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EF97616-3C56-46AD-A192-5CEF11C86F9D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Repas_Prim_Mat" sheetId="1" r:id="rId1"/>
    <sheet name="Portage_de_Repas" sheetId="6" r:id="rId2"/>
  </sheets>
  <definedNames>
    <definedName name="MdP">Repas_Prim_Mat!$AM$1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A5" i="1" s="1"/>
  <c r="A9" i="1" s="1"/>
  <c r="A13" i="1" s="1"/>
  <c r="A17" i="1" s="1"/>
  <c r="A21" i="1" s="1"/>
  <c r="A27" i="1" s="1"/>
  <c r="D3" i="1" l="1"/>
  <c r="B3" i="6"/>
  <c r="C3" i="6" s="1"/>
  <c r="C1" i="6" l="1"/>
  <c r="A5" i="6"/>
  <c r="A9" i="6" s="1"/>
  <c r="A13" i="6" s="1"/>
  <c r="A17" i="6" s="1"/>
  <c r="A21" i="6" s="1"/>
  <c r="A2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  <author>Didier GUILLOT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Double clic pour saisie</t>
        </r>
      </text>
    </comment>
    <comment ref="C2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<sst xmlns="http://schemas.openxmlformats.org/spreadsheetml/2006/main" count="37" uniqueCount="20">
  <si>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</si>
  <si>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</si>
  <si>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</si>
  <si>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</si>
  <si>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</si>
  <si>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</si>
  <si>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</si>
  <si>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</si>
  <si>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</si>
  <si>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</si>
  <si>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</si>
  <si>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</si>
  <si>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</si>
  <si>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</si>
  <si>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MENUS PRIMAIRES ET MATERNELS SEMAINE N°</t>
  </si>
  <si>
    <t>callas</t>
  </si>
  <si>
    <t>brie</t>
  </si>
  <si>
    <t>pomme</t>
  </si>
  <si>
    <t>jambon</t>
  </si>
  <si>
    <t>glace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</si>
</sst>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5" fillId="0" borderId="9" xfId="0" applyNumberFormat="1" applyFont="1" applyBorder="1" applyAlignment="1" applyProtection="1">
      <alignment horizontal="center" vertical="center"/>
      <protection hidden="1"/>
    </xf>
    <xf numFmtId="164" fontId="5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2" fillId="0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164" fontId="5" fillId="0" borderId="16" xfId="0" applyNumberFormat="1" applyFont="1" applyBorder="1" applyAlignment="1" applyProtection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164" fontId="2" fillId="0" borderId="11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164" fontId="2" fillId="0" borderId="11" xfId="0" applyNumberFormat="1" applyFont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right" vertical="center"/>
      <protection hidden="1"/>
    </xf>
    <xf numFmtId="0" fontId="0" fillId="0" borderId="13" xfId="0" applyBorder="1"/>
    <xf numFmtId="0" fontId="0" fillId="0" borderId="14" xfId="0" applyBorder="1"/>
    <xf numFmtId="0" fontId="0" fillId="0" borderId="4" xfId="0" applyBorder="1"/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589059</xdr:colOff>
          <xdr:row>0</xdr:row>
          <xdr:rowOff>0</xdr:rowOff>
        </xdr:from>
        <xdr:to>
          <xdr:col>3</xdr:col>
          <xdr:colOff>817659</xdr:colOff>
          <xdr:row>1</xdr:row>
          <xdr:rowOff>22860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1780761</xdr:colOff>
      <xdr:row>0</xdr:row>
      <xdr:rowOff>82826</xdr:rowOff>
    </xdr:from>
    <xdr:to>
      <xdr:col>3</xdr:col>
      <xdr:colOff>2956892</xdr:colOff>
      <xdr:row>0</xdr:row>
      <xdr:rowOff>430696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D323B86-436C-4137-9506-660D40FDFC0E}"/>
            </a:ext>
          </a:extLst>
        </xdr:cNvPr>
        <xdr:cNvSpPr/>
      </xdr:nvSpPr>
      <xdr:spPr>
        <a:xfrm>
          <a:off x="8481391" y="82826"/>
          <a:ext cx="1176131" cy="3478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des BD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ntree" displayName="T_entree" ref="F1:G2" insertRow="1" totalsRowShown="0" headerRowBorderDxfId="17" tableBorderDxfId="16">
  <autoFilter ref="F1:G2" xr:uid="{00000000-0009-0000-0100-000001000000}"/>
  <tableColumns count="2">
    <tableColumn id="1" xr3:uid="{00000000-0010-0000-0000-000001000000}" name="N°" dataDxfId="15"/>
    <tableColumn id="2" xr3:uid="{00000000-0010-0000-0000-000002000000}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plat" displayName="T_plat" ref="H1:I2" totalsRowShown="0" headerRowBorderDxfId="13" tableBorderDxfId="12">
  <autoFilter ref="H1:I2" xr:uid="{00000000-0009-0000-0100-000002000000}"/>
  <tableColumns count="2">
    <tableColumn id="1" xr3:uid="{00000000-0010-0000-0100-000001000000}" name="N°" dataDxfId="11"/>
    <tableColumn id="2" xr3:uid="{00000000-0010-0000-0100-000002000000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fromage" displayName="T_fromage" ref="J1:K2" totalsRowShown="0" headerRowDxfId="9" headerRowBorderDxfId="8" tableBorderDxfId="7">
  <autoFilter ref="J1:K2" xr:uid="{00000000-0009-0000-0100-000003000000}"/>
  <tableColumns count="2">
    <tableColumn id="1" xr3:uid="{00000000-0010-0000-0200-000001000000}" name="N°" dataDxfId="6"/>
    <tableColumn id="2" xr3:uid="{00000000-0010-0000-0200-000002000000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dessert" displayName="T_dessert" ref="L1:M2" totalsRowShown="0" headerRowDxfId="4" headerRowBorderDxfId="3" tableBorderDxfId="2">
  <autoFilter ref="L1:M2" xr:uid="{00000000-0009-0000-0100-000004000000}"/>
  <tableColumns count="2">
    <tableColumn id="1" xr3:uid="{00000000-0010-0000-0300-000001000000}" name="N°" dataDxfId="1"/>
    <tableColumn id="2" xr3:uid="{00000000-0010-0000-0300-000002000000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30"/>
  <sheetViews>
    <sheetView showGridLines="0" tabSelected="1" zoomScale="92" zoomScaleNormal="92" workbookViewId="0">
      <selection activeCell="A2" sqref="A2"/>
    </sheetView>
  </sheetViews>
  <sheetFormatPr baseColWidth="10" defaultColWidth="11.44140625" defaultRowHeight="18" x14ac:dyDescent="0.3"/>
  <cols>
    <col min="1" max="1" width="30.6640625" style="1" customWidth="1"/>
    <col min="2" max="2" width="6.44140625" style="15" bestFit="1" customWidth="1"/>
    <col min="3" max="3" width="60.6640625" style="1" customWidth="1"/>
    <col min="4" max="4" width="46.6640625" style="1" customWidth="1"/>
    <col min="5" max="5" width="6" style="1" customWidth="1"/>
    <col min="6" max="6" width="5" style="11" customWidth="1"/>
    <col min="7" max="7" width="32.88671875" style="6" customWidth="1"/>
    <col min="8" max="8" width="5" style="13" customWidth="1"/>
    <col min="9" max="9" width="28.6640625" style="6" customWidth="1"/>
    <col min="10" max="10" width="5" style="11" customWidth="1"/>
    <col min="11" max="11" width="28.6640625" style="6" customWidth="1"/>
    <col min="12" max="12" width="5" style="11" customWidth="1"/>
    <col min="13" max="13" width="28.6640625" style="6" customWidth="1"/>
    <col min="14" max="16384" width="11.44140625" style="1"/>
  </cols>
  <sheetData>
    <row r="1" spans="1:39" ht="36" customHeight="1" x14ac:dyDescent="0.3">
      <c r="A1" s="52" t="s">
        <v>14</v>
      </c>
      <c r="B1" s="52"/>
      <c r="C1" s="52"/>
      <c r="D1" s="30">
        <v>9</v>
      </c>
      <c r="F1" s="10" t="s">
        <v>3</v>
      </c>
      <c r="G1" s="9" t="s">
        <v>4</v>
      </c>
      <c r="H1" s="12" t="s">
        <v>3</v>
      </c>
      <c r="I1" s="9" t="s">
        <v>5</v>
      </c>
      <c r="J1" s="14" t="s">
        <v>3</v>
      </c>
      <c r="K1" s="9" t="s">
        <v>2</v>
      </c>
      <c r="L1" s="14" t="s">
        <v>3</v>
      </c>
      <c r="M1" s="9" t="s">
        <v>6</v>
      </c>
      <c r="P1" s="16">
        <v>9</v>
      </c>
      <c r="AM1" s="48" t="s">
        <v>15</v>
      </c>
    </row>
    <row r="2" spans="1:39" x14ac:dyDescent="0.3">
      <c r="A2" s="31" t="s">
        <v>11</v>
      </c>
      <c r="B2" s="17"/>
      <c r="C2" s="33" t="s">
        <v>0</v>
      </c>
      <c r="D2" s="18" t="s">
        <v>1</v>
      </c>
      <c r="F2" s="46"/>
      <c r="G2" s="47"/>
      <c r="H2" s="7">
        <v>201</v>
      </c>
      <c r="I2" s="4" t="s">
        <v>18</v>
      </c>
      <c r="J2" s="5">
        <v>401</v>
      </c>
      <c r="K2" s="4" t="s">
        <v>16</v>
      </c>
      <c r="L2" s="5">
        <v>601</v>
      </c>
      <c r="M2" s="4" t="s">
        <v>19</v>
      </c>
    </row>
    <row r="3" spans="1:39" x14ac:dyDescent="0.3">
      <c r="A3" s="32" t="s">
        <v>12</v>
      </c>
      <c r="B3" s="34"/>
      <c r="C3" s="45">
        <f ca="1">7*D1+DATE(YEAR(TODAY()),1,3)-WEEKDAY(DATE(YEAR(TODAY()),1,3))-5</f>
        <v>45348</v>
      </c>
      <c r="D3" s="19">
        <f ca="1">C3+5</f>
        <v>45353</v>
      </c>
    </row>
    <row r="4" spans="1:39" x14ac:dyDescent="0.3">
      <c r="A4" s="20" t="s">
        <v>8</v>
      </c>
      <c r="B4" s="35" t="s">
        <v>3</v>
      </c>
      <c r="C4" s="21" t="s">
        <v>7</v>
      </c>
      <c r="D4" s="20" t="s">
        <v>9</v>
      </c>
    </row>
    <row r="5" spans="1:39" x14ac:dyDescent="0.3">
      <c r="A5" s="50">
        <f ca="1">C3</f>
        <v>45348</v>
      </c>
      <c r="B5" s="39"/>
      <c r="C5" s="42"/>
      <c r="D5" s="49"/>
    </row>
    <row r="6" spans="1:39" x14ac:dyDescent="0.3">
      <c r="A6" s="51"/>
      <c r="B6" s="40">
        <v>201</v>
      </c>
      <c r="C6" s="43" t="s">
        <v>18</v>
      </c>
      <c r="D6" s="49"/>
    </row>
    <row r="7" spans="1:39" x14ac:dyDescent="0.3">
      <c r="A7" s="51"/>
      <c r="B7" s="40">
        <v>401</v>
      </c>
      <c r="C7" s="43" t="s">
        <v>16</v>
      </c>
      <c r="D7" s="49"/>
    </row>
    <row r="8" spans="1:39" x14ac:dyDescent="0.3">
      <c r="A8" s="51"/>
      <c r="B8" s="41">
        <v>601</v>
      </c>
      <c r="C8" s="44" t="s">
        <v>19</v>
      </c>
      <c r="D8" s="49"/>
    </row>
    <row r="9" spans="1:39" x14ac:dyDescent="0.3">
      <c r="A9" s="50">
        <f ca="1">A5+1</f>
        <v>45349</v>
      </c>
      <c r="B9" s="39"/>
      <c r="C9" s="42"/>
      <c r="D9" s="49"/>
    </row>
    <row r="10" spans="1:39" x14ac:dyDescent="0.3">
      <c r="A10" s="51"/>
      <c r="B10" s="40"/>
      <c r="C10" s="43"/>
      <c r="D10" s="49"/>
    </row>
    <row r="11" spans="1:39" x14ac:dyDescent="0.3">
      <c r="A11" s="51"/>
      <c r="B11" s="40"/>
      <c r="C11" s="43"/>
      <c r="D11" s="49"/>
    </row>
    <row r="12" spans="1:39" x14ac:dyDescent="0.3">
      <c r="A12" s="51"/>
      <c r="B12" s="41"/>
      <c r="C12" s="44"/>
      <c r="D12" s="49"/>
    </row>
    <row r="13" spans="1:39" x14ac:dyDescent="0.3">
      <c r="A13" s="50">
        <f ca="1">A9+1</f>
        <v>45350</v>
      </c>
      <c r="B13" s="40"/>
      <c r="C13" s="43"/>
      <c r="D13" s="49"/>
    </row>
    <row r="14" spans="1:39" x14ac:dyDescent="0.3">
      <c r="A14" s="51"/>
      <c r="B14" s="40"/>
      <c r="C14" s="43"/>
      <c r="D14" s="49"/>
    </row>
    <row r="15" spans="1:39" x14ac:dyDescent="0.3">
      <c r="A15" s="51"/>
      <c r="B15" s="40"/>
      <c r="C15" s="43"/>
      <c r="D15" s="49"/>
    </row>
    <row r="16" spans="1:39" x14ac:dyDescent="0.3">
      <c r="A16" s="51"/>
      <c r="B16" s="40"/>
      <c r="C16" s="43"/>
      <c r="D16" s="49"/>
    </row>
    <row r="17" spans="1:4" x14ac:dyDescent="0.3">
      <c r="A17" s="50">
        <f ca="1">A13+1</f>
        <v>45351</v>
      </c>
      <c r="B17" s="39"/>
      <c r="C17" s="42"/>
      <c r="D17" s="49"/>
    </row>
    <row r="18" spans="1:4" x14ac:dyDescent="0.3">
      <c r="A18" s="51"/>
      <c r="B18" s="40"/>
      <c r="C18" s="43"/>
      <c r="D18" s="49"/>
    </row>
    <row r="19" spans="1:4" x14ac:dyDescent="0.3">
      <c r="A19" s="51"/>
      <c r="B19" s="40"/>
      <c r="C19" s="43"/>
      <c r="D19" s="49"/>
    </row>
    <row r="20" spans="1:4" x14ac:dyDescent="0.3">
      <c r="A20" s="51"/>
      <c r="B20" s="41"/>
      <c r="C20" s="44"/>
      <c r="D20" s="49"/>
    </row>
    <row r="21" spans="1:4" x14ac:dyDescent="0.3">
      <c r="A21" s="50">
        <f ca="1">A17+1</f>
        <v>45352</v>
      </c>
      <c r="B21" s="40"/>
      <c r="C21" s="43"/>
      <c r="D21" s="49"/>
    </row>
    <row r="22" spans="1:4" x14ac:dyDescent="0.3">
      <c r="A22" s="51"/>
      <c r="B22" s="40"/>
      <c r="C22" s="43"/>
      <c r="D22" s="49"/>
    </row>
    <row r="23" spans="1:4" x14ac:dyDescent="0.3">
      <c r="A23" s="51"/>
      <c r="B23" s="40"/>
      <c r="C23" s="43"/>
      <c r="D23" s="49"/>
    </row>
    <row r="24" spans="1:4" x14ac:dyDescent="0.3">
      <c r="A24" s="51"/>
      <c r="B24" s="41"/>
      <c r="C24" s="44"/>
      <c r="D24" s="49"/>
    </row>
    <row r="25" spans="1:4" x14ac:dyDescent="0.3">
      <c r="A25" s="8"/>
      <c r="B25" s="3"/>
      <c r="D25" s="2"/>
    </row>
    <row r="26" spans="1:4" x14ac:dyDescent="0.3">
      <c r="A26" s="20" t="s">
        <v>8</v>
      </c>
      <c r="B26" s="35" t="s">
        <v>3</v>
      </c>
      <c r="C26" s="21" t="s">
        <v>10</v>
      </c>
      <c r="D26" s="20" t="s">
        <v>9</v>
      </c>
    </row>
    <row r="27" spans="1:4" x14ac:dyDescent="0.3">
      <c r="A27" s="50">
        <f ca="1">A21+1</f>
        <v>45353</v>
      </c>
      <c r="B27" s="36"/>
      <c r="C27" s="42"/>
      <c r="D27" s="49"/>
    </row>
    <row r="28" spans="1:4" x14ac:dyDescent="0.3">
      <c r="A28" s="50"/>
      <c r="B28" s="37"/>
      <c r="C28" s="43"/>
      <c r="D28" s="49"/>
    </row>
    <row r="29" spans="1:4" x14ac:dyDescent="0.3">
      <c r="A29" s="50"/>
      <c r="B29" s="37"/>
      <c r="C29" s="43"/>
      <c r="D29" s="49"/>
    </row>
    <row r="30" spans="1:4" x14ac:dyDescent="0.3">
      <c r="A30" s="50"/>
      <c r="B30" s="38"/>
      <c r="C30" s="44"/>
      <c r="D30" s="49"/>
    </row>
  </sheetData>
  <sheetProtection password="DA4F" sheet="1" objects="1" scenarios="1"/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3</xdr:col>
                <xdr:colOff>586740</xdr:colOff>
                <xdr:row>0</xdr:row>
                <xdr:rowOff>0</xdr:rowOff>
              </from>
              <to>
                <xdr:col>3</xdr:col>
                <xdr:colOff>815340</xdr:colOff>
                <xdr:row>1</xdr:row>
                <xdr:rowOff>22860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showZeros="0" zoomScale="97" zoomScaleNormal="97" workbookViewId="0">
      <selection activeCell="B40" sqref="B40"/>
    </sheetView>
  </sheetViews>
  <sheetFormatPr baseColWidth="10" defaultColWidth="11.44140625" defaultRowHeight="18" x14ac:dyDescent="0.3"/>
  <cols>
    <col min="1" max="1" width="27.6640625" style="23" bestFit="1" customWidth="1"/>
    <col min="2" max="2" width="70.6640625" style="23" customWidth="1"/>
    <col min="3" max="3" width="45.6640625" style="23" customWidth="1"/>
    <col min="4" max="4" width="1.6640625" style="23" customWidth="1"/>
    <col min="5" max="16384" width="11.44140625" style="23"/>
  </cols>
  <sheetData>
    <row r="1" spans="1:12" ht="36" customHeight="1" x14ac:dyDescent="0.3">
      <c r="A1" s="55" t="s">
        <v>13</v>
      </c>
      <c r="B1" s="55"/>
      <c r="C1" s="22">
        <f ca="1">WEEKNUM(B3)</f>
        <v>9</v>
      </c>
    </row>
    <row r="2" spans="1:12" x14ac:dyDescent="0.3">
      <c r="B2" s="24" t="s">
        <v>0</v>
      </c>
      <c r="C2" s="25" t="s">
        <v>1</v>
      </c>
    </row>
    <row r="3" spans="1:12" x14ac:dyDescent="0.3">
      <c r="B3" s="26">
        <f ca="1">Repas_Prim_Mat!$C$3</f>
        <v>45348</v>
      </c>
      <c r="C3" s="27">
        <f ca="1">B3+5</f>
        <v>45353</v>
      </c>
    </row>
    <row r="4" spans="1:12" x14ac:dyDescent="0.3">
      <c r="A4" s="28" t="s">
        <v>8</v>
      </c>
      <c r="B4" s="29" t="s">
        <v>7</v>
      </c>
      <c r="C4" s="28" t="s">
        <v>9</v>
      </c>
    </row>
    <row r="5" spans="1:12" x14ac:dyDescent="0.3">
      <c r="A5" s="53">
        <f ca="1">B3</f>
        <v>45348</v>
      </c>
      <c r="B5" s="56"/>
      <c r="C5" s="56"/>
    </row>
    <row r="6" spans="1:12" x14ac:dyDescent="0.3">
      <c r="A6" s="53"/>
      <c r="B6" s="57" t="s">
        <v>18</v>
      </c>
      <c r="C6" s="57"/>
    </row>
    <row r="7" spans="1:12" x14ac:dyDescent="0.3">
      <c r="A7" s="53"/>
      <c r="B7" s="57" t="s">
        <v>16</v>
      </c>
      <c r="C7" s="57"/>
    </row>
    <row r="8" spans="1:12" x14ac:dyDescent="0.3">
      <c r="A8" s="53"/>
      <c r="B8" s="58" t="s">
        <v>17</v>
      </c>
      <c r="C8" s="58"/>
    </row>
    <row r="9" spans="1:12" x14ac:dyDescent="0.3">
      <c r="A9" s="53">
        <f ca="1">A5+1</f>
        <v>45349</v>
      </c>
      <c r="B9" s="56"/>
      <c r="C9" s="56"/>
    </row>
    <row r="10" spans="1:12" ht="18.75" customHeight="1" x14ac:dyDescent="0.3">
      <c r="A10" s="53"/>
      <c r="B10" s="57"/>
      <c r="C10" s="57"/>
      <c r="J10" s="54"/>
      <c r="K10" s="54"/>
      <c r="L10" s="54"/>
    </row>
    <row r="11" spans="1:12" x14ac:dyDescent="0.3">
      <c r="A11" s="53"/>
      <c r="B11" s="57"/>
      <c r="C11" s="57"/>
    </row>
    <row r="12" spans="1:12" x14ac:dyDescent="0.3">
      <c r="A12" s="53"/>
      <c r="B12" s="58"/>
      <c r="C12" s="58"/>
    </row>
    <row r="13" spans="1:12" x14ac:dyDescent="0.3">
      <c r="A13" s="53">
        <f ca="1">A9+1</f>
        <v>45350</v>
      </c>
      <c r="B13" s="56"/>
      <c r="C13" s="56"/>
    </row>
    <row r="14" spans="1:12" x14ac:dyDescent="0.3">
      <c r="A14" s="53"/>
      <c r="B14" s="57"/>
      <c r="C14" s="57"/>
    </row>
    <row r="15" spans="1:12" x14ac:dyDescent="0.3">
      <c r="A15" s="53"/>
      <c r="B15" s="57"/>
      <c r="C15" s="57"/>
    </row>
    <row r="16" spans="1:12" x14ac:dyDescent="0.3">
      <c r="A16" s="53"/>
      <c r="B16" s="58"/>
      <c r="C16" s="58"/>
    </row>
    <row r="17" spans="1:3" x14ac:dyDescent="0.3">
      <c r="A17" s="53">
        <f ca="1">A13+1</f>
        <v>45351</v>
      </c>
      <c r="B17" s="56"/>
      <c r="C17" s="56"/>
    </row>
    <row r="18" spans="1:3" x14ac:dyDescent="0.3">
      <c r="A18" s="53"/>
      <c r="B18" s="57"/>
      <c r="C18" s="57"/>
    </row>
    <row r="19" spans="1:3" x14ac:dyDescent="0.3">
      <c r="A19" s="53"/>
      <c r="B19" s="57"/>
      <c r="C19" s="57"/>
    </row>
    <row r="20" spans="1:3" x14ac:dyDescent="0.3">
      <c r="A20" s="53"/>
      <c r="B20" s="58"/>
      <c r="C20" s="58"/>
    </row>
    <row r="21" spans="1:3" x14ac:dyDescent="0.3">
      <c r="A21" s="53">
        <f ca="1">A17+1</f>
        <v>45352</v>
      </c>
      <c r="B21" s="56"/>
      <c r="C21" s="56"/>
    </row>
    <row r="22" spans="1:3" x14ac:dyDescent="0.3">
      <c r="A22" s="53"/>
      <c r="B22" s="57"/>
      <c r="C22" s="57"/>
    </row>
    <row r="23" spans="1:3" x14ac:dyDescent="0.3">
      <c r="A23" s="53"/>
      <c r="B23" s="57"/>
      <c r="C23" s="57"/>
    </row>
    <row r="24" spans="1:3" x14ac:dyDescent="0.3">
      <c r="A24" s="53"/>
      <c r="B24" s="58"/>
      <c r="C24" s="58"/>
    </row>
    <row r="25" spans="1:3" x14ac:dyDescent="0.3">
      <c r="A25" s="53">
        <f ca="1">A21+1</f>
        <v>45353</v>
      </c>
      <c r="B25" s="56"/>
      <c r="C25" s="56"/>
    </row>
    <row r="26" spans="1:3" x14ac:dyDescent="0.3">
      <c r="A26" s="53"/>
      <c r="B26" s="57"/>
      <c r="C26" s="57"/>
    </row>
    <row r="27" spans="1:3" x14ac:dyDescent="0.3">
      <c r="A27" s="53"/>
      <c r="B27" s="57"/>
      <c r="C27" s="57"/>
    </row>
    <row r="28" spans="1:3" x14ac:dyDescent="0.3">
      <c r="A28" s="53"/>
      <c r="B28" s="58"/>
      <c r="C28" s="58"/>
    </row>
  </sheetData>
  <sheetProtection password="DA4F" sheet="1" objects="1" scenarios="1"/>
  <mergeCells count="8">
    <mergeCell ref="A1:B1"/>
    <mergeCell ref="A5:A8"/>
    <mergeCell ref="A9:A12"/>
    <mergeCell ref="A17:A20"/>
    <mergeCell ref="A21:A24"/>
    <mergeCell ref="A25:A28"/>
    <mergeCell ref="A13:A16"/>
    <mergeCell ref="J10:L10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Repas_Prim_Mat</vt:lpstr>
      <vt:lpstr>Portage_de_Repas</vt:lpstr>
      <vt:lpstr>MdP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2024-02-05T08:39:29Z</cp:lastPrinted>
  <dcterms:created xsi:type="dcterms:W3CDTF">2024-01-30T09:59:57Z</dcterms:created>
  <dcterms:modified xsi:type="dcterms:W3CDTF">2024-02-05T15:14:48Z</dcterms:modified>
</cp:coreProperties>
</file>