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956A9A1-50A1-41EB-B07E-07B477EC45E9}" xr6:coauthVersionLast="36" xr6:coauthVersionMax="47" xr10:uidLastSave="{00000000-0000-0000-0000-000000000000}"/>
  <bookViews>
    <workbookView xWindow="1596" yWindow="1848" windowWidth="11712" windowHeight="8880" activeTab="1" xr2:uid="{EC8D1EEE-C620-49F5-A3D9-9F74C0C3F052}"/>
  </bookViews>
  <sheets>
    <sheet name="annuaire" sheetId="1" r:id="rId1"/>
    <sheet name="CR" sheetId="2" r:id="rId2"/>
  </sheets>
  <definedNames>
    <definedName name="l_ent">Tableau1[entreprise]</definedName>
    <definedName name="l_nom">Tableau1[nom]</definedName>
    <definedName name="l_num">Tableau1[numero]</definedName>
    <definedName name="num">Tableau1[numero]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 a="1"/>
  <c r="D5" i="2" s="1"/>
  <c r="D6" i="2" a="1"/>
  <c r="D6" i="2" s="1"/>
  <c r="D4" i="2" a="1"/>
  <c r="D4" i="2"/>
  <c r="H3" i="1" a="1"/>
  <c r="H3" i="1" s="1"/>
  <c r="H4" i="1" s="1" a="1"/>
  <c r="H4" i="1" s="1"/>
  <c r="H5" i="1" s="1" a="1"/>
  <c r="H5" i="1" s="1"/>
  <c r="G3" i="1" a="1"/>
  <c r="G3" i="1" s="1"/>
  <c r="G4" i="1" s="1" a="1"/>
  <c r="G4" i="1" s="1"/>
  <c r="G5" i="1" s="1" a="1"/>
  <c r="G5" i="1" s="1"/>
  <c r="F3" i="1" a="1"/>
  <c r="F3" i="1" s="1"/>
  <c r="F4" i="1" s="1" a="1"/>
  <c r="F4" i="1" s="1"/>
  <c r="F5" i="1" s="1" a="1"/>
  <c r="F5" i="1" s="1"/>
  <c r="H6" i="1" l="1" a="1"/>
  <c r="H6" i="1" s="1"/>
  <c r="G6" i="1" a="1"/>
  <c r="G6" i="1" s="1"/>
  <c r="F6" i="1" a="1"/>
  <c r="F6" i="1" s="1"/>
  <c r="G8" i="1" l="1" a="1"/>
  <c r="G8" i="1" s="1"/>
  <c r="G9" i="1" s="1" a="1"/>
  <c r="G9" i="1" s="1"/>
  <c r="G10" i="1" s="1" a="1"/>
  <c r="G10" i="1" s="1"/>
  <c r="H7" i="1" a="1"/>
  <c r="H7" i="1" s="1"/>
  <c r="H8" i="1" s="1" a="1"/>
  <c r="H8" i="1" s="1"/>
  <c r="F7" i="1" a="1"/>
  <c r="F7" i="1" s="1"/>
  <c r="H9" i="1" l="1" a="1"/>
  <c r="H9" i="1" s="1"/>
  <c r="H10" i="1" s="1" a="1"/>
  <c r="H10" i="1" s="1"/>
  <c r="H11" i="1" s="1" a="1"/>
  <c r="H11" i="1" s="1"/>
  <c r="G11" i="1" a="1"/>
  <c r="G11" i="1" s="1"/>
  <c r="G12" i="1" s="1" a="1"/>
  <c r="G12" i="1" s="1"/>
  <c r="F8" i="1" a="1"/>
  <c r="F8" i="1" s="1"/>
  <c r="F9" i="1" s="1" a="1"/>
  <c r="F9" i="1" s="1"/>
  <c r="H12" i="1" l="1" a="1"/>
  <c r="H12" i="1" s="1"/>
  <c r="F10" i="1" a="1"/>
  <c r="F10" i="1" s="1"/>
  <c r="F11" i="1" s="1" a="1"/>
  <c r="F11" i="1" s="1"/>
</calcChain>
</file>

<file path=xl/sharedStrings.xml><?xml version="1.0" encoding="utf-8"?>
<sst xmlns="http://schemas.openxmlformats.org/spreadsheetml/2006/main" count="38" uniqueCount="26">
  <si>
    <t>numero</t>
  </si>
  <si>
    <t>entreprise</t>
  </si>
  <si>
    <t>nom</t>
  </si>
  <si>
    <t>e-0001</t>
  </si>
  <si>
    <t>BG</t>
  </si>
  <si>
    <t>Bertrant</t>
  </si>
  <si>
    <t>e-0002</t>
  </si>
  <si>
    <t>MG</t>
  </si>
  <si>
    <t>Martin</t>
  </si>
  <si>
    <t>e-0004</t>
  </si>
  <si>
    <t>e-0003</t>
  </si>
  <si>
    <t>JG</t>
  </si>
  <si>
    <t>Julie</t>
  </si>
  <si>
    <t>AP</t>
  </si>
  <si>
    <t>Adrien</t>
  </si>
  <si>
    <t xml:space="preserve">numero </t>
  </si>
  <si>
    <t xml:space="preserve">entreprise </t>
  </si>
  <si>
    <t>e-0003b</t>
  </si>
  <si>
    <t>Justine</t>
  </si>
  <si>
    <t>e-0005</t>
  </si>
  <si>
    <t>Benoit</t>
  </si>
  <si>
    <t>entreprise 1</t>
  </si>
  <si>
    <t>entreprise 2</t>
  </si>
  <si>
    <t>entreprise 3</t>
  </si>
  <si>
    <t>CR n° 01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</si>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</sst>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8"/>
      <name val="Calibri"/>
      <family val="2"/>
      <scheme val="minor"/>
    </font>
    <font>
      <sz val="9"/>
      <color rgb="FF333333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quotePrefix="1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5" borderId="0" xfId="0" applyFill="1"/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92B1E2-508F-42A3-A4ED-A9DF2EE03870}" name="Tableau1" displayName="Tableau1" ref="B2:D8" totalsRowShown="0">
  <tableColumns count="3">
    <tableColumn id="1" xr3:uid="{086AD4E3-1022-44A6-ADB3-783668597317}" name="numero"/>
    <tableColumn id="2" xr3:uid="{FD7BC56A-DA8C-4F6D-9465-D6420E979720}" name="entreprise"/>
    <tableColumn id="3" xr3:uid="{CF06EF05-04F2-4410-ABAC-604C13310005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5C108-833F-470B-AD48-28671443E5DB}">
  <dimension ref="B2:K17"/>
  <sheetViews>
    <sheetView workbookViewId="0">
      <selection activeCell="C27" sqref="C27"/>
    </sheetView>
  </sheetViews>
  <sheetFormatPr baseColWidth="10" defaultRowHeight="14.4" x14ac:dyDescent="0.3"/>
  <cols>
    <col min="5" max="5" width="6.44140625" customWidth="1"/>
    <col min="6" max="6" width="16.77734375" customWidth="1"/>
    <col min="7" max="7" width="13.44140625" customWidth="1"/>
  </cols>
  <sheetData>
    <row r="2" spans="2:11" x14ac:dyDescent="0.3">
      <c r="B2" t="s">
        <v>0</v>
      </c>
      <c r="C2" t="s">
        <v>1</v>
      </c>
      <c r="D2" t="s">
        <v>2</v>
      </c>
      <c r="F2" s="7" t="s">
        <v>0</v>
      </c>
      <c r="G2" s="8" t="s">
        <v>1</v>
      </c>
      <c r="H2" s="9" t="s">
        <v>2</v>
      </c>
    </row>
    <row r="3" spans="2:11" x14ac:dyDescent="0.3">
      <c r="B3" t="s">
        <v>3</v>
      </c>
      <c r="C3" t="s">
        <v>4</v>
      </c>
      <c r="D3" t="s">
        <v>5</v>
      </c>
      <c r="F3" t="str">
        <f t="array" ref="F3">INDEX($B:$B,MIN(IF(COUNTIF(F$2:F2,l_num)=0,ROW(l_num))))&amp;""</f>
        <v>e-0001</v>
      </c>
      <c r="G3" t="str">
        <f t="array" ref="G3">INDEX($C:$C,MIN(IF(COUNTIF(G$2:G2,l_ent)=0,ROW(l_ent))))&amp;""</f>
        <v>BG</v>
      </c>
      <c r="H3" t="str">
        <f t="array" ref="H3">INDEX($D:$D,MIN(IF(COUNTIF(H$2:H2,l_nom)=0,ROW(l_nom))))&amp;""</f>
        <v>Bertrant</v>
      </c>
    </row>
    <row r="4" spans="2:11" x14ac:dyDescent="0.3">
      <c r="B4" t="s">
        <v>6</v>
      </c>
      <c r="C4" t="s">
        <v>7</v>
      </c>
      <c r="D4" t="s">
        <v>8</v>
      </c>
      <c r="F4" t="str">
        <f t="array" ref="F4">INDEX($B:$B,MIN(IF(COUNTIF(F$2:F3,l_num)=0,ROW(l_num))))&amp;""</f>
        <v>e-0002</v>
      </c>
      <c r="G4" t="str">
        <f t="array" ref="G4">INDEX($C:$C,MIN(IF(COUNTIF(G$2:G3,l_ent)=0,ROW(l_ent))))&amp;""</f>
        <v>MG</v>
      </c>
      <c r="H4" t="str">
        <f t="array" ref="H4">INDEX($D:$D,MIN(IF(COUNTIF(H$2:H3,l_nom)=0,ROW(l_nom))))&amp;""</f>
        <v>Martin</v>
      </c>
    </row>
    <row r="5" spans="2:11" x14ac:dyDescent="0.3">
      <c r="B5" t="s">
        <v>10</v>
      </c>
      <c r="C5" t="s">
        <v>11</v>
      </c>
      <c r="D5" t="s">
        <v>12</v>
      </c>
      <c r="F5" t="str">
        <f t="array" ref="F5">INDEX($B:$B,MIN(IF(COUNTIF(F$2:F4,l_num)=0,ROW(l_num))))&amp;""</f>
        <v>e-0003</v>
      </c>
      <c r="G5" t="str">
        <f t="array" ref="G5">INDEX($C:$C,MIN(IF(COUNTIF(G$2:G4,l_ent)=0,ROW(l_ent))))&amp;""</f>
        <v>JG</v>
      </c>
      <c r="H5" t="str">
        <f t="array" ref="H5">INDEX($D:$D,MIN(IF(COUNTIF(H$2:H4,l_nom)=0,ROW(l_nom))))&amp;""</f>
        <v>Julie</v>
      </c>
    </row>
    <row r="6" spans="2:11" x14ac:dyDescent="0.3">
      <c r="B6" t="s">
        <v>17</v>
      </c>
      <c r="C6" t="s">
        <v>11</v>
      </c>
      <c r="D6" t="s">
        <v>18</v>
      </c>
      <c r="F6" t="str">
        <f t="array" ref="F6">INDEX($B:$B,MIN(IF(COUNTIF(F$2:F5,l_num)=0,ROW(l_num))))&amp;""</f>
        <v>e-0003b</v>
      </c>
      <c r="G6" t="str">
        <f t="array" ref="G6">INDEX($C:$C,MIN(IF(COUNTIF(G$2:G5,l_ent)=0,ROW(l_ent))))&amp;""</f>
        <v>AP</v>
      </c>
      <c r="H6" t="str">
        <f t="array" ref="H6">INDEX($D:$D,MIN(IF(COUNTIF(H$2:H5,l_nom)=0,ROW(l_nom))))&amp;""</f>
        <v>Justine</v>
      </c>
    </row>
    <row r="7" spans="2:11" x14ac:dyDescent="0.3">
      <c r="B7" t="s">
        <v>19</v>
      </c>
      <c r="C7" t="s">
        <v>4</v>
      </c>
      <c r="D7" t="s">
        <v>20</v>
      </c>
      <c r="F7" t="str">
        <f t="array" ref="F7">INDEX($B:$B,MIN(IF(COUNTIF(F$2:F6,l_num)=0,ROW(l_num))))&amp;""</f>
        <v>e-0005</v>
      </c>
      <c r="G7" t="s">
        <v>25</v>
      </c>
      <c r="H7" t="str">
        <f t="array" ref="H7">INDEX($D:$D,MIN(IF(COUNTIF(H$2:H6,l_nom)=0,ROW(l_nom))))&amp;""</f>
        <v>Benoit</v>
      </c>
    </row>
    <row r="8" spans="2:11" x14ac:dyDescent="0.3">
      <c r="B8" t="s">
        <v>9</v>
      </c>
      <c r="C8" t="s">
        <v>13</v>
      </c>
      <c r="D8" t="s">
        <v>14</v>
      </c>
      <c r="F8" t="str">
        <f t="array" ref="F8">INDEX($B:$B,MIN(IF(COUNTIF(F$2:F7,l_num)=0,ROW(l_num))))&amp;""</f>
        <v>e-0004</v>
      </c>
      <c r="G8" t="str">
        <f t="array" ref="G8">INDEX($C:$C,MIN(IF(COUNTIF(G$2:G7,l_ent)=0,ROW(l_ent))))&amp;""</f>
        <v/>
      </c>
      <c r="H8" t="str">
        <f t="array" ref="H8">INDEX($D:$D,MIN(IF(COUNTIF(H$2:H7,l_nom)=0,ROW(l_nom))))&amp;""</f>
        <v>Adrien</v>
      </c>
    </row>
    <row r="9" spans="2:11" x14ac:dyDescent="0.3">
      <c r="F9" t="str">
        <f t="array" ref="F9">INDEX($B:$B,MIN(IF(COUNTIF(F$2:F8,l_num)=0,ROW(l_num))))&amp;""</f>
        <v/>
      </c>
      <c r="G9" t="str">
        <f t="array" ref="G9">INDEX($C:$C,MIN(IF(COUNTIF(G$2:G8,l_ent)=0,ROW(l_ent))))&amp;""</f>
        <v/>
      </c>
      <c r="H9" t="str">
        <f t="array" ref="H9">INDEX($D:$D,MIN(IF(COUNTIF(H$2:H8,l_nom)=0,ROW(l_nom))))&amp;""</f>
        <v/>
      </c>
    </row>
    <row r="10" spans="2:11" x14ac:dyDescent="0.3">
      <c r="F10" t="str">
        <f t="array" ref="F10">INDEX($B:$B,MIN(IF(COUNTIF(F$2:F9,l_num)=0,ROW(l_num))))&amp;""</f>
        <v/>
      </c>
      <c r="G10" t="str">
        <f t="array" ref="G10">INDEX($C:$C,MIN(IF(COUNTIF(G$2:G9,l_ent)=0,ROW(l_ent))))&amp;""</f>
        <v/>
      </c>
      <c r="H10" t="str">
        <f t="array" ref="H10">INDEX($D:$D,MIN(IF(COUNTIF(H$2:H9,l_nom)=0,ROW(l_nom))))&amp;""</f>
        <v/>
      </c>
    </row>
    <row r="11" spans="2:11" x14ac:dyDescent="0.3">
      <c r="F11" t="str">
        <f t="array" ref="F11">INDEX($B:$B,MIN(IF(COUNTIF(F$2:F10,l_num)=0,ROW(l_num))))&amp;""</f>
        <v/>
      </c>
      <c r="G11" t="str">
        <f t="array" ref="G11">INDEX($C:$C,MIN(IF(COUNTIF(G$2:G10,l_ent)=0,ROW(l_ent))))&amp;""</f>
        <v/>
      </c>
      <c r="H11" t="str">
        <f t="array" ref="H11">INDEX($D:$D,MIN(IF(COUNTIF(H$2:H10,l_nom)=0,ROW(l_nom))))&amp;""</f>
        <v/>
      </c>
    </row>
    <row r="12" spans="2:11" x14ac:dyDescent="0.3">
      <c r="G12" t="str">
        <f t="array" ref="G12">INDEX($C:$C,MIN(IF(COUNTIF(G$2:G11,l_ent)=0,ROW(l_ent))))&amp;""</f>
        <v/>
      </c>
      <c r="H12" t="str">
        <f t="array" ref="H12">INDEX($D:$D,MIN(IF(COUNTIF(H$2:H11,l_nom)=0,ROW(l_nom))))&amp;""</f>
        <v/>
      </c>
    </row>
    <row r="14" spans="2:11" x14ac:dyDescent="0.3">
      <c r="K14" s="10"/>
    </row>
    <row r="17" spans="3:3" x14ac:dyDescent="0.3">
      <c r="C17" s="1"/>
    </row>
  </sheetData>
  <dataValidations count="1">
    <dataValidation type="list" allowBlank="1" showInputMessage="1" showErrorMessage="1" sqref="G3:G21" xr:uid="{6FD94EA0-9DF9-42E0-A940-72040E73430B}">
      <formula1>OFFSET($G$3, 0, 0, COUNTA($G:$G), 1)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BAB88-8E0F-4872-B4F1-00912DDF5FB2}">
  <dimension ref="A3:D6"/>
  <sheetViews>
    <sheetView tabSelected="1" workbookViewId="0">
      <selection activeCell="C8" sqref="C8"/>
    </sheetView>
  </sheetViews>
  <sheetFormatPr baseColWidth="10" defaultRowHeight="14.4" x14ac:dyDescent="0.3"/>
  <cols>
    <col min="1" max="1" width="31.109375" customWidth="1"/>
  </cols>
  <sheetData>
    <row r="3" spans="1:4" x14ac:dyDescent="0.3">
      <c r="A3" t="s">
        <v>24</v>
      </c>
      <c r="B3" t="s">
        <v>15</v>
      </c>
      <c r="C3" t="s">
        <v>16</v>
      </c>
      <c r="D3" t="s">
        <v>2</v>
      </c>
    </row>
    <row r="4" spans="1:4" x14ac:dyDescent="0.3">
      <c r="A4" s="5" t="s">
        <v>21</v>
      </c>
      <c r="B4" s="4" t="s">
        <v>3</v>
      </c>
      <c r="C4" s="2" t="s">
        <v>4</v>
      </c>
      <c r="D4" s="3" t="str">
        <f t="array" ref="D4">IFERROR(INDEX( Tableau1[], MATCH( 1, (Tableau1[numero] = B4) * (Tableau1[entreprise]= C4), 0),3),"")</f>
        <v>Bertrant</v>
      </c>
    </row>
    <row r="5" spans="1:4" x14ac:dyDescent="0.3">
      <c r="A5" s="5" t="s">
        <v>22</v>
      </c>
      <c r="B5" s="6" t="s">
        <v>6</v>
      </c>
      <c r="C5" s="2" t="s">
        <v>7</v>
      </c>
      <c r="D5" s="3" t="str">
        <f t="array" ref="D5">IFERROR(INDEX( Tableau1[], MATCH( 1, (Tableau1[numero] = B5) * (Tableau1[entreprise]= C5), 0),3),"")</f>
        <v>Martin</v>
      </c>
    </row>
    <row r="6" spans="1:4" x14ac:dyDescent="0.3">
      <c r="A6" s="5" t="s">
        <v>23</v>
      </c>
      <c r="B6" s="6" t="s">
        <v>17</v>
      </c>
      <c r="C6" s="2" t="s">
        <v>11</v>
      </c>
      <c r="D6" s="3" t="str">
        <f t="array" ref="D6">IFERROR(INDEX( Tableau1[], MATCH( 1, (Tableau1[numero] = B6) * (Tableau1[entreprise]= C6), 0),3),"")</f>
        <v>Justine</v>
      </c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5A54151-CAD0-4822-8A6B-DC4C746F8B27}">
          <x14:formula1>
            <xm:f>OFFSET(annuaire!$G$3, 0, 0, COUNTA(annuaire!$G:$G), 1)</xm:f>
          </x14:formula1>
          <xm:sqref>C4:C15</xm:sqref>
        </x14:dataValidation>
        <x14:dataValidation type="list" allowBlank="1" showInputMessage="1" showErrorMessage="1" xr:uid="{D73426F0-1300-4B36-8581-FC32F90290C1}">
          <x14:formula1>
            <xm:f>OFFSET(annuaire!$F$3, 0, 0, COUNTA(annuaire!$F:$F), 1)</xm:f>
          </x14:formula1>
          <xm:sqref>B4:B16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annuaire</vt:lpstr>
      <vt:lpstr>CR</vt:lpstr>
      <vt:lpstr>l_ent</vt:lpstr>
      <vt:lpstr>l_nom</vt:lpstr>
      <vt:lpstr>l_num</vt:lpstr>
      <vt:lpstr>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Genet</dc:creator>
  <cp:lastModifiedBy>François ROUZE</cp:lastModifiedBy>
  <dcterms:created xsi:type="dcterms:W3CDTF">2024-01-13T05:28:20Z</dcterms:created>
  <dcterms:modified xsi:type="dcterms:W3CDTF">2024-01-13T10:27:55Z</dcterms:modified>
</cp:coreProperties>
</file>