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A50BE79-3D82-4070-B297-74C9928A28A7}" xr6:coauthVersionLast="36" xr6:coauthVersionMax="47" xr10:uidLastSave="{00000000-0000-0000-0000-000000000000}"/>
  <bookViews>
    <workbookView xWindow="-108" yWindow="-108" windowWidth="23256" windowHeight="13896" xr2:uid="{2559D77D-60B6-46AD-8328-015E47B5EED6}"/>
  </bookViews>
  <sheets>
    <sheet name="Rapport de contrôle manuel" sheetId="1" r:id="rId1"/>
    <sheet name="LEXIQUE" sheetId="2" r:id="rId2"/>
  </sheets>
  <externalReferences>
    <externalReference r:id="rId3"/>
    <externalReference r:id="rId4"/>
  </externalReferences>
  <definedNames>
    <definedName name="Illustrations" localSheetId="0">INDIRECT(VLOOKUP([1]Base!$G$11,[1]Illustrations!$A$7:$C$43,3,0))</definedName>
    <definedName name="Illustrations">INDIRECT(VLOOKUP([2]Base!$G$11,[2]Illustrations!$A$7:$C$48,3,0))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3" i="1" l="1"/>
  <c r="C11" i="2" l="1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G13" i="1" l="1"/>
  <c r="A13" i="1" l="1"/>
</calcChain>
</file>

<file path=xl/sharedStrings.xml><?xml version="1.0" encoding="utf-8"?>
<sst xmlns="http://schemas.openxmlformats.org/spreadsheetml/2006/main" count="33" uniqueCount="29">
  <si>
    <t>C1003</t>
  </si>
  <si>
    <t>RAPPORT DE CONTRÔLE MANUEL</t>
  </si>
  <si>
    <t>CODE CLIENT</t>
  </si>
  <si>
    <t>DESCRIPTIF</t>
  </si>
  <si>
    <t>DATE CRÉATION</t>
  </si>
  <si>
    <t>GC-D002</t>
  </si>
  <si>
    <t>REFERENCE INTERNE</t>
  </si>
  <si>
    <t>OP USINAGE</t>
  </si>
  <si>
    <t>TYPE DE CONTRÔLE</t>
  </si>
  <si>
    <t>CONTRÔLE</t>
  </si>
  <si>
    <t>DATE DE CONTRÔLE</t>
  </si>
  <si>
    <t>HEURE DE CONTRÔLE</t>
  </si>
  <si>
    <t>CONTRÔLÉ PAR</t>
  </si>
  <si>
    <t>MACHINE</t>
  </si>
  <si>
    <t>REFERENCE CLIENT</t>
  </si>
  <si>
    <t>DOC. N°</t>
  </si>
  <si>
    <t>INDICE 1</t>
  </si>
  <si>
    <t>CLIENT N°</t>
  </si>
  <si>
    <t>RÉFÉRENCE INTERNE</t>
  </si>
  <si>
    <t>DÉSIGNATION CLIENT</t>
  </si>
  <si>
    <t>PROJET</t>
  </si>
  <si>
    <t>RÉFÉRENCE CLIENT</t>
  </si>
  <si>
    <t>6433F</t>
  </si>
  <si>
    <t>6178F</t>
  </si>
  <si>
    <t>PONT</t>
  </si>
  <si>
    <t>PLAQUE</t>
  </si>
  <si>
    <t>ORDRE FABRICATION</t>
  </si>
  <si>
    <t>PIÈCE</t>
  </si>
  <si>
    <t>INFO.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</si>
</sst>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000"/>
    <numFmt numFmtId="165" formatCode="&quot;IND.&quot;\ 0"/>
    <numFmt numFmtId="166" formatCode="dd\.mm\.yyyy;@"/>
    <numFmt numFmtId="167" formatCode="[$-100C]d\.\ mmmm\ yyyy;@"/>
    <numFmt numFmtId="168" formatCode="hh&quot;h&quot;:mm&quot;m&quot;:ss&quot;s&quot;"/>
    <numFmt numFmtId="169" formatCode="&quot;OF N°&quot;\ 0"/>
    <numFmt numFmtId="170" formatCode="&quot;N°&quot;\ 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0"/>
      <color theme="1"/>
      <name val="Calibri"/>
      <family val="1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5" xfId="0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5" fillId="0" borderId="0" xfId="0" applyFont="1"/>
    <xf numFmtId="0" fontId="3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/>
    <xf numFmtId="0" fontId="7" fillId="2" borderId="1" xfId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/>
    </xf>
    <xf numFmtId="167" fontId="2" fillId="0" borderId="3" xfId="1" applyNumberFormat="1" applyFont="1" applyBorder="1" applyAlignment="1">
      <alignment horizontal="center" vertical="center"/>
    </xf>
    <xf numFmtId="167" fontId="2" fillId="0" borderId="4" xfId="1" applyNumberFormat="1" applyFont="1" applyBorder="1" applyAlignment="1">
      <alignment horizontal="center" vertical="center"/>
    </xf>
    <xf numFmtId="168" fontId="2" fillId="0" borderId="2" xfId="1" applyNumberFormat="1" applyFont="1" applyBorder="1" applyAlignment="1">
      <alignment horizontal="center" vertical="center"/>
    </xf>
    <xf numFmtId="168" fontId="2" fillId="0" borderId="3" xfId="1" applyNumberFormat="1" applyFont="1" applyBorder="1" applyAlignment="1">
      <alignment horizontal="center" vertical="center"/>
    </xf>
    <xf numFmtId="168" fontId="2" fillId="0" borderId="4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3" xfId="1" applyFont="1" applyBorder="1" applyAlignment="1" applyProtection="1">
      <alignment horizontal="center" vertical="center"/>
      <protection locked="0"/>
    </xf>
    <xf numFmtId="0" fontId="2" fillId="0" borderId="4" xfId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166" fontId="8" fillId="0" borderId="1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169" fontId="2" fillId="0" borderId="1" xfId="1" applyNumberFormat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>
      <alignment horizontal="center" vertical="center"/>
    </xf>
    <xf numFmtId="164" fontId="9" fillId="0" borderId="1" xfId="1" applyNumberFormat="1" applyFont="1" applyBorder="1" applyAlignment="1">
      <alignment horizontal="center" vertical="center"/>
    </xf>
    <xf numFmtId="170" fontId="2" fillId="0" borderId="2" xfId="1" applyNumberFormat="1" applyFont="1" applyBorder="1" applyAlignment="1" applyProtection="1">
      <alignment horizontal="center" vertical="center"/>
      <protection locked="0"/>
    </xf>
    <xf numFmtId="170" fontId="2" fillId="0" borderId="3" xfId="1" applyNumberFormat="1" applyFont="1" applyBorder="1" applyAlignment="1" applyProtection="1">
      <alignment horizontal="center" vertical="center"/>
      <protection locked="0"/>
    </xf>
    <xf numFmtId="170" fontId="2" fillId="0" borderId="4" xfId="1" applyNumberFormat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 xr:uid="{C63C3BDE-305E-4164-90E5-2DE9C42C64F4}"/>
  </cellStyles>
  <dxfs count="54"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C4BD97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C4BD97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</dxfs>
  <tableStyles count="0" defaultTableStyle="TableStyleMedium2" defaultPivotStyle="PivotStyleLight16"/>
  <colors>
    <mruColors>
      <color rgb="FFB4C7EB"/>
      <color rgb="FFC4BD97"/>
      <color rgb="FF9F8170"/>
      <color rgb="FFC4B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-QUALITE\CONTR&#212;LE%20&amp;%20QUALIT&#201;\Documents%20de%20Contr&#244;le\Fiches%20suivi%20de%20contr&#244;le%20production\AGHENOR\Fiche%20suivi%20de%20contr&#244;le%20article%206509F-O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-QUALITE\CONTR&#212;LE%20&amp;%20QUALIT&#201;\Documents%20de%20Contr&#244;le\Fiches%20suivi%20de%20contr&#244;le%20production\Fiche%20suivi%20de%20contr&#244;le%20article%206509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6509F_Hauteurs._Finies"/>
      <sheetName val="Nomenclature"/>
      <sheetName val="Illustrations"/>
      <sheetName val="Lexique "/>
      <sheetName val="Index"/>
      <sheetName val="Fiche suivi de contrôle article"/>
    </sheetNames>
    <sheetDataSet>
      <sheetData sheetId="0">
        <row r="11">
          <cell r="G11" t="str">
            <v>6509F</v>
          </cell>
        </row>
      </sheetData>
      <sheetData sheetId="1"/>
      <sheetData sheetId="2"/>
      <sheetData sheetId="3">
        <row r="7">
          <cell r="A7" t="str">
            <v>GC-D001</v>
          </cell>
          <cell r="C7" t="str">
            <v>Illustrations!B7</v>
          </cell>
        </row>
        <row r="8">
          <cell r="A8" t="str">
            <v>6433F</v>
          </cell>
          <cell r="C8" t="str">
            <v>Illustrations!B8</v>
          </cell>
        </row>
        <row r="9">
          <cell r="A9" t="str">
            <v>8110F</v>
          </cell>
          <cell r="C9" t="str">
            <v>Illustrations!B9</v>
          </cell>
        </row>
        <row r="10">
          <cell r="A10" t="str">
            <v>7006F</v>
          </cell>
          <cell r="C10" t="str">
            <v>Illustrations!B10</v>
          </cell>
        </row>
        <row r="11">
          <cell r="A11" t="str">
            <v>7013F</v>
          </cell>
          <cell r="C11" t="str">
            <v>Illustrations!B11</v>
          </cell>
        </row>
        <row r="12">
          <cell r="A12" t="str">
            <v>7455F</v>
          </cell>
          <cell r="C12" t="str">
            <v>Illustrations!B12</v>
          </cell>
        </row>
        <row r="13">
          <cell r="A13" t="str">
            <v>6509F</v>
          </cell>
          <cell r="C13" t="str">
            <v>Illustrations!B13</v>
          </cell>
        </row>
        <row r="14">
          <cell r="A14" t="str">
            <v>6178F</v>
          </cell>
          <cell r="C14" t="str">
            <v>Illustrations!B14</v>
          </cell>
        </row>
        <row r="15">
          <cell r="A15" t="str">
            <v>ESUS-10.020.00</v>
          </cell>
          <cell r="C15" t="str">
            <v>Illustrations!B15</v>
          </cell>
        </row>
        <row r="16">
          <cell r="A16" t="str">
            <v>ESUS-10.040.00</v>
          </cell>
          <cell r="C16" t="str">
            <v>Illustrations!B16</v>
          </cell>
        </row>
        <row r="17">
          <cell r="A17" t="str">
            <v>K10-10.020.00</v>
          </cell>
          <cell r="C17" t="str">
            <v>Illustrations!B17</v>
          </cell>
        </row>
        <row r="18">
          <cell r="A18" t="str">
            <v>LE-10.040.00</v>
          </cell>
          <cell r="C18" t="str">
            <v>Illustrations!B18</v>
          </cell>
        </row>
        <row r="19">
          <cell r="A19" t="str">
            <v>TOZI-10.020.00</v>
          </cell>
          <cell r="C19" t="str">
            <v>Illustrations!B19</v>
          </cell>
        </row>
        <row r="20">
          <cell r="A20" t="str">
            <v>TOZI-10.040.020</v>
          </cell>
          <cell r="C20" t="str">
            <v>Illustrations!B20</v>
          </cell>
        </row>
        <row r="21">
          <cell r="A21" t="str">
            <v>TOZI-10.091.00</v>
          </cell>
          <cell r="C21" t="str">
            <v>Illustrations!B21</v>
          </cell>
        </row>
        <row r="22">
          <cell r="A22" t="str">
            <v>TOZI-10.090.00</v>
          </cell>
          <cell r="C22" t="str">
            <v>Illustrations!B22</v>
          </cell>
        </row>
        <row r="23">
          <cell r="A23" t="str">
            <v>TOZI-10.056.00</v>
          </cell>
          <cell r="C23" t="str">
            <v>Illustrations!B23</v>
          </cell>
        </row>
        <row r="24">
          <cell r="A24" t="str">
            <v>TOZI-10.052.00</v>
          </cell>
          <cell r="C24" t="str">
            <v>Illustrations!B24</v>
          </cell>
        </row>
        <row r="25">
          <cell r="A25" t="str">
            <v>TOZI-10.062.00</v>
          </cell>
          <cell r="C25" t="str">
            <v>Illustrations!B25</v>
          </cell>
        </row>
        <row r="26">
          <cell r="A26" t="str">
            <v>TOZI-10.053.00</v>
          </cell>
          <cell r="C26" t="str">
            <v>Illustrations!B26</v>
          </cell>
        </row>
        <row r="27">
          <cell r="A27" t="str">
            <v xml:space="preserve">TOZI D-10.020.00 </v>
          </cell>
          <cell r="C27" t="str">
            <v>Illustrations!B27</v>
          </cell>
        </row>
        <row r="28">
          <cell r="A28">
            <v>18918</v>
          </cell>
          <cell r="C28" t="str">
            <v>Illustrations!B28</v>
          </cell>
        </row>
        <row r="29">
          <cell r="A29">
            <v>18997</v>
          </cell>
          <cell r="C29" t="str">
            <v>Illustrations!B29</v>
          </cell>
        </row>
        <row r="30">
          <cell r="A30">
            <v>19061</v>
          </cell>
          <cell r="C30" t="str">
            <v>Illustrations!B30</v>
          </cell>
        </row>
        <row r="31">
          <cell r="A31">
            <v>18886</v>
          </cell>
          <cell r="C31" t="str">
            <v>Illustrations!B31</v>
          </cell>
        </row>
        <row r="32">
          <cell r="A32">
            <v>18889</v>
          </cell>
          <cell r="C32" t="str">
            <v>Illustrations!B32</v>
          </cell>
        </row>
        <row r="33">
          <cell r="A33">
            <v>19053</v>
          </cell>
          <cell r="C33" t="str">
            <v>Illustrations!B33</v>
          </cell>
        </row>
        <row r="34">
          <cell r="A34">
            <v>19026</v>
          </cell>
          <cell r="C34" t="str">
            <v>Illustrations!B34</v>
          </cell>
        </row>
        <row r="35">
          <cell r="A35">
            <v>19688</v>
          </cell>
          <cell r="C35" t="str">
            <v>Illustrations!B35</v>
          </cell>
        </row>
        <row r="36">
          <cell r="A36">
            <v>18994</v>
          </cell>
          <cell r="C36" t="str">
            <v>Illustrations!B36</v>
          </cell>
        </row>
        <row r="37">
          <cell r="A37" t="str">
            <v>C41-10.090.00</v>
          </cell>
          <cell r="C37" t="str">
            <v>Illustrations!B37</v>
          </cell>
        </row>
        <row r="38">
          <cell r="A38" t="str">
            <v>C41-10.091.00</v>
          </cell>
          <cell r="C38" t="str">
            <v>Illustrations!B38</v>
          </cell>
        </row>
        <row r="39">
          <cell r="A39" t="str">
            <v>CH131.1150</v>
          </cell>
          <cell r="C39" t="str">
            <v>Illustrations!B39</v>
          </cell>
        </row>
        <row r="40">
          <cell r="A40" t="str">
            <v>C41-10.052.00</v>
          </cell>
          <cell r="C40" t="str">
            <v>Illustrations!B40</v>
          </cell>
        </row>
        <row r="41">
          <cell r="A41" t="str">
            <v>C41-19.902.00</v>
          </cell>
          <cell r="C41" t="str">
            <v>Illustrations!B41</v>
          </cell>
        </row>
        <row r="42">
          <cell r="A42" t="str">
            <v>C41-19.900.00</v>
          </cell>
          <cell r="C42" t="str">
            <v>Illustrations!B42</v>
          </cell>
        </row>
        <row r="43">
          <cell r="A43" t="str">
            <v>TOZI-10.040.00</v>
          </cell>
          <cell r="C43" t="str">
            <v>Illustrations!B43</v>
          </cell>
        </row>
      </sheetData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Nomenclature"/>
      <sheetName val="Contrôle_Hauteurs._Finies"/>
      <sheetName val="Illustrations"/>
      <sheetName val="Lexique "/>
      <sheetName val="Index"/>
    </sheetNames>
    <sheetDataSet>
      <sheetData sheetId="0">
        <row r="11">
          <cell r="G11" t="str">
            <v>6509F</v>
          </cell>
        </row>
      </sheetData>
      <sheetData sheetId="1" refreshError="1"/>
      <sheetData sheetId="2" refreshError="1"/>
      <sheetData sheetId="3">
        <row r="7">
          <cell r="A7" t="str">
            <v>GC-D001</v>
          </cell>
          <cell r="C7" t="str">
            <v>Illustrations!B7</v>
          </cell>
        </row>
        <row r="8">
          <cell r="A8" t="str">
            <v>6433F</v>
          </cell>
          <cell r="C8" t="str">
            <v>Illustrations!B8</v>
          </cell>
        </row>
        <row r="9">
          <cell r="A9" t="str">
            <v>8110F</v>
          </cell>
          <cell r="C9" t="str">
            <v>Illustrations!B9</v>
          </cell>
        </row>
        <row r="10">
          <cell r="A10" t="str">
            <v>7006F</v>
          </cell>
          <cell r="C10" t="str">
            <v>Illustrations!B10</v>
          </cell>
        </row>
        <row r="11">
          <cell r="A11" t="str">
            <v>7013F</v>
          </cell>
          <cell r="C11" t="str">
            <v>Illustrations!B11</v>
          </cell>
        </row>
        <row r="12">
          <cell r="A12" t="str">
            <v>7455F</v>
          </cell>
          <cell r="C12" t="str">
            <v>Illustrations!B12</v>
          </cell>
        </row>
        <row r="13">
          <cell r="A13" t="str">
            <v>6509F</v>
          </cell>
          <cell r="C13" t="str">
            <v>Illustrations!B13</v>
          </cell>
        </row>
        <row r="14">
          <cell r="A14" t="str">
            <v>6178F</v>
          </cell>
          <cell r="C14" t="str">
            <v>Illustrations!B14</v>
          </cell>
        </row>
        <row r="15">
          <cell r="A15" t="str">
            <v>ESUS-10.020.00</v>
          </cell>
          <cell r="C15" t="str">
            <v>Illustrations!B15</v>
          </cell>
        </row>
        <row r="16">
          <cell r="A16" t="str">
            <v>ESUS-10.040.00</v>
          </cell>
          <cell r="C16" t="str">
            <v>Illustrations!B16</v>
          </cell>
        </row>
        <row r="17">
          <cell r="A17" t="str">
            <v>K10-10.020.00</v>
          </cell>
          <cell r="C17" t="str">
            <v>Illustrations!B17</v>
          </cell>
        </row>
        <row r="18">
          <cell r="A18" t="str">
            <v>LE-10.040.00</v>
          </cell>
          <cell r="C18" t="str">
            <v>Illustrations!B18</v>
          </cell>
        </row>
        <row r="19">
          <cell r="A19" t="str">
            <v>TOZI-10.020.00</v>
          </cell>
          <cell r="C19" t="str">
            <v>Illustrations!B19</v>
          </cell>
        </row>
        <row r="20">
          <cell r="A20" t="str">
            <v>TOZI-10.040.020</v>
          </cell>
          <cell r="C20" t="str">
            <v>Illustrations!B20</v>
          </cell>
        </row>
        <row r="21">
          <cell r="A21" t="str">
            <v>TOZI-10.091.00</v>
          </cell>
          <cell r="C21" t="str">
            <v>Illustrations!B21</v>
          </cell>
        </row>
        <row r="22">
          <cell r="A22" t="str">
            <v>TOZI-10.090.00</v>
          </cell>
          <cell r="C22" t="str">
            <v>Illustrations!B22</v>
          </cell>
        </row>
        <row r="23">
          <cell r="A23" t="str">
            <v>TOZI-10.056.00</v>
          </cell>
          <cell r="C23" t="str">
            <v>Illustrations!B23</v>
          </cell>
        </row>
        <row r="24">
          <cell r="A24" t="str">
            <v>TOZI-10.052.00</v>
          </cell>
          <cell r="C24" t="str">
            <v>Illustrations!B24</v>
          </cell>
        </row>
        <row r="25">
          <cell r="A25" t="str">
            <v>TOZI-10.062.00</v>
          </cell>
          <cell r="C25" t="str">
            <v>Illustrations!B25</v>
          </cell>
        </row>
        <row r="26">
          <cell r="A26" t="str">
            <v>TOZI-10.053.00</v>
          </cell>
          <cell r="C26" t="str">
            <v>Illustrations!B26</v>
          </cell>
        </row>
        <row r="27">
          <cell r="A27" t="str">
            <v xml:space="preserve">TOZI D-10.020.00 </v>
          </cell>
          <cell r="C27" t="str">
            <v>Illustrations!B27</v>
          </cell>
        </row>
        <row r="28">
          <cell r="A28">
            <v>18918</v>
          </cell>
          <cell r="C28" t="str">
            <v>Illustrations!B28</v>
          </cell>
        </row>
        <row r="29">
          <cell r="A29">
            <v>18997</v>
          </cell>
          <cell r="C29" t="str">
            <v>Illustrations!B29</v>
          </cell>
        </row>
        <row r="30">
          <cell r="A30">
            <v>19061</v>
          </cell>
          <cell r="C30" t="str">
            <v>Illustrations!B30</v>
          </cell>
        </row>
        <row r="31">
          <cell r="A31">
            <v>18886</v>
          </cell>
          <cell r="C31" t="str">
            <v>Illustrations!B31</v>
          </cell>
        </row>
        <row r="32">
          <cell r="A32">
            <v>18889</v>
          </cell>
          <cell r="C32" t="str">
            <v>Illustrations!B32</v>
          </cell>
        </row>
        <row r="33">
          <cell r="A33">
            <v>19053</v>
          </cell>
          <cell r="C33" t="str">
            <v>Illustrations!B33</v>
          </cell>
        </row>
        <row r="34">
          <cell r="A34">
            <v>19026</v>
          </cell>
          <cell r="C34" t="str">
            <v>Illustrations!B34</v>
          </cell>
        </row>
        <row r="35">
          <cell r="A35">
            <v>19688</v>
          </cell>
          <cell r="C35" t="str">
            <v>Illustrations!B35</v>
          </cell>
        </row>
        <row r="36">
          <cell r="A36">
            <v>18994</v>
          </cell>
          <cell r="C36" t="str">
            <v>Illustrations!B36</v>
          </cell>
        </row>
        <row r="37">
          <cell r="A37" t="str">
            <v>C41-10.090.00</v>
          </cell>
          <cell r="C37" t="str">
            <v>Illustrations!B37</v>
          </cell>
        </row>
        <row r="38">
          <cell r="A38" t="str">
            <v>C41-10.091.00</v>
          </cell>
          <cell r="C38" t="str">
            <v>Illustrations!B38</v>
          </cell>
        </row>
        <row r="39">
          <cell r="A39" t="str">
            <v>CH131.1150</v>
          </cell>
          <cell r="C39" t="str">
            <v>Illustrations!B39</v>
          </cell>
        </row>
        <row r="40">
          <cell r="A40" t="str">
            <v>C41-10.052.00</v>
          </cell>
          <cell r="C40" t="str">
            <v>Illustrations!B40</v>
          </cell>
        </row>
        <row r="41">
          <cell r="A41" t="str">
            <v>C41-19.900.00</v>
          </cell>
          <cell r="C41" t="str">
            <v>Illustrations!B41</v>
          </cell>
        </row>
        <row r="42">
          <cell r="A42" t="str">
            <v>C41-19.902.00</v>
          </cell>
          <cell r="C42" t="str">
            <v>Illustrations!B42</v>
          </cell>
        </row>
        <row r="43">
          <cell r="A43" t="str">
            <v>C41-10.053.00</v>
          </cell>
          <cell r="C43" t="str">
            <v>Illustrations!B43</v>
          </cell>
        </row>
        <row r="44">
          <cell r="A44" t="str">
            <v>C41-10.020.00</v>
          </cell>
          <cell r="C44" t="str">
            <v>Illustrations!B44</v>
          </cell>
        </row>
        <row r="45">
          <cell r="A45" t="str">
            <v>C41-10.040.00</v>
          </cell>
          <cell r="C45" t="str">
            <v>Illustrations!B45</v>
          </cell>
        </row>
        <row r="46">
          <cell r="A46" t="str">
            <v>C41-19.903.00</v>
          </cell>
          <cell r="C46" t="str">
            <v>Illustrations!B46</v>
          </cell>
        </row>
        <row r="47">
          <cell r="A47" t="str">
            <v>C41-19.904.00</v>
          </cell>
          <cell r="C47" t="str">
            <v>Illustrations!B47</v>
          </cell>
        </row>
        <row r="48">
          <cell r="A48" t="str">
            <v>C41-10.062.00</v>
          </cell>
          <cell r="C48" t="str">
            <v>Illustrations!B48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CE142-00E0-448D-A5FA-B91F51F190EE}">
  <sheetPr codeName="Feuil12">
    <pageSetUpPr fitToPage="1"/>
  </sheetPr>
  <dimension ref="A8:AS14"/>
  <sheetViews>
    <sheetView tabSelected="1" zoomScaleNormal="100" workbookViewId="0">
      <selection activeCell="G11" sqref="G11:L11"/>
    </sheetView>
  </sheetViews>
  <sheetFormatPr baseColWidth="10" defaultColWidth="2.6640625" defaultRowHeight="14.4" x14ac:dyDescent="0.3"/>
  <cols>
    <col min="1" max="1" width="3.33203125" bestFit="1" customWidth="1"/>
    <col min="41" max="41" width="2.6640625" customWidth="1"/>
    <col min="44" max="44" width="8.5546875" customWidth="1"/>
    <col min="45" max="45" width="9.44140625" bestFit="1" customWidth="1"/>
  </cols>
  <sheetData>
    <row r="8" spans="1:45" ht="21" customHeight="1" x14ac:dyDescent="0.3">
      <c r="A8" s="12"/>
      <c r="B8" s="13"/>
      <c r="C8" s="13"/>
      <c r="D8" s="13"/>
      <c r="E8" s="13"/>
      <c r="F8" s="13"/>
      <c r="G8" s="42" t="s">
        <v>1</v>
      </c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37" t="s">
        <v>15</v>
      </c>
      <c r="AG8" s="37"/>
      <c r="AH8" s="37"/>
      <c r="AI8" s="38" t="s">
        <v>5</v>
      </c>
      <c r="AJ8" s="38"/>
      <c r="AK8" s="38"/>
      <c r="AL8" s="38"/>
      <c r="AM8" s="31" t="s">
        <v>16</v>
      </c>
      <c r="AN8" s="31"/>
      <c r="AO8" s="31"/>
    </row>
    <row r="9" spans="1:45" ht="21" customHeight="1" x14ac:dyDescent="0.3">
      <c r="A9" s="13"/>
      <c r="B9" s="13"/>
      <c r="C9" s="13"/>
      <c r="D9" s="13"/>
      <c r="E9" s="13"/>
      <c r="F9" s="13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37" t="s">
        <v>4</v>
      </c>
      <c r="AG9" s="37"/>
      <c r="AH9" s="37"/>
      <c r="AI9" s="37"/>
      <c r="AJ9" s="37"/>
      <c r="AK9" s="32">
        <v>45274</v>
      </c>
      <c r="AL9" s="32"/>
      <c r="AM9" s="32"/>
      <c r="AN9" s="32"/>
      <c r="AO9" s="32"/>
    </row>
    <row r="10" spans="1:45" x14ac:dyDescent="0.3">
      <c r="A10" s="14" t="s">
        <v>3</v>
      </c>
      <c r="B10" s="15"/>
      <c r="C10" s="15"/>
      <c r="D10" s="15"/>
      <c r="E10" s="15"/>
      <c r="F10" s="16"/>
      <c r="G10" s="14" t="s">
        <v>6</v>
      </c>
      <c r="H10" s="15"/>
      <c r="I10" s="15"/>
      <c r="J10" s="15"/>
      <c r="K10" s="15"/>
      <c r="L10" s="16"/>
      <c r="M10" s="14" t="s">
        <v>7</v>
      </c>
      <c r="N10" s="15"/>
      <c r="O10" s="15"/>
      <c r="P10" s="15"/>
      <c r="Q10" s="15"/>
      <c r="R10" s="16"/>
      <c r="S10" s="14" t="s">
        <v>8</v>
      </c>
      <c r="T10" s="15"/>
      <c r="U10" s="15"/>
      <c r="V10" s="15"/>
      <c r="W10" s="15"/>
      <c r="X10" s="16"/>
      <c r="Y10" s="14" t="s">
        <v>9</v>
      </c>
      <c r="Z10" s="15"/>
      <c r="AA10" s="15"/>
      <c r="AB10" s="15"/>
      <c r="AC10" s="15"/>
      <c r="AD10" s="15"/>
      <c r="AE10" s="16"/>
      <c r="AF10" s="14" t="s">
        <v>2</v>
      </c>
      <c r="AG10" s="15"/>
      <c r="AH10" s="15"/>
      <c r="AI10" s="16"/>
      <c r="AJ10" s="33" t="s">
        <v>26</v>
      </c>
      <c r="AK10" s="34"/>
      <c r="AL10" s="34"/>
      <c r="AM10" s="34"/>
      <c r="AN10" s="34"/>
      <c r="AO10" s="35"/>
    </row>
    <row r="11" spans="1:45" x14ac:dyDescent="0.3">
      <c r="A11" s="23" t="s">
        <v>25</v>
      </c>
      <c r="B11" s="24"/>
      <c r="C11" s="24"/>
      <c r="D11" s="24"/>
      <c r="E11" s="24"/>
      <c r="F11" s="25"/>
      <c r="G11" s="26" t="s">
        <v>22</v>
      </c>
      <c r="H11" s="27"/>
      <c r="I11" s="27"/>
      <c r="J11" s="27"/>
      <c r="K11" s="27"/>
      <c r="L11" s="28"/>
      <c r="M11" s="26"/>
      <c r="N11" s="27"/>
      <c r="O11" s="27"/>
      <c r="P11" s="27"/>
      <c r="Q11" s="27"/>
      <c r="R11" s="28"/>
      <c r="S11" s="26"/>
      <c r="T11" s="27"/>
      <c r="U11" s="27"/>
      <c r="V11" s="27"/>
      <c r="W11" s="27"/>
      <c r="X11" s="28"/>
      <c r="Y11" s="26"/>
      <c r="Z11" s="27"/>
      <c r="AA11" s="27"/>
      <c r="AB11" s="27"/>
      <c r="AC11" s="27"/>
      <c r="AD11" s="27"/>
      <c r="AE11" s="28"/>
      <c r="AF11" s="23"/>
      <c r="AG11" s="24"/>
      <c r="AH11" s="24"/>
      <c r="AI11" s="25"/>
      <c r="AJ11" s="36"/>
      <c r="AK11" s="36"/>
      <c r="AL11" s="36"/>
      <c r="AM11" s="36"/>
      <c r="AN11" s="36"/>
      <c r="AO11" s="36"/>
    </row>
    <row r="12" spans="1:45" x14ac:dyDescent="0.3">
      <c r="A12" s="14" t="s">
        <v>10</v>
      </c>
      <c r="B12" s="15"/>
      <c r="C12" s="15"/>
      <c r="D12" s="15"/>
      <c r="E12" s="15"/>
      <c r="F12" s="16"/>
      <c r="G12" s="14" t="s">
        <v>11</v>
      </c>
      <c r="H12" s="15"/>
      <c r="I12" s="15"/>
      <c r="J12" s="15"/>
      <c r="K12" s="15"/>
      <c r="L12" s="16"/>
      <c r="M12" s="14" t="s">
        <v>12</v>
      </c>
      <c r="N12" s="15"/>
      <c r="O12" s="15"/>
      <c r="P12" s="15"/>
      <c r="Q12" s="15"/>
      <c r="R12" s="16"/>
      <c r="S12" s="14" t="s">
        <v>14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6"/>
      <c r="AJ12" s="14" t="s">
        <v>27</v>
      </c>
      <c r="AK12" s="15"/>
      <c r="AL12" s="15"/>
      <c r="AM12" s="14" t="s">
        <v>13</v>
      </c>
      <c r="AN12" s="15"/>
      <c r="AO12" s="16"/>
      <c r="AR12" s="14" t="s">
        <v>28</v>
      </c>
      <c r="AS12" s="16"/>
    </row>
    <row r="13" spans="1:45" x14ac:dyDescent="0.3">
      <c r="A13" s="17">
        <f ca="1">TODAY()</f>
        <v>45276</v>
      </c>
      <c r="B13" s="18"/>
      <c r="C13" s="18"/>
      <c r="D13" s="18"/>
      <c r="E13" s="18"/>
      <c r="F13" s="19"/>
      <c r="G13" s="20">
        <f ca="1">NOW()</f>
        <v>45276.486839814817</v>
      </c>
      <c r="H13" s="21"/>
      <c r="I13" s="21"/>
      <c r="J13" s="21"/>
      <c r="K13" s="21"/>
      <c r="L13" s="22"/>
      <c r="M13" s="26"/>
      <c r="N13" s="27"/>
      <c r="O13" s="27"/>
      <c r="P13" s="27"/>
      <c r="Q13" s="27"/>
      <c r="R13" s="28"/>
      <c r="S13" s="23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9"/>
      <c r="AK13" s="40"/>
      <c r="AL13" s="41"/>
      <c r="AM13" s="39"/>
      <c r="AN13" s="40"/>
      <c r="AO13" s="41"/>
      <c r="AR13" s="29" t="str">
        <f>IF(COUNTIF(AM13,"1"),"PRIMACON P240",IF(COUNTIF(AM13,"2"),"MIKRON HS400",IF(COUNTIF(AM13,"3"),"MIKRON MILLS 200U",IF(COUNTIF(AM13,"4"),"PRIMACON PFM24CC 3x",IF(COUNTIF(AM13,"5"),"PRIMACON PFM24CC 5x","")))))</f>
        <v/>
      </c>
      <c r="AS13" s="30"/>
    </row>
    <row r="14" spans="1:45" ht="5.0999999999999996" customHeight="1" x14ac:dyDescent="0.3">
      <c r="A14" s="1"/>
    </row>
  </sheetData>
  <sheetProtection selectLockedCells="1"/>
  <mergeCells count="35">
    <mergeCell ref="AF10:AI10"/>
    <mergeCell ref="AF11:AI11"/>
    <mergeCell ref="S10:X10"/>
    <mergeCell ref="S11:X11"/>
    <mergeCell ref="Y10:AE10"/>
    <mergeCell ref="Y11:AE11"/>
    <mergeCell ref="M13:R13"/>
    <mergeCell ref="AR12:AS12"/>
    <mergeCell ref="AR13:AS13"/>
    <mergeCell ref="AM8:AO8"/>
    <mergeCell ref="AK9:AO9"/>
    <mergeCell ref="S12:AI12"/>
    <mergeCell ref="S13:AI13"/>
    <mergeCell ref="AJ12:AL12"/>
    <mergeCell ref="AJ10:AO10"/>
    <mergeCell ref="AJ11:AO11"/>
    <mergeCell ref="AF9:AJ9"/>
    <mergeCell ref="AI8:AL8"/>
    <mergeCell ref="AM12:AO12"/>
    <mergeCell ref="AJ13:AL13"/>
    <mergeCell ref="AM13:AO13"/>
    <mergeCell ref="AF8:AH8"/>
    <mergeCell ref="M12:R12"/>
    <mergeCell ref="A11:F11"/>
    <mergeCell ref="A10:F10"/>
    <mergeCell ref="G10:L10"/>
    <mergeCell ref="G11:L11"/>
    <mergeCell ref="M10:R10"/>
    <mergeCell ref="M11:R11"/>
    <mergeCell ref="A8:F9"/>
    <mergeCell ref="A12:F12"/>
    <mergeCell ref="A13:F13"/>
    <mergeCell ref="G12:L12"/>
    <mergeCell ref="G13:L13"/>
    <mergeCell ref="G8:AE9"/>
  </mergeCells>
  <conditionalFormatting sqref="G8:AE9">
    <cfRule type="expression" dxfId="53" priority="47">
      <formula>$G$8&lt;&gt;""</formula>
    </cfRule>
  </conditionalFormatting>
  <conditionalFormatting sqref="AF8:AH8">
    <cfRule type="expression" dxfId="52" priority="46">
      <formula>$AF$8&lt;&gt;""</formula>
    </cfRule>
  </conditionalFormatting>
  <conditionalFormatting sqref="AI8:AL8">
    <cfRule type="expression" dxfId="51" priority="45">
      <formula>$AI$8&lt;&gt;""</formula>
    </cfRule>
  </conditionalFormatting>
  <conditionalFormatting sqref="AM8:AO8">
    <cfRule type="expression" dxfId="50" priority="44">
      <formula>$AM$8&lt;&gt;""</formula>
    </cfRule>
  </conditionalFormatting>
  <conditionalFormatting sqref="AF9:AJ9">
    <cfRule type="expression" dxfId="49" priority="43">
      <formula>$AF$9&lt;&gt;""</formula>
    </cfRule>
  </conditionalFormatting>
  <conditionalFormatting sqref="AK9:AO9">
    <cfRule type="expression" dxfId="48" priority="42">
      <formula>$AK$9&lt;&gt;""</formula>
    </cfRule>
  </conditionalFormatting>
  <conditionalFormatting sqref="A10:F10">
    <cfRule type="expression" dxfId="47" priority="40">
      <formula>$A$10&lt;&gt;""</formula>
    </cfRule>
    <cfRule type="expression" priority="41">
      <formula>$A$10&lt;&gt;""</formula>
    </cfRule>
  </conditionalFormatting>
  <conditionalFormatting sqref="G10:L10">
    <cfRule type="expression" dxfId="46" priority="39">
      <formula>$G$10&lt;&gt;""</formula>
    </cfRule>
  </conditionalFormatting>
  <conditionalFormatting sqref="M10:R10">
    <cfRule type="expression" dxfId="45" priority="38">
      <formula>$M$10&lt;&gt;""</formula>
    </cfRule>
  </conditionalFormatting>
  <conditionalFormatting sqref="S10">
    <cfRule type="expression" dxfId="44" priority="37">
      <formula>$S$10&lt;&gt;""</formula>
    </cfRule>
  </conditionalFormatting>
  <conditionalFormatting sqref="AF10:AI10">
    <cfRule type="expression" dxfId="43" priority="35">
      <formula>$AF$10&lt;&gt;""</formula>
    </cfRule>
  </conditionalFormatting>
  <conditionalFormatting sqref="AJ10:AO10">
    <cfRule type="expression" dxfId="42" priority="34">
      <formula>$AJ$10&lt;&gt;""""</formula>
    </cfRule>
  </conditionalFormatting>
  <conditionalFormatting sqref="A11:F11">
    <cfRule type="expression" dxfId="41" priority="32">
      <formula>$A$11&lt;&gt;""</formula>
    </cfRule>
    <cfRule type="expression" dxfId="40" priority="33">
      <formula>$A$11=""</formula>
    </cfRule>
  </conditionalFormatting>
  <conditionalFormatting sqref="G11:L11">
    <cfRule type="expression" dxfId="39" priority="30">
      <formula>$G$11&lt;&gt;""</formula>
    </cfRule>
    <cfRule type="expression" dxfId="38" priority="31">
      <formula>$G$11=""</formula>
    </cfRule>
  </conditionalFormatting>
  <conditionalFormatting sqref="M11:R11">
    <cfRule type="expression" dxfId="37" priority="28">
      <formula>$M$11&lt;&gt;""</formula>
    </cfRule>
    <cfRule type="expression" dxfId="36" priority="29">
      <formula>$M$11=""</formula>
    </cfRule>
  </conditionalFormatting>
  <conditionalFormatting sqref="S11">
    <cfRule type="expression" dxfId="35" priority="26">
      <formula>$S$11&lt;&gt;""</formula>
    </cfRule>
    <cfRule type="expression" dxfId="34" priority="27">
      <formula>$S$11=""</formula>
    </cfRule>
  </conditionalFormatting>
  <conditionalFormatting sqref="Y10">
    <cfRule type="expression" dxfId="33" priority="560">
      <formula>$Y$10&lt;&gt;""</formula>
    </cfRule>
  </conditionalFormatting>
  <conditionalFormatting sqref="Y11:AE11">
    <cfRule type="expression" dxfId="32" priority="24">
      <formula>$Y$11&lt;&gt;""</formula>
    </cfRule>
    <cfRule type="expression" dxfId="31" priority="25">
      <formula>$Y$11=""</formula>
    </cfRule>
  </conditionalFormatting>
  <conditionalFormatting sqref="AF11:AI11">
    <cfRule type="expression" dxfId="30" priority="22">
      <formula>$AF$11&lt;&gt;""</formula>
    </cfRule>
    <cfRule type="expression" dxfId="29" priority="23">
      <formula>$AF$11=""</formula>
    </cfRule>
  </conditionalFormatting>
  <conditionalFormatting sqref="AJ11:AO11">
    <cfRule type="expression" dxfId="28" priority="20">
      <formula>$AJ$11&lt;&gt;""</formula>
    </cfRule>
    <cfRule type="expression" dxfId="27" priority="21">
      <formula>$AJ$11=""</formula>
    </cfRule>
  </conditionalFormatting>
  <conditionalFormatting sqref="A12:F12">
    <cfRule type="expression" dxfId="26" priority="19">
      <formula>$A$12&lt;&gt;""</formula>
    </cfRule>
  </conditionalFormatting>
  <conditionalFormatting sqref="G12:L12">
    <cfRule type="expression" dxfId="25" priority="18">
      <formula>$G$12&lt;&gt;""</formula>
    </cfRule>
  </conditionalFormatting>
  <conditionalFormatting sqref="M12:R12">
    <cfRule type="expression" dxfId="24" priority="17">
      <formula>$M$12&lt;&gt;""</formula>
    </cfRule>
  </conditionalFormatting>
  <conditionalFormatting sqref="S12:AI12">
    <cfRule type="expression" dxfId="23" priority="16">
      <formula>$S$12&lt;&gt;""</formula>
    </cfRule>
  </conditionalFormatting>
  <conditionalFormatting sqref="AJ12:AL12">
    <cfRule type="expression" dxfId="22" priority="15">
      <formula>$AJ$12&lt;&gt;""</formula>
    </cfRule>
  </conditionalFormatting>
  <conditionalFormatting sqref="AM12:AO12">
    <cfRule type="expression" dxfId="21" priority="14">
      <formula>$AM$12&lt;&gt;""</formula>
    </cfRule>
  </conditionalFormatting>
  <conditionalFormatting sqref="A13:F13">
    <cfRule type="expression" dxfId="20" priority="13">
      <formula>$A$13&lt;&gt;""</formula>
    </cfRule>
  </conditionalFormatting>
  <conditionalFormatting sqref="G13:L13">
    <cfRule type="expression" dxfId="19" priority="12">
      <formula>$G$13&lt;&gt;""</formula>
    </cfRule>
  </conditionalFormatting>
  <conditionalFormatting sqref="M13:R13">
    <cfRule type="expression" dxfId="18" priority="10">
      <formula>$M$13&lt;&gt;""</formula>
    </cfRule>
    <cfRule type="expression" dxfId="17" priority="11">
      <formula>$M$13=""</formula>
    </cfRule>
  </conditionalFormatting>
  <conditionalFormatting sqref="S13:AI13">
    <cfRule type="expression" dxfId="16" priority="8">
      <formula>$S$13&lt;&gt;""</formula>
    </cfRule>
    <cfRule type="expression" dxfId="15" priority="9">
      <formula>$S$13=""</formula>
    </cfRule>
  </conditionalFormatting>
  <conditionalFormatting sqref="AJ13:AL13">
    <cfRule type="expression" dxfId="14" priority="6">
      <formula>$AJ$13&lt;&gt;""</formula>
    </cfRule>
    <cfRule type="expression" dxfId="13" priority="7">
      <formula>$AJ$13=""</formula>
    </cfRule>
  </conditionalFormatting>
  <conditionalFormatting sqref="AR12:AS12">
    <cfRule type="expression" dxfId="12" priority="5">
      <formula>$AM$12&lt;&gt;""</formula>
    </cfRule>
  </conditionalFormatting>
  <conditionalFormatting sqref="AM13:AO13">
    <cfRule type="expression" dxfId="11" priority="3">
      <formula>$AM$13&lt;&gt;""</formula>
    </cfRule>
    <cfRule type="expression" dxfId="10" priority="4">
      <formula>$AM$13=""</formula>
    </cfRule>
  </conditionalFormatting>
  <conditionalFormatting sqref="AR13:AS13">
    <cfRule type="expression" dxfId="9" priority="1">
      <formula>$AR$13&lt;&gt;""</formula>
    </cfRule>
    <cfRule type="expression" dxfId="8" priority="2">
      <formula>$AR$13=""</formula>
    </cfRule>
  </conditionalFormatting>
  <printOptions horizontalCentered="1"/>
  <pageMargins left="0.39370078740157483" right="0.39370078740157483" top="0.43307086614173229" bottom="0.39370078740157483" header="0.31496062992125984" footer="0.51181102362204722"/>
  <pageSetup paperSize="9" scale="70" orientation="portrait" r:id="rId1"/>
  <colBreaks count="1" manualBreakCount="1">
    <brk id="42" max="1048575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95F9476-B476-4A30-BC30-1825DCFA8CCD}">
          <x14:formula1>
            <xm:f>LEXIQUE!$G$3:$G$63</xm:f>
          </x14:formula1>
          <xm:sqref>G11:L11</xm:sqref>
        </x14:dataValidation>
        <x14:dataValidation type="list" allowBlank="1" showInputMessage="1" showErrorMessage="1" xr:uid="{94FA7046-8DEF-47CD-A299-2A19BACC32C5}">
          <x14:formula1>
            <xm:f>LEXIQUE!#REF!</xm:f>
          </x14:formula1>
          <xm:sqref>AM13:AO13 M13:R13 Y11:AE11 M11:S11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70D4-0CFA-46F3-99B3-55CC755817A2}">
  <sheetPr codeName="Feuil1"/>
  <dimension ref="A1:K63"/>
  <sheetViews>
    <sheetView workbookViewId="0">
      <selection activeCell="I4" sqref="I4"/>
    </sheetView>
  </sheetViews>
  <sheetFormatPr baseColWidth="10" defaultColWidth="2.6640625" defaultRowHeight="14.25" customHeight="1" x14ac:dyDescent="0.3"/>
  <cols>
    <col min="1" max="1" width="8" style="2" bestFit="1" customWidth="1"/>
    <col min="2" max="2" width="0.88671875" customWidth="1"/>
    <col min="3" max="3" width="16.5546875" style="2" bestFit="1" customWidth="1"/>
    <col min="4" max="4" width="0.88671875" customWidth="1"/>
    <col min="5" max="5" width="8" style="2" bestFit="1" customWidth="1"/>
    <col min="6" max="6" width="0.88671875" customWidth="1"/>
    <col min="7" max="7" width="16.109375" style="9" bestFit="1" customWidth="1"/>
    <col min="8" max="8" width="0.88671875" customWidth="1"/>
    <col min="9" max="9" width="17.33203125" style="2" customWidth="1"/>
    <col min="10" max="10" width="0.88671875" customWidth="1"/>
    <col min="11" max="11" width="43.33203125" style="4" customWidth="1"/>
  </cols>
  <sheetData>
    <row r="1" spans="1:11" ht="5.0999999999999996" customHeight="1" x14ac:dyDescent="0.3"/>
    <row r="2" spans="1:11" ht="14.25" customHeight="1" x14ac:dyDescent="0.3">
      <c r="A2" s="3" t="s">
        <v>17</v>
      </c>
      <c r="C2" s="3" t="s">
        <v>19</v>
      </c>
      <c r="E2" s="3" t="s">
        <v>20</v>
      </c>
      <c r="G2" s="3" t="s">
        <v>18</v>
      </c>
      <c r="I2" s="3" t="s">
        <v>3</v>
      </c>
      <c r="K2" s="3" t="s">
        <v>21</v>
      </c>
    </row>
    <row r="3" spans="1:11" ht="5.0999999999999996" customHeight="1" x14ac:dyDescent="0.3"/>
    <row r="4" spans="1:11" ht="14.25" customHeight="1" x14ac:dyDescent="0.3">
      <c r="A4" s="6" t="s">
        <v>0</v>
      </c>
      <c r="B4" s="7"/>
      <c r="C4" s="5"/>
      <c r="D4" s="7"/>
      <c r="E4" s="6">
        <v>6361</v>
      </c>
      <c r="F4" s="7"/>
      <c r="G4" s="10" t="s">
        <v>23</v>
      </c>
      <c r="H4" s="7"/>
      <c r="I4" s="5" t="s">
        <v>24</v>
      </c>
      <c r="J4" s="7"/>
      <c r="K4" s="8"/>
    </row>
    <row r="5" spans="1:11" ht="14.25" customHeight="1" x14ac:dyDescent="0.3">
      <c r="A5" s="6" t="s">
        <v>0</v>
      </c>
      <c r="B5" s="7"/>
      <c r="C5" s="5"/>
      <c r="D5" s="7"/>
      <c r="E5" s="6">
        <v>6361</v>
      </c>
      <c r="F5" s="7"/>
      <c r="G5" s="10" t="s">
        <v>22</v>
      </c>
      <c r="H5" s="7"/>
      <c r="I5" s="5" t="s">
        <v>25</v>
      </c>
      <c r="J5" s="7"/>
      <c r="K5" s="8"/>
    </row>
    <row r="6" spans="1:11" ht="14.25" customHeight="1" x14ac:dyDescent="0.3">
      <c r="A6" s="6"/>
      <c r="B6" s="7"/>
      <c r="C6" s="5"/>
      <c r="D6" s="7"/>
      <c r="E6" s="6"/>
      <c r="F6" s="7"/>
      <c r="G6" s="10"/>
      <c r="H6" s="7"/>
      <c r="I6" s="5"/>
      <c r="J6" s="7"/>
      <c r="K6" s="8"/>
    </row>
    <row r="7" spans="1:11" ht="14.25" customHeight="1" x14ac:dyDescent="0.3">
      <c r="A7" s="6"/>
      <c r="B7" s="7"/>
      <c r="C7" s="5"/>
      <c r="D7" s="7"/>
      <c r="E7" s="6"/>
      <c r="F7" s="7"/>
      <c r="G7" s="10"/>
      <c r="H7" s="7"/>
      <c r="I7" s="5"/>
      <c r="J7" s="7"/>
      <c r="K7" s="8"/>
    </row>
    <row r="8" spans="1:11" ht="14.25" customHeight="1" x14ac:dyDescent="0.3">
      <c r="A8" s="6"/>
      <c r="B8" s="7"/>
      <c r="C8" s="5"/>
      <c r="D8" s="7"/>
      <c r="E8" s="6"/>
      <c r="F8" s="7"/>
      <c r="G8" s="10"/>
      <c r="H8" s="7"/>
      <c r="I8" s="5"/>
      <c r="J8" s="7"/>
      <c r="K8" s="8"/>
    </row>
    <row r="9" spans="1:11" ht="14.25" customHeight="1" x14ac:dyDescent="0.3">
      <c r="A9" s="6"/>
      <c r="B9" s="7"/>
      <c r="C9" s="5"/>
      <c r="D9" s="7"/>
      <c r="E9" s="6"/>
      <c r="F9" s="7"/>
      <c r="G9" s="10"/>
      <c r="H9" s="7"/>
      <c r="I9" s="5"/>
      <c r="J9" s="7"/>
      <c r="K9" s="8"/>
    </row>
    <row r="10" spans="1:11" ht="14.25" customHeight="1" x14ac:dyDescent="0.3">
      <c r="A10" s="6"/>
      <c r="B10" s="7"/>
      <c r="C10" s="5"/>
      <c r="D10" s="7"/>
      <c r="E10" s="6"/>
      <c r="F10" s="7"/>
      <c r="G10" s="10"/>
      <c r="H10" s="7"/>
      <c r="I10" s="5"/>
      <c r="J10" s="7"/>
      <c r="K10" s="8"/>
    </row>
    <row r="11" spans="1:11" ht="14.25" customHeight="1" x14ac:dyDescent="0.3">
      <c r="A11" s="6"/>
      <c r="B11" s="7"/>
      <c r="C11" s="5" t="str">
        <f t="shared" ref="C11:C63" si="0">IF(COUNTIF(A11,"C1002"),"PIAGET SA",IF(COUNTIF(A11,"C1003"),"AGENHOR SA",IF(COUNTIF(A11,"C1022"),"PATEK-PHILIPPE SA",IF(COUNTIF(A11,"C1023"),"MOSER SCHAFFAUSEN AG",IF(COUNTIF(A11,"C1024"),"BCP TOURBILLONS SA",IF(COUNTIF(A11,"C1026"),"CODE41 WATCH SA",IF(COUNTIF(A11,"C2081"),"CLAMAX SA SA","")))))))</f>
        <v/>
      </c>
      <c r="D11" s="7"/>
      <c r="E11" s="6"/>
      <c r="F11" s="7"/>
      <c r="G11" s="10"/>
      <c r="H11" s="7"/>
      <c r="I11" s="5"/>
      <c r="J11" s="7"/>
      <c r="K11" s="8"/>
    </row>
    <row r="12" spans="1:11" ht="14.25" customHeight="1" x14ac:dyDescent="0.3">
      <c r="A12" s="6"/>
      <c r="B12" s="7"/>
      <c r="C12" s="5" t="str">
        <f t="shared" si="0"/>
        <v/>
      </c>
      <c r="D12" s="7"/>
      <c r="E12" s="6"/>
      <c r="F12" s="7"/>
      <c r="G12" s="10"/>
      <c r="H12" s="7"/>
      <c r="I12" s="5"/>
      <c r="J12" s="7"/>
      <c r="K12" s="8"/>
    </row>
    <row r="13" spans="1:11" ht="14.25" customHeight="1" x14ac:dyDescent="0.3">
      <c r="A13" s="6"/>
      <c r="B13" s="7"/>
      <c r="C13" s="5" t="str">
        <f t="shared" si="0"/>
        <v/>
      </c>
      <c r="D13" s="7"/>
      <c r="E13" s="6"/>
      <c r="F13" s="7"/>
      <c r="G13" s="10"/>
      <c r="H13" s="7"/>
      <c r="I13" s="5"/>
      <c r="J13" s="7"/>
      <c r="K13" s="8"/>
    </row>
    <row r="14" spans="1:11" ht="14.25" customHeight="1" x14ac:dyDescent="0.3">
      <c r="A14" s="6"/>
      <c r="B14" s="7"/>
      <c r="C14" s="5" t="str">
        <f t="shared" si="0"/>
        <v/>
      </c>
      <c r="D14" s="7"/>
      <c r="E14" s="6"/>
      <c r="F14" s="7"/>
      <c r="G14" s="10"/>
      <c r="H14" s="7"/>
      <c r="I14" s="5"/>
      <c r="J14" s="7"/>
      <c r="K14" s="8"/>
    </row>
    <row r="15" spans="1:11" ht="14.25" customHeight="1" x14ac:dyDescent="0.3">
      <c r="A15" s="6"/>
      <c r="B15" s="7"/>
      <c r="C15" s="5" t="str">
        <f t="shared" si="0"/>
        <v/>
      </c>
      <c r="D15" s="7"/>
      <c r="E15" s="6"/>
      <c r="F15" s="7"/>
      <c r="G15" s="10"/>
      <c r="H15" s="7"/>
      <c r="I15" s="5"/>
      <c r="J15" s="7"/>
      <c r="K15" s="8"/>
    </row>
    <row r="16" spans="1:11" ht="14.25" customHeight="1" x14ac:dyDescent="0.3">
      <c r="A16" s="6"/>
      <c r="B16" s="7"/>
      <c r="C16" s="5" t="str">
        <f t="shared" si="0"/>
        <v/>
      </c>
      <c r="D16" s="7"/>
      <c r="E16" s="5"/>
      <c r="F16" s="7"/>
      <c r="G16" s="11"/>
      <c r="H16" s="7"/>
      <c r="I16" s="5"/>
      <c r="J16" s="7"/>
      <c r="K16" s="8"/>
    </row>
    <row r="17" spans="1:11" ht="14.25" customHeight="1" x14ac:dyDescent="0.3">
      <c r="A17" s="6"/>
      <c r="B17" s="7"/>
      <c r="C17" s="5" t="str">
        <f t="shared" si="0"/>
        <v/>
      </c>
      <c r="D17" s="7"/>
      <c r="E17" s="5"/>
      <c r="F17" s="7"/>
      <c r="G17" s="11"/>
      <c r="H17" s="7"/>
      <c r="I17" s="5"/>
      <c r="J17" s="7"/>
      <c r="K17" s="8"/>
    </row>
    <row r="18" spans="1:11" ht="14.25" customHeight="1" x14ac:dyDescent="0.3">
      <c r="A18" s="6"/>
      <c r="B18" s="7"/>
      <c r="C18" s="5" t="str">
        <f t="shared" si="0"/>
        <v/>
      </c>
      <c r="D18" s="7"/>
      <c r="E18" s="5"/>
      <c r="F18" s="7"/>
      <c r="G18" s="11"/>
      <c r="H18" s="7"/>
      <c r="I18" s="5"/>
      <c r="J18" s="7"/>
      <c r="K18" s="8"/>
    </row>
    <row r="19" spans="1:11" ht="14.25" customHeight="1" x14ac:dyDescent="0.3">
      <c r="A19" s="6"/>
      <c r="B19" s="7"/>
      <c r="C19" s="5" t="str">
        <f t="shared" si="0"/>
        <v/>
      </c>
      <c r="D19" s="7"/>
      <c r="E19" s="5"/>
      <c r="F19" s="7"/>
      <c r="G19" s="11"/>
      <c r="H19" s="7"/>
      <c r="I19" s="5"/>
      <c r="J19" s="7"/>
      <c r="K19" s="8"/>
    </row>
    <row r="20" spans="1:11" ht="14.25" customHeight="1" x14ac:dyDescent="0.3">
      <c r="A20" s="6"/>
      <c r="B20" s="7"/>
      <c r="C20" s="5" t="str">
        <f t="shared" si="0"/>
        <v/>
      </c>
      <c r="D20" s="7"/>
      <c r="E20" s="5"/>
      <c r="F20" s="7"/>
      <c r="G20" s="11"/>
      <c r="H20" s="7"/>
      <c r="I20" s="5"/>
      <c r="J20" s="7"/>
      <c r="K20" s="8"/>
    </row>
    <row r="21" spans="1:11" ht="14.25" customHeight="1" x14ac:dyDescent="0.3">
      <c r="A21" s="6"/>
      <c r="B21" s="7"/>
      <c r="C21" s="5" t="str">
        <f t="shared" si="0"/>
        <v/>
      </c>
      <c r="D21" s="7"/>
      <c r="E21" s="5"/>
      <c r="F21" s="7"/>
      <c r="G21" s="11"/>
      <c r="H21" s="7"/>
      <c r="I21" s="5"/>
      <c r="J21" s="7"/>
      <c r="K21" s="8"/>
    </row>
    <row r="22" spans="1:11" ht="14.25" customHeight="1" x14ac:dyDescent="0.3">
      <c r="A22" s="6"/>
      <c r="B22" s="7"/>
      <c r="C22" s="5" t="str">
        <f t="shared" si="0"/>
        <v/>
      </c>
      <c r="D22" s="7"/>
      <c r="E22" s="5"/>
      <c r="F22" s="7"/>
      <c r="G22" s="11"/>
      <c r="H22" s="7"/>
      <c r="I22" s="5"/>
      <c r="J22" s="7"/>
      <c r="K22" s="8"/>
    </row>
    <row r="23" spans="1:11" ht="14.25" customHeight="1" x14ac:dyDescent="0.3">
      <c r="A23" s="6"/>
      <c r="B23" s="7"/>
      <c r="C23" s="5" t="str">
        <f t="shared" si="0"/>
        <v/>
      </c>
      <c r="D23" s="7"/>
      <c r="E23" s="5"/>
      <c r="F23" s="7"/>
      <c r="G23" s="11"/>
      <c r="H23" s="7"/>
      <c r="I23" s="5"/>
      <c r="J23" s="7"/>
      <c r="K23" s="8"/>
    </row>
    <row r="24" spans="1:11" ht="14.25" customHeight="1" x14ac:dyDescent="0.3">
      <c r="A24" s="6"/>
      <c r="B24" s="7"/>
      <c r="C24" s="5" t="str">
        <f t="shared" si="0"/>
        <v/>
      </c>
      <c r="D24" s="7"/>
      <c r="E24" s="5"/>
      <c r="F24" s="7"/>
      <c r="G24" s="11"/>
      <c r="H24" s="7"/>
      <c r="I24" s="5"/>
      <c r="J24" s="7"/>
      <c r="K24" s="8"/>
    </row>
    <row r="25" spans="1:11" ht="14.25" customHeight="1" x14ac:dyDescent="0.3">
      <c r="A25" s="6"/>
      <c r="B25" s="7"/>
      <c r="C25" s="5" t="str">
        <f t="shared" si="0"/>
        <v/>
      </c>
      <c r="D25" s="7"/>
      <c r="E25" s="5"/>
      <c r="F25" s="7"/>
      <c r="G25" s="11"/>
      <c r="H25" s="7"/>
      <c r="I25" s="5"/>
      <c r="J25" s="7"/>
      <c r="K25" s="8"/>
    </row>
    <row r="26" spans="1:11" ht="14.25" customHeight="1" x14ac:dyDescent="0.3">
      <c r="A26" s="6"/>
      <c r="B26" s="7"/>
      <c r="C26" s="5" t="str">
        <f t="shared" si="0"/>
        <v/>
      </c>
      <c r="D26" s="7"/>
      <c r="E26" s="5"/>
      <c r="F26" s="7"/>
      <c r="G26" s="11"/>
      <c r="H26" s="7"/>
      <c r="I26" s="5"/>
      <c r="J26" s="7"/>
      <c r="K26" s="8"/>
    </row>
    <row r="27" spans="1:11" ht="14.25" customHeight="1" x14ac:dyDescent="0.3">
      <c r="A27" s="6"/>
      <c r="B27" s="7"/>
      <c r="C27" s="5" t="str">
        <f t="shared" si="0"/>
        <v/>
      </c>
      <c r="D27" s="7"/>
      <c r="E27" s="5"/>
      <c r="F27" s="7"/>
      <c r="G27" s="11"/>
      <c r="H27" s="7"/>
      <c r="I27" s="5"/>
      <c r="J27" s="7"/>
      <c r="K27" s="8"/>
    </row>
    <row r="28" spans="1:11" ht="14.25" customHeight="1" x14ac:dyDescent="0.3">
      <c r="A28" s="6"/>
      <c r="B28" s="7"/>
      <c r="C28" s="5" t="str">
        <f t="shared" si="0"/>
        <v/>
      </c>
      <c r="D28" s="7"/>
      <c r="E28" s="5"/>
      <c r="F28" s="7"/>
      <c r="G28" s="11"/>
      <c r="H28" s="7"/>
      <c r="I28" s="5"/>
      <c r="J28" s="7"/>
      <c r="K28" s="8"/>
    </row>
    <row r="29" spans="1:11" ht="14.25" customHeight="1" x14ac:dyDescent="0.3">
      <c r="A29" s="6"/>
      <c r="B29" s="7"/>
      <c r="C29" s="5" t="str">
        <f t="shared" si="0"/>
        <v/>
      </c>
      <c r="D29" s="7"/>
      <c r="E29" s="5"/>
      <c r="F29" s="7"/>
      <c r="G29" s="11"/>
      <c r="H29" s="7"/>
      <c r="I29" s="5"/>
      <c r="J29" s="7"/>
      <c r="K29" s="8"/>
    </row>
    <row r="30" spans="1:11" ht="14.25" customHeight="1" x14ac:dyDescent="0.3">
      <c r="A30" s="6"/>
      <c r="B30" s="7"/>
      <c r="C30" s="5" t="str">
        <f t="shared" si="0"/>
        <v/>
      </c>
      <c r="D30" s="7"/>
      <c r="E30" s="5"/>
      <c r="F30" s="7"/>
      <c r="G30" s="11"/>
      <c r="H30" s="7"/>
      <c r="I30" s="5"/>
      <c r="J30" s="7"/>
      <c r="K30" s="8"/>
    </row>
    <row r="31" spans="1:11" ht="14.25" customHeight="1" x14ac:dyDescent="0.3">
      <c r="A31" s="6"/>
      <c r="B31" s="7"/>
      <c r="C31" s="5" t="str">
        <f t="shared" si="0"/>
        <v/>
      </c>
      <c r="D31" s="7"/>
      <c r="E31" s="5"/>
      <c r="F31" s="7"/>
      <c r="G31" s="11"/>
      <c r="H31" s="7"/>
      <c r="I31" s="5"/>
      <c r="J31" s="7"/>
      <c r="K31" s="8"/>
    </row>
    <row r="32" spans="1:11" ht="14.25" customHeight="1" x14ac:dyDescent="0.3">
      <c r="A32" s="6"/>
      <c r="B32" s="7"/>
      <c r="C32" s="5" t="str">
        <f t="shared" si="0"/>
        <v/>
      </c>
      <c r="D32" s="7"/>
      <c r="E32" s="5"/>
      <c r="F32" s="7"/>
      <c r="G32" s="11"/>
      <c r="H32" s="7"/>
      <c r="I32" s="5"/>
      <c r="J32" s="7"/>
      <c r="K32" s="8"/>
    </row>
    <row r="33" spans="1:11" ht="14.25" customHeight="1" x14ac:dyDescent="0.3">
      <c r="A33" s="6"/>
      <c r="B33" s="7"/>
      <c r="C33" s="5" t="str">
        <f t="shared" si="0"/>
        <v/>
      </c>
      <c r="D33" s="7"/>
      <c r="E33" s="5"/>
      <c r="F33" s="7"/>
      <c r="G33" s="11"/>
      <c r="H33" s="7"/>
      <c r="I33" s="5"/>
      <c r="J33" s="7"/>
      <c r="K33" s="8"/>
    </row>
    <row r="34" spans="1:11" ht="14.25" customHeight="1" x14ac:dyDescent="0.3">
      <c r="A34" s="6"/>
      <c r="B34" s="7"/>
      <c r="C34" s="5" t="str">
        <f t="shared" si="0"/>
        <v/>
      </c>
      <c r="D34" s="7"/>
      <c r="E34" s="5"/>
      <c r="F34" s="7"/>
      <c r="G34" s="11"/>
      <c r="H34" s="7"/>
      <c r="I34" s="5"/>
      <c r="J34" s="7"/>
      <c r="K34" s="8"/>
    </row>
    <row r="35" spans="1:11" ht="14.25" customHeight="1" x14ac:dyDescent="0.3">
      <c r="A35" s="6"/>
      <c r="B35" s="7"/>
      <c r="C35" s="5" t="str">
        <f t="shared" si="0"/>
        <v/>
      </c>
      <c r="D35" s="7"/>
      <c r="E35" s="5"/>
      <c r="F35" s="7"/>
      <c r="G35" s="11"/>
      <c r="H35" s="7"/>
      <c r="I35" s="5"/>
      <c r="J35" s="7"/>
      <c r="K35" s="8"/>
    </row>
    <row r="36" spans="1:11" ht="14.25" customHeight="1" x14ac:dyDescent="0.3">
      <c r="A36" s="6"/>
      <c r="B36" s="7"/>
      <c r="C36" s="5" t="str">
        <f t="shared" si="0"/>
        <v/>
      </c>
      <c r="D36" s="7"/>
      <c r="E36" s="5"/>
      <c r="F36" s="7"/>
      <c r="G36" s="11"/>
      <c r="H36" s="7"/>
      <c r="I36" s="5"/>
      <c r="J36" s="7"/>
      <c r="K36" s="8"/>
    </row>
    <row r="37" spans="1:11" ht="14.25" customHeight="1" x14ac:dyDescent="0.3">
      <c r="A37" s="6"/>
      <c r="B37" s="7"/>
      <c r="C37" s="5" t="str">
        <f t="shared" si="0"/>
        <v/>
      </c>
      <c r="D37" s="7"/>
      <c r="E37" s="5"/>
      <c r="F37" s="7"/>
      <c r="G37" s="11"/>
      <c r="H37" s="7"/>
      <c r="I37" s="5"/>
      <c r="J37" s="7"/>
      <c r="K37" s="8"/>
    </row>
    <row r="38" spans="1:11" ht="14.25" customHeight="1" x14ac:dyDescent="0.3">
      <c r="A38" s="6"/>
      <c r="B38" s="7"/>
      <c r="C38" s="5" t="str">
        <f t="shared" si="0"/>
        <v/>
      </c>
      <c r="D38" s="7"/>
      <c r="E38" s="5"/>
      <c r="F38" s="7"/>
      <c r="G38" s="11"/>
      <c r="H38" s="7"/>
      <c r="I38" s="5"/>
      <c r="J38" s="7"/>
      <c r="K38" s="8"/>
    </row>
    <row r="39" spans="1:11" ht="14.25" customHeight="1" x14ac:dyDescent="0.3">
      <c r="A39" s="6"/>
      <c r="B39" s="7"/>
      <c r="C39" s="5" t="str">
        <f t="shared" si="0"/>
        <v/>
      </c>
      <c r="D39" s="7"/>
      <c r="E39" s="5"/>
      <c r="F39" s="7"/>
      <c r="G39" s="11"/>
      <c r="H39" s="7"/>
      <c r="I39" s="5"/>
      <c r="J39" s="7"/>
      <c r="K39" s="8"/>
    </row>
    <row r="40" spans="1:11" ht="14.25" customHeight="1" x14ac:dyDescent="0.3">
      <c r="A40" s="6"/>
      <c r="B40" s="7"/>
      <c r="C40" s="5" t="str">
        <f t="shared" si="0"/>
        <v/>
      </c>
      <c r="D40" s="7"/>
      <c r="E40" s="5"/>
      <c r="F40" s="7"/>
      <c r="G40" s="11"/>
      <c r="H40" s="7"/>
      <c r="I40" s="5"/>
      <c r="J40" s="7"/>
      <c r="K40" s="8"/>
    </row>
    <row r="41" spans="1:11" ht="14.25" customHeight="1" x14ac:dyDescent="0.3">
      <c r="A41" s="6"/>
      <c r="B41" s="7"/>
      <c r="C41" s="5" t="str">
        <f t="shared" si="0"/>
        <v/>
      </c>
      <c r="D41" s="7"/>
      <c r="E41" s="5"/>
      <c r="F41" s="7"/>
      <c r="G41" s="11"/>
      <c r="H41" s="7"/>
      <c r="I41" s="5"/>
      <c r="J41" s="7"/>
      <c r="K41" s="8"/>
    </row>
    <row r="42" spans="1:11" ht="14.25" customHeight="1" x14ac:dyDescent="0.3">
      <c r="A42" s="6"/>
      <c r="B42" s="7"/>
      <c r="C42" s="5" t="str">
        <f t="shared" si="0"/>
        <v/>
      </c>
      <c r="D42" s="7"/>
      <c r="E42" s="5"/>
      <c r="F42" s="7"/>
      <c r="G42" s="11"/>
      <c r="H42" s="7"/>
      <c r="I42" s="5"/>
      <c r="J42" s="7"/>
      <c r="K42" s="8"/>
    </row>
    <row r="43" spans="1:11" ht="14.25" customHeight="1" x14ac:dyDescent="0.3">
      <c r="A43" s="6"/>
      <c r="B43" s="7"/>
      <c r="C43" s="5" t="str">
        <f t="shared" si="0"/>
        <v/>
      </c>
      <c r="D43" s="7"/>
      <c r="E43" s="5"/>
      <c r="F43" s="7"/>
      <c r="G43" s="11"/>
      <c r="H43" s="7"/>
      <c r="I43" s="5"/>
      <c r="J43" s="7"/>
      <c r="K43" s="8"/>
    </row>
    <row r="44" spans="1:11" ht="14.25" customHeight="1" x14ac:dyDescent="0.3">
      <c r="A44" s="6"/>
      <c r="B44" s="7"/>
      <c r="C44" s="5" t="str">
        <f t="shared" si="0"/>
        <v/>
      </c>
      <c r="D44" s="7"/>
      <c r="E44" s="5"/>
      <c r="F44" s="7"/>
      <c r="G44" s="11"/>
      <c r="H44" s="7"/>
      <c r="I44" s="5"/>
      <c r="J44" s="7"/>
      <c r="K44" s="8"/>
    </row>
    <row r="45" spans="1:11" ht="14.25" customHeight="1" x14ac:dyDescent="0.3">
      <c r="A45" s="6"/>
      <c r="B45" s="7"/>
      <c r="C45" s="5" t="str">
        <f t="shared" si="0"/>
        <v/>
      </c>
      <c r="D45" s="7"/>
      <c r="E45" s="5"/>
      <c r="F45" s="7"/>
      <c r="G45" s="11"/>
      <c r="H45" s="7"/>
      <c r="I45" s="5"/>
      <c r="J45" s="7"/>
      <c r="K45" s="8"/>
    </row>
    <row r="46" spans="1:11" ht="14.25" customHeight="1" x14ac:dyDescent="0.3">
      <c r="A46" s="6"/>
      <c r="B46" s="7"/>
      <c r="C46" s="5" t="str">
        <f t="shared" si="0"/>
        <v/>
      </c>
      <c r="D46" s="7"/>
      <c r="E46" s="5"/>
      <c r="F46" s="7"/>
      <c r="G46" s="11"/>
      <c r="H46" s="7"/>
      <c r="I46" s="5"/>
      <c r="J46" s="7"/>
      <c r="K46" s="8"/>
    </row>
    <row r="47" spans="1:11" ht="14.25" customHeight="1" x14ac:dyDescent="0.3">
      <c r="A47" s="6"/>
      <c r="B47" s="7"/>
      <c r="C47" s="5" t="str">
        <f t="shared" si="0"/>
        <v/>
      </c>
      <c r="D47" s="7"/>
      <c r="E47" s="5"/>
      <c r="F47" s="7"/>
      <c r="G47" s="11"/>
      <c r="H47" s="7"/>
      <c r="I47" s="5"/>
      <c r="J47" s="7"/>
      <c r="K47" s="8"/>
    </row>
    <row r="48" spans="1:11" ht="14.25" customHeight="1" x14ac:dyDescent="0.3">
      <c r="A48" s="6"/>
      <c r="B48" s="7"/>
      <c r="C48" s="5" t="str">
        <f t="shared" si="0"/>
        <v/>
      </c>
      <c r="D48" s="7"/>
      <c r="E48" s="5"/>
      <c r="F48" s="7"/>
      <c r="G48" s="11"/>
      <c r="H48" s="7"/>
      <c r="I48" s="5"/>
      <c r="J48" s="7"/>
      <c r="K48" s="8"/>
    </row>
    <row r="49" spans="1:11" ht="14.25" customHeight="1" x14ac:dyDescent="0.3">
      <c r="A49" s="6"/>
      <c r="B49" s="7"/>
      <c r="C49" s="5" t="str">
        <f t="shared" si="0"/>
        <v/>
      </c>
      <c r="D49" s="7"/>
      <c r="E49" s="5"/>
      <c r="F49" s="7"/>
      <c r="G49" s="11"/>
      <c r="H49" s="7"/>
      <c r="I49" s="5"/>
      <c r="J49" s="7"/>
      <c r="K49" s="8"/>
    </row>
    <row r="50" spans="1:11" ht="14.25" customHeight="1" x14ac:dyDescent="0.3">
      <c r="A50" s="6"/>
      <c r="B50" s="7"/>
      <c r="C50" s="5" t="str">
        <f t="shared" si="0"/>
        <v/>
      </c>
      <c r="D50" s="7"/>
      <c r="E50" s="5"/>
      <c r="F50" s="7"/>
      <c r="G50" s="11"/>
      <c r="H50" s="7"/>
      <c r="I50" s="5"/>
      <c r="J50" s="7"/>
      <c r="K50" s="8"/>
    </row>
    <row r="51" spans="1:11" ht="14.25" customHeight="1" x14ac:dyDescent="0.3">
      <c r="A51" s="6"/>
      <c r="B51" s="7"/>
      <c r="C51" s="5" t="str">
        <f t="shared" si="0"/>
        <v/>
      </c>
      <c r="D51" s="7"/>
      <c r="E51" s="5"/>
      <c r="F51" s="7"/>
      <c r="G51" s="11"/>
      <c r="H51" s="7"/>
      <c r="I51" s="5"/>
      <c r="J51" s="7"/>
      <c r="K51" s="8"/>
    </row>
    <row r="52" spans="1:11" ht="14.25" customHeight="1" x14ac:dyDescent="0.3">
      <c r="A52" s="6"/>
      <c r="B52" s="7"/>
      <c r="C52" s="5" t="str">
        <f t="shared" si="0"/>
        <v/>
      </c>
      <c r="D52" s="7"/>
      <c r="E52" s="5"/>
      <c r="F52" s="7"/>
      <c r="G52" s="11"/>
      <c r="H52" s="7"/>
      <c r="I52" s="5"/>
      <c r="J52" s="7"/>
      <c r="K52" s="8"/>
    </row>
    <row r="53" spans="1:11" ht="14.25" customHeight="1" x14ac:dyDescent="0.3">
      <c r="A53" s="6"/>
      <c r="B53" s="7"/>
      <c r="C53" s="5" t="str">
        <f t="shared" si="0"/>
        <v/>
      </c>
      <c r="D53" s="7"/>
      <c r="E53" s="5"/>
      <c r="F53" s="7"/>
      <c r="G53" s="11"/>
      <c r="H53" s="7"/>
      <c r="I53" s="5"/>
      <c r="J53" s="7"/>
      <c r="K53" s="8"/>
    </row>
    <row r="54" spans="1:11" ht="14.25" customHeight="1" x14ac:dyDescent="0.3">
      <c r="A54" s="6"/>
      <c r="B54" s="7"/>
      <c r="C54" s="5" t="str">
        <f t="shared" si="0"/>
        <v/>
      </c>
      <c r="D54" s="7"/>
      <c r="E54" s="5"/>
      <c r="F54" s="7"/>
      <c r="G54" s="11"/>
      <c r="H54" s="7"/>
      <c r="I54" s="5"/>
      <c r="J54" s="7"/>
      <c r="K54" s="8"/>
    </row>
    <row r="55" spans="1:11" ht="14.25" customHeight="1" x14ac:dyDescent="0.3">
      <c r="A55" s="6"/>
      <c r="B55" s="7"/>
      <c r="C55" s="5" t="str">
        <f t="shared" si="0"/>
        <v/>
      </c>
      <c r="D55" s="7"/>
      <c r="E55" s="5"/>
      <c r="F55" s="7"/>
      <c r="G55" s="11"/>
      <c r="H55" s="7"/>
      <c r="I55" s="5"/>
      <c r="J55" s="7"/>
      <c r="K55" s="8"/>
    </row>
    <row r="56" spans="1:11" ht="14.25" customHeight="1" x14ac:dyDescent="0.3">
      <c r="A56" s="6"/>
      <c r="B56" s="7"/>
      <c r="C56" s="5" t="str">
        <f t="shared" si="0"/>
        <v/>
      </c>
      <c r="D56" s="7"/>
      <c r="E56" s="5"/>
      <c r="F56" s="7"/>
      <c r="G56" s="11"/>
      <c r="H56" s="7"/>
      <c r="I56" s="5"/>
      <c r="J56" s="7"/>
      <c r="K56" s="8"/>
    </row>
    <row r="57" spans="1:11" ht="14.25" customHeight="1" x14ac:dyDescent="0.3">
      <c r="A57" s="6"/>
      <c r="B57" s="7"/>
      <c r="C57" s="5" t="str">
        <f t="shared" si="0"/>
        <v/>
      </c>
      <c r="D57" s="7"/>
      <c r="E57" s="5"/>
      <c r="F57" s="7"/>
      <c r="G57" s="11"/>
      <c r="H57" s="7"/>
      <c r="I57" s="5"/>
      <c r="J57" s="7"/>
      <c r="K57" s="8"/>
    </row>
    <row r="58" spans="1:11" ht="14.25" customHeight="1" x14ac:dyDescent="0.3">
      <c r="A58" s="6"/>
      <c r="B58" s="7"/>
      <c r="C58" s="5" t="str">
        <f t="shared" si="0"/>
        <v/>
      </c>
      <c r="D58" s="7"/>
      <c r="E58" s="5"/>
      <c r="F58" s="7"/>
      <c r="G58" s="11"/>
      <c r="H58" s="7"/>
      <c r="I58" s="5"/>
      <c r="J58" s="7"/>
      <c r="K58" s="8"/>
    </row>
    <row r="59" spans="1:11" ht="14.25" customHeight="1" x14ac:dyDescent="0.3">
      <c r="A59" s="6"/>
      <c r="B59" s="7"/>
      <c r="C59" s="5" t="str">
        <f t="shared" si="0"/>
        <v/>
      </c>
      <c r="D59" s="7"/>
      <c r="E59" s="5"/>
      <c r="F59" s="7"/>
      <c r="G59" s="11"/>
      <c r="H59" s="7"/>
      <c r="I59" s="5"/>
      <c r="J59" s="7"/>
      <c r="K59" s="8"/>
    </row>
    <row r="60" spans="1:11" ht="14.25" customHeight="1" x14ac:dyDescent="0.3">
      <c r="A60" s="6"/>
      <c r="B60" s="7"/>
      <c r="C60" s="5" t="str">
        <f t="shared" si="0"/>
        <v/>
      </c>
      <c r="D60" s="7"/>
      <c r="E60" s="5"/>
      <c r="F60" s="7"/>
      <c r="G60" s="11"/>
      <c r="H60" s="7"/>
      <c r="I60" s="5"/>
      <c r="J60" s="7"/>
      <c r="K60" s="8"/>
    </row>
    <row r="61" spans="1:11" ht="14.25" customHeight="1" x14ac:dyDescent="0.3">
      <c r="A61" s="6"/>
      <c r="B61" s="7"/>
      <c r="C61" s="5" t="str">
        <f t="shared" si="0"/>
        <v/>
      </c>
      <c r="D61" s="7"/>
      <c r="E61" s="5"/>
      <c r="F61" s="7"/>
      <c r="G61" s="11"/>
      <c r="H61" s="7"/>
      <c r="I61" s="5"/>
      <c r="J61" s="7"/>
      <c r="K61" s="8"/>
    </row>
    <row r="62" spans="1:11" ht="14.25" customHeight="1" x14ac:dyDescent="0.3">
      <c r="A62" s="6"/>
      <c r="B62" s="7"/>
      <c r="C62" s="5" t="str">
        <f t="shared" si="0"/>
        <v/>
      </c>
      <c r="D62" s="7"/>
      <c r="E62" s="5"/>
      <c r="F62" s="7"/>
      <c r="G62" s="11"/>
      <c r="H62" s="7"/>
      <c r="I62" s="5"/>
      <c r="J62" s="7"/>
      <c r="K62" s="8"/>
    </row>
    <row r="63" spans="1:11" ht="14.25" customHeight="1" x14ac:dyDescent="0.3">
      <c r="A63" s="6"/>
      <c r="B63" s="7"/>
      <c r="C63" s="5" t="str">
        <f t="shared" si="0"/>
        <v/>
      </c>
      <c r="D63" s="7"/>
      <c r="E63" s="5"/>
      <c r="F63" s="7"/>
      <c r="G63" s="11"/>
      <c r="H63" s="7"/>
      <c r="I63" s="5"/>
      <c r="J63" s="7"/>
      <c r="K63" s="8"/>
    </row>
  </sheetData>
  <conditionalFormatting sqref="A2">
    <cfRule type="expression" dxfId="7" priority="35">
      <formula>$A$2&lt;&gt;""</formula>
    </cfRule>
  </conditionalFormatting>
  <conditionalFormatting sqref="C2">
    <cfRule type="expression" dxfId="6" priority="34">
      <formula>$C$2&lt;&gt;""</formula>
    </cfRule>
  </conditionalFormatting>
  <conditionalFormatting sqref="E2">
    <cfRule type="expression" dxfId="5" priority="33">
      <formula>$E$2&lt;&gt;""</formula>
    </cfRule>
  </conditionalFormatting>
  <conditionalFormatting sqref="G2">
    <cfRule type="expression" dxfId="4" priority="32">
      <formula>$G$2&lt;&gt;""</formula>
    </cfRule>
  </conditionalFormatting>
  <conditionalFormatting sqref="I2">
    <cfRule type="expression" dxfId="3" priority="30">
      <formula>$I$2&lt;&gt;""</formula>
    </cfRule>
  </conditionalFormatting>
  <conditionalFormatting sqref="K2">
    <cfRule type="expression" dxfId="2" priority="29">
      <formula>$K$2&lt;&gt;""</formula>
    </cfRule>
  </conditionalFormatting>
  <conditionalFormatting sqref="G1:G1048576">
    <cfRule type="duplicateValues" dxfId="1" priority="22"/>
  </conditionalFormatting>
  <conditionalFormatting sqref="K1:K1048576">
    <cfRule type="duplicateValues" dxfId="0" priority="21"/>
  </conditionalFormatting>
  <dataValidations count="1">
    <dataValidation type="list" allowBlank="1" showInputMessage="1" showErrorMessage="1" sqref="A4:A63 I4:I63" xr:uid="{2152AA83-933C-43F2-B1EF-AF3A21CF2935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de contrôle manuel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</dc:creator>
  <cp:lastModifiedBy>François ROUZE</cp:lastModifiedBy>
  <cp:lastPrinted>2023-12-15T08:22:17Z</cp:lastPrinted>
  <dcterms:created xsi:type="dcterms:W3CDTF">2023-12-14T16:09:49Z</dcterms:created>
  <dcterms:modified xsi:type="dcterms:W3CDTF">2023-12-16T10:41:07Z</dcterms:modified>
</cp:coreProperties>
</file>