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B5556FA-5098-4840-B7A0-6DA218EF8CE4}" xr6:coauthVersionLast="36" xr6:coauthVersionMax="47" xr10:uidLastSave="{00000000-0000-0000-0000-000000000000}"/>
  <bookViews>
    <workbookView xWindow="-120" yWindow="-120" windowWidth="29040" windowHeight="15840" xr2:uid="{596D72EC-A837-4A2A-A32B-E37A4F6074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3" i="1"/>
</calcChain>
</file>

<file path=xl/sharedStrings.xml><?xml version="1.0" encoding="utf-8"?>
<sst xmlns="http://schemas.openxmlformats.org/spreadsheetml/2006/main" count="33" uniqueCount="31">
  <si>
    <t xml:space="preserve"> </t>
  </si>
  <si>
    <t>Demandeur</t>
  </si>
  <si>
    <t xml:space="preserve">Désignation référence constructeur </t>
  </si>
  <si>
    <t>Quantités</t>
  </si>
  <si>
    <t>Machine</t>
  </si>
  <si>
    <t>Fournisseur</t>
  </si>
  <si>
    <t xml:space="preserve">Reçu le </t>
  </si>
  <si>
    <t>Reçu par</t>
  </si>
  <si>
    <t>commentaires</t>
  </si>
  <si>
    <t>relance</t>
  </si>
  <si>
    <t>Demande pas encore  traitée</t>
  </si>
  <si>
    <t>Demande de devis faite mais pas de commande passée</t>
  </si>
  <si>
    <t xml:space="preserve">commande passée mais non livrée </t>
  </si>
  <si>
    <t>livrée</t>
  </si>
  <si>
    <t>AA</t>
  </si>
  <si>
    <t>BB</t>
  </si>
  <si>
    <t>CC</t>
  </si>
  <si>
    <t xml:space="preserve">matériel  1 </t>
  </si>
  <si>
    <t>matériel 2</t>
  </si>
  <si>
    <t>matériel 3</t>
  </si>
  <si>
    <t>matériel 4</t>
  </si>
  <si>
    <t xml:space="preserve">fournisseur 1 </t>
  </si>
  <si>
    <t>fournisseur3</t>
  </si>
  <si>
    <t xml:space="preserve">fournisseur  </t>
  </si>
  <si>
    <t>DD</t>
  </si>
  <si>
    <t>matériel</t>
  </si>
  <si>
    <t>fournisseur</t>
  </si>
  <si>
    <t>xxx</t>
  </si>
  <si>
    <t xml:space="preserve">ref interne </t>
  </si>
  <si>
    <t xml:space="preserve"> date demande Devis </t>
  </si>
  <si>
    <t>date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</si>
</sst>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2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3">
    <xf numFmtId="0" fontId="0" fillId="0" borderId="0" xfId="0"/>
    <xf numFmtId="14" fontId="1" fillId="3" borderId="2" xfId="1" applyNumberFormat="1" applyFill="1" applyBorder="1" applyAlignment="1">
      <alignment horizontal="center" vertical="center" wrapText="1"/>
    </xf>
    <xf numFmtId="8" fontId="1" fillId="3" borderId="2" xfId="1" applyNumberFormat="1" applyFill="1" applyBorder="1" applyAlignment="1">
      <alignment horizontal="center" vertical="center" wrapText="1"/>
    </xf>
    <xf numFmtId="8" fontId="1" fillId="3" borderId="2" xfId="1" applyNumberFormat="1" applyFill="1" applyBorder="1" applyAlignment="1">
      <alignment horizontal="left" vertical="center" wrapText="1"/>
    </xf>
    <xf numFmtId="0" fontId="1" fillId="3" borderId="2" xfId="1" applyNumberFormat="1" applyFill="1" applyBorder="1" applyAlignment="1">
      <alignment horizontal="center" vertical="center" wrapText="1"/>
    </xf>
    <xf numFmtId="14" fontId="2" fillId="3" borderId="2" xfId="1" applyNumberFormat="1" applyFont="1" applyFill="1" applyBorder="1" applyAlignment="1">
      <alignment horizontal="center" vertical="center" wrapText="1"/>
    </xf>
    <xf numFmtId="8" fontId="2" fillId="3" borderId="2" xfId="1" applyNumberFormat="1" applyFont="1" applyFill="1" applyBorder="1" applyAlignment="1">
      <alignment horizontal="center" vertical="center" wrapText="1"/>
    </xf>
    <xf numFmtId="8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4" fontId="0" fillId="5" borderId="3" xfId="0" applyNumberForma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left" vertical="center" wrapText="1"/>
    </xf>
    <xf numFmtId="14" fontId="0" fillId="6" borderId="3" xfId="0" applyNumberForma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left" vertical="center" wrapText="1"/>
    </xf>
    <xf numFmtId="14" fontId="0" fillId="7" borderId="3" xfId="0" applyNumberForma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left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4" borderId="4" xfId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1" fillId="4" borderId="6" xfId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1" fillId="5" borderId="7" xfId="1" applyFill="1" applyBorder="1" applyAlignment="1">
      <alignment horizontal="center" vertical="center" wrapText="1"/>
    </xf>
    <xf numFmtId="0" fontId="2" fillId="6" borderId="8" xfId="1" applyFont="1" applyFill="1" applyBorder="1" applyAlignment="1">
      <alignment horizontal="center" vertical="center" wrapText="1"/>
    </xf>
    <xf numFmtId="0" fontId="2" fillId="6" borderId="7" xfId="1" applyFont="1" applyFill="1" applyBorder="1" applyAlignment="1">
      <alignment horizontal="center" vertical="center" wrapText="1"/>
    </xf>
    <xf numFmtId="0" fontId="2" fillId="7" borderId="8" xfId="1" applyFont="1" applyFill="1" applyBorder="1" applyAlignment="1">
      <alignment horizontal="center" vertical="center" wrapText="1"/>
    </xf>
    <xf numFmtId="0" fontId="2" fillId="7" borderId="5" xfId="1" applyFont="1" applyFill="1" applyBorder="1" applyAlignment="1">
      <alignment horizontal="center" vertical="center" wrapText="1"/>
    </xf>
    <xf numFmtId="0" fontId="2" fillId="7" borderId="6" xfId="1" applyFont="1" applyFill="1" applyBorder="1" applyAlignment="1">
      <alignment horizontal="center" vertical="center" wrapText="1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58581-9D3E-4BD7-BD4E-EAE9A10D4204}">
  <dimension ref="A1:N7"/>
  <sheetViews>
    <sheetView tabSelected="1" topLeftCell="D1" workbookViewId="0">
      <selection activeCell="G5" sqref="G5"/>
    </sheetView>
  </sheetViews>
  <sheetFormatPr baseColWidth="10" defaultRowHeight="14.4" x14ac:dyDescent="0.3"/>
  <cols>
    <col min="2" max="2" width="22" customWidth="1"/>
    <col min="3" max="3" width="56.88671875" customWidth="1"/>
    <col min="4" max="4" width="14.88671875" customWidth="1"/>
    <col min="5" max="6" width="13.44140625" customWidth="1"/>
    <col min="7" max="7" width="15.88671875" customWidth="1"/>
    <col min="8" max="8" width="17.5546875" customWidth="1"/>
    <col min="9" max="9" width="15.6640625" customWidth="1"/>
    <col min="10" max="10" width="11.88671875" customWidth="1"/>
    <col min="13" max="13" width="14.44140625" customWidth="1"/>
    <col min="14" max="14" width="24.6640625" customWidth="1"/>
  </cols>
  <sheetData>
    <row r="1" spans="1:14" ht="39.75" customHeight="1" thickBot="1" x14ac:dyDescent="0.35">
      <c r="A1" s="1" t="s">
        <v>0</v>
      </c>
      <c r="B1" s="2" t="s">
        <v>1</v>
      </c>
      <c r="C1" s="3" t="s">
        <v>2</v>
      </c>
      <c r="D1" s="4" t="s">
        <v>28</v>
      </c>
      <c r="E1" s="4" t="s">
        <v>3</v>
      </c>
      <c r="F1" s="2" t="s">
        <v>4</v>
      </c>
      <c r="G1" s="5" t="s">
        <v>29</v>
      </c>
      <c r="H1" s="6" t="s">
        <v>30</v>
      </c>
      <c r="I1" s="6" t="s">
        <v>5</v>
      </c>
      <c r="J1" s="2" t="s">
        <v>6</v>
      </c>
      <c r="K1" s="2" t="s">
        <v>7</v>
      </c>
      <c r="L1" s="2"/>
      <c r="M1" s="7" t="s">
        <v>8</v>
      </c>
      <c r="N1" s="8" t="s">
        <v>9</v>
      </c>
    </row>
    <row r="2" spans="1:14" ht="43.5" customHeight="1" x14ac:dyDescent="0.3">
      <c r="A2" s="23" t="s">
        <v>10</v>
      </c>
      <c r="B2" s="24"/>
      <c r="C2" s="25"/>
      <c r="D2" s="26" t="s">
        <v>11</v>
      </c>
      <c r="E2" s="26"/>
      <c r="F2" s="27"/>
      <c r="G2" s="28" t="s">
        <v>12</v>
      </c>
      <c r="H2" s="29"/>
      <c r="I2" s="30" t="s">
        <v>13</v>
      </c>
      <c r="J2" s="31"/>
      <c r="K2" s="32"/>
      <c r="L2" s="21"/>
      <c r="M2" s="22"/>
      <c r="N2" s="22"/>
    </row>
    <row r="3" spans="1:14" s="10" customFormat="1" ht="50.1" customHeight="1" x14ac:dyDescent="0.3">
      <c r="A3" s="9">
        <v>45258</v>
      </c>
      <c r="B3" s="10" t="s">
        <v>14</v>
      </c>
      <c r="C3" s="11" t="s">
        <v>17</v>
      </c>
      <c r="E3" s="10">
        <v>3</v>
      </c>
      <c r="G3" s="9">
        <v>45260</v>
      </c>
      <c r="I3" s="10" t="s">
        <v>21</v>
      </c>
      <c r="N3" s="10" t="str">
        <f ca="1">IF(AND(G3&lt;&gt;"",G3+10&lt;TODAY(),H3=""),"Relancer devis","")</f>
        <v/>
      </c>
    </row>
    <row r="4" spans="1:14" s="10" customFormat="1" ht="50.1" customHeight="1" x14ac:dyDescent="0.3">
      <c r="A4" s="9">
        <v>45259</v>
      </c>
      <c r="B4" s="10" t="s">
        <v>15</v>
      </c>
      <c r="C4" s="11" t="s">
        <v>18</v>
      </c>
      <c r="E4" s="10">
        <v>2</v>
      </c>
      <c r="G4" s="9">
        <v>45260</v>
      </c>
      <c r="I4" s="10" t="s">
        <v>21</v>
      </c>
      <c r="N4" s="10" t="str">
        <f t="shared" ref="N4:N7" ca="1" si="0">IF(AND(G4&lt;&gt;"",G4+10&lt;TODAY(),H4=""),"Relancer devis","")</f>
        <v/>
      </c>
    </row>
    <row r="5" spans="1:14" s="13" customFormat="1" ht="50.1" customHeight="1" x14ac:dyDescent="0.3">
      <c r="A5" s="12">
        <v>45260</v>
      </c>
      <c r="B5" s="13" t="s">
        <v>15</v>
      </c>
      <c r="C5" s="14" t="s">
        <v>19</v>
      </c>
      <c r="E5" s="13">
        <v>2</v>
      </c>
      <c r="G5" s="12">
        <v>45250</v>
      </c>
      <c r="H5" s="12">
        <v>45259</v>
      </c>
      <c r="I5" s="13" t="s">
        <v>22</v>
      </c>
      <c r="N5" s="10" t="str">
        <f t="shared" ca="1" si="0"/>
        <v/>
      </c>
    </row>
    <row r="6" spans="1:14" s="16" customFormat="1" ht="50.1" customHeight="1" x14ac:dyDescent="0.3">
      <c r="A6" s="15">
        <v>45259</v>
      </c>
      <c r="B6" s="16" t="s">
        <v>16</v>
      </c>
      <c r="C6" s="17" t="s">
        <v>20</v>
      </c>
      <c r="E6" s="16">
        <v>10</v>
      </c>
      <c r="G6" s="15">
        <v>45250</v>
      </c>
      <c r="H6" s="15">
        <v>45253</v>
      </c>
      <c r="I6" s="16" t="s">
        <v>23</v>
      </c>
      <c r="J6" s="15">
        <v>45261</v>
      </c>
      <c r="K6" s="16" t="s">
        <v>27</v>
      </c>
      <c r="N6" s="10" t="str">
        <f t="shared" ca="1" si="0"/>
        <v/>
      </c>
    </row>
    <row r="7" spans="1:14" s="20" customFormat="1" ht="36" customHeight="1" x14ac:dyDescent="0.3">
      <c r="A7" s="18">
        <v>45264</v>
      </c>
      <c r="B7" s="19" t="s">
        <v>24</v>
      </c>
      <c r="C7" s="20" t="s">
        <v>25</v>
      </c>
      <c r="E7" s="19">
        <v>2</v>
      </c>
      <c r="I7" s="19" t="s">
        <v>26</v>
      </c>
      <c r="N7" s="10" t="str">
        <f t="shared" ca="1" si="0"/>
        <v/>
      </c>
    </row>
  </sheetData>
  <mergeCells count="4">
    <mergeCell ref="A2:C2"/>
    <mergeCell ref="D2:F2"/>
    <mergeCell ref="G2:H2"/>
    <mergeCell ref="I2:K2"/>
  </mergeCells>
  <phoneticPr fontId="3" type="noConversion"/>
  <pageMargins left="0.7" right="0.7" top="0.75" bottom="0.75" header="0.3" footer="0.3"/>
  <headerFooter>
    <oddFooter>&amp;L_x000D_&amp;1#&amp;"Calibri"&amp;8&amp;K000000 Sensitivity: Business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François ROUZE</cp:lastModifiedBy>
  <dcterms:created xsi:type="dcterms:W3CDTF">2023-12-04T15:17:45Z</dcterms:created>
  <dcterms:modified xsi:type="dcterms:W3CDTF">2023-12-05T08:44:28Z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23fa3b-1752-4359-9048-1d590bd7e892_Enabled">
    <vt:lpwstr>true</vt:lpwstr>
  </property>
  <property fmtid="{D5CDD505-2E9C-101B-9397-08002B2CF9AE}" pid="3" name="MSIP_Label_cc23fa3b-1752-4359-9048-1d590bd7e892_SetDate">
    <vt:lpwstr>2023-12-04T15:24:27Z</vt:lpwstr>
  </property>
  <property fmtid="{D5CDD505-2E9C-101B-9397-08002B2CF9AE}" pid="4" name="MSIP_Label_cc23fa3b-1752-4359-9048-1d590bd7e892_Method">
    <vt:lpwstr>Standard</vt:lpwstr>
  </property>
  <property fmtid="{D5CDD505-2E9C-101B-9397-08002B2CF9AE}" pid="5" name="MSIP_Label_cc23fa3b-1752-4359-9048-1d590bd7e892_Name">
    <vt:lpwstr>cc23fa3b-1752-4359-9048-1d590bd7e892</vt:lpwstr>
  </property>
  <property fmtid="{D5CDD505-2E9C-101B-9397-08002B2CF9AE}" pid="6" name="MSIP_Label_cc23fa3b-1752-4359-9048-1d590bd7e892_SiteId">
    <vt:lpwstr>8b4a07ae-cf39-41d3-8e23-5c8d4c152da5</vt:lpwstr>
  </property>
  <property fmtid="{D5CDD505-2E9C-101B-9397-08002B2CF9AE}" pid="7" name="MSIP_Label_cc23fa3b-1752-4359-9048-1d590bd7e892_ActionId">
    <vt:lpwstr>28130ff6-2c5b-4471-9a02-d9b4b0e01447</vt:lpwstr>
  </property>
  <property fmtid="{D5CDD505-2E9C-101B-9397-08002B2CF9AE}" pid="8" name="MSIP_Label_cc23fa3b-1752-4359-9048-1d590bd7e892_ContentBits">
    <vt:lpwstr>2</vt:lpwstr>
  </property>
</Properties>
</file>