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52ECC235-589A-4FBE-80BC-D34DF7405CC4}" xr6:coauthVersionLast="36" xr6:coauthVersionMax="36" xr10:uidLastSave="{00000000-0000-0000-0000-000000000000}"/>
  <bookViews>
    <workbookView xWindow="28680" yWindow="-120" windowWidth="29040" windowHeight="15840" xr2:uid="{40592E6E-15B2-4712-B939-88C51000DEDB}"/>
  </bookViews>
  <sheets>
    <sheet name="Octobre" sheetId="2" r:id="rId1"/>
    <sheet name="Novembre" sheetId="3" r:id="rId2"/>
    <sheet name="Decembre" sheetId="4" r:id="rId3"/>
    <sheet name="Bilan annuel" sheetId="1" r:id="rId4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" l="1"/>
  <c r="B9" i="3"/>
  <c r="N40" i="2" l="1"/>
  <c r="O40" i="2"/>
  <c r="P40" i="2"/>
  <c r="Q40" i="2"/>
  <c r="R40" i="2"/>
  <c r="S40" i="2"/>
  <c r="T40" i="2"/>
  <c r="U40" i="2"/>
  <c r="V40" i="2"/>
  <c r="W40" i="2"/>
  <c r="X40" i="2"/>
  <c r="B18" i="4" l="1"/>
  <c r="B19" i="4"/>
  <c r="B17" i="4"/>
  <c r="B18" i="3"/>
  <c r="B19" i="3"/>
  <c r="B17" i="3"/>
  <c r="B17" i="2"/>
  <c r="B18" i="2"/>
  <c r="B19" i="2"/>
  <c r="B15" i="4"/>
  <c r="B16" i="4"/>
  <c r="B14" i="4"/>
  <c r="B15" i="3"/>
  <c r="B16" i="3"/>
  <c r="B14" i="3"/>
  <c r="B14" i="2"/>
  <c r="B15" i="2"/>
  <c r="B16" i="2"/>
  <c r="B6" i="4"/>
  <c r="B7" i="4"/>
  <c r="B8" i="4"/>
  <c r="B9" i="4"/>
  <c r="B10" i="4"/>
  <c r="B11" i="4"/>
  <c r="B12" i="4"/>
  <c r="B13" i="4"/>
  <c r="B6" i="3"/>
  <c r="B7" i="3"/>
  <c r="B10" i="3"/>
  <c r="B11" i="3"/>
  <c r="B12" i="3"/>
  <c r="B13" i="3"/>
  <c r="B13" i="2"/>
  <c r="B9" i="2"/>
  <c r="B10" i="2"/>
  <c r="B11" i="2"/>
  <c r="B12" i="2"/>
  <c r="B7" i="2"/>
  <c r="B6" i="2"/>
  <c r="B5" i="4"/>
  <c r="B5" i="3"/>
  <c r="B5" i="2"/>
  <c r="A1" i="1"/>
  <c r="A1" i="4"/>
  <c r="A1" i="3"/>
  <c r="V42" i="4"/>
  <c r="Q42" i="4"/>
  <c r="L42" i="4"/>
  <c r="G42" i="4"/>
  <c r="C42" i="4"/>
  <c r="V41" i="4"/>
  <c r="Q41" i="4"/>
  <c r="L41" i="4"/>
  <c r="G41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L40" i="4" s="1"/>
  <c r="I39" i="4"/>
  <c r="H39" i="4"/>
  <c r="G39" i="4"/>
  <c r="F39" i="4"/>
  <c r="E39" i="4"/>
  <c r="C39" i="4" s="1"/>
  <c r="D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X43" i="3"/>
  <c r="S43" i="3"/>
  <c r="N43" i="3"/>
  <c r="I43" i="3"/>
  <c r="D43" i="3"/>
  <c r="X42" i="3"/>
  <c r="S42" i="3"/>
  <c r="N42" i="3"/>
  <c r="I42" i="3"/>
  <c r="D42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40" i="3"/>
  <c r="F40" i="3"/>
  <c r="D41" i="3" s="1"/>
  <c r="E40" i="3"/>
  <c r="D40" i="3"/>
  <c r="C39" i="3"/>
  <c r="C38" i="3"/>
  <c r="C37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U43" i="2"/>
  <c r="P43" i="2"/>
  <c r="K43" i="2"/>
  <c r="F43" i="2"/>
  <c r="U42" i="2"/>
  <c r="P42" i="2"/>
  <c r="K42" i="2"/>
  <c r="Y40" i="2"/>
  <c r="M40" i="2"/>
  <c r="L40" i="2"/>
  <c r="K40" i="2"/>
  <c r="J40" i="2"/>
  <c r="I40" i="2"/>
  <c r="H40" i="2"/>
  <c r="G40" i="2"/>
  <c r="F40" i="2"/>
  <c r="E40" i="2"/>
  <c r="C39" i="2"/>
  <c r="C38" i="1" s="1"/>
  <c r="C38" i="2"/>
  <c r="C37" i="1" s="1"/>
  <c r="C37" i="2"/>
  <c r="C36" i="1" s="1"/>
  <c r="C36" i="2"/>
  <c r="C35" i="1" s="1"/>
  <c r="C34" i="2"/>
  <c r="C34" i="1" s="1"/>
  <c r="C33" i="2"/>
  <c r="C33" i="1" s="1"/>
  <c r="C32" i="2"/>
  <c r="C32" i="1" s="1"/>
  <c r="C31" i="2"/>
  <c r="C31" i="1" s="1"/>
  <c r="C30" i="2"/>
  <c r="C29" i="2"/>
  <c r="C28" i="2"/>
  <c r="C28" i="1" s="1"/>
  <c r="C27" i="2"/>
  <c r="C27" i="1" s="1"/>
  <c r="C26" i="2"/>
  <c r="C26" i="1" s="1"/>
  <c r="C25" i="2"/>
  <c r="C25" i="1" s="1"/>
  <c r="C24" i="2"/>
  <c r="C24" i="1" s="1"/>
  <c r="C23" i="2"/>
  <c r="C23" i="1" s="1"/>
  <c r="C22" i="2"/>
  <c r="C22" i="1" s="1"/>
  <c r="C21" i="2"/>
  <c r="C21" i="1" s="1"/>
  <c r="C20" i="2"/>
  <c r="C20" i="1" s="1"/>
  <c r="C19" i="2"/>
  <c r="C19" i="1" s="1"/>
  <c r="C18" i="2"/>
  <c r="C17" i="2"/>
  <c r="C16" i="2"/>
  <c r="C16" i="1" s="1"/>
  <c r="C15" i="2"/>
  <c r="C15" i="1" s="1"/>
  <c r="C14" i="2"/>
  <c r="C14" i="1" s="1"/>
  <c r="C29" i="1" l="1"/>
  <c r="C17" i="1"/>
  <c r="C18" i="1"/>
  <c r="C30" i="1"/>
  <c r="C43" i="2"/>
  <c r="Q40" i="4"/>
  <c r="Q43" i="4"/>
  <c r="V40" i="4"/>
  <c r="G40" i="4"/>
  <c r="I41" i="3"/>
  <c r="I44" i="3" s="1"/>
  <c r="C43" i="3"/>
  <c r="C40" i="3"/>
  <c r="S41" i="3"/>
  <c r="X41" i="3"/>
  <c r="X44" i="3" s="1"/>
  <c r="S44" i="3"/>
  <c r="N41" i="3"/>
  <c r="N44" i="3" s="1"/>
  <c r="U41" i="2"/>
  <c r="U44" i="2" s="1"/>
  <c r="K41" i="2"/>
  <c r="K44" i="2" s="1"/>
  <c r="P41" i="2"/>
  <c r="P44" i="2" s="1"/>
  <c r="G43" i="4"/>
  <c r="L43" i="4"/>
  <c r="V43" i="4"/>
  <c r="C40" i="4"/>
  <c r="C41" i="4"/>
  <c r="C43" i="4" s="1"/>
  <c r="D44" i="3"/>
  <c r="C42" i="3"/>
  <c r="C42" i="1" l="1"/>
  <c r="C41" i="3"/>
  <c r="C44" i="3" s="1"/>
  <c r="F42" i="2"/>
  <c r="C42" i="2" s="1"/>
  <c r="D40" i="2"/>
  <c r="F41" i="2" s="1"/>
  <c r="C7" i="2"/>
  <c r="C7" i="1" s="1"/>
  <c r="C8" i="2"/>
  <c r="C8" i="1" s="1"/>
  <c r="C9" i="2"/>
  <c r="C9" i="1" s="1"/>
  <c r="C13" i="2"/>
  <c r="C13" i="1" s="1"/>
  <c r="C10" i="2"/>
  <c r="C10" i="1" s="1"/>
  <c r="C11" i="2"/>
  <c r="C11" i="1" s="1"/>
  <c r="C12" i="2"/>
  <c r="C12" i="1" s="1"/>
  <c r="C6" i="2"/>
  <c r="C6" i="1" s="1"/>
  <c r="C5" i="2"/>
  <c r="C5" i="1" s="1"/>
  <c r="C41" i="1" l="1"/>
  <c r="C41" i="2"/>
  <c r="C40" i="1" s="1"/>
  <c r="F44" i="2"/>
  <c r="C40" i="2"/>
  <c r="C39" i="1" s="1"/>
  <c r="C43" i="1" l="1"/>
  <c r="C4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tc={0F717E6D-B123-482D-9827-0941D5B872AC}</author>
    <author>tc={80E65644-2A38-4636-ADC9-C2FECA36CD4B}</author>
    <author>tc={9E693B41-05D3-41A0-8963-EF9A03CE166B}</author>
    <author>tc={24B10B8E-3E8E-4337-8C45-EEADC72C24D0}</author>
    <author>tc={8F68F576-33AB-4951-8A18-0F71D8569EE2}</author>
  </authors>
  <commentList>
    <comment ref="S32" authorId="0" shapeId="0" xr:uid="{0F717E6D-B123-482D-9827-0941D5B872A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Guide travail sur écran + Mav Implant</t>
        </r>
      </text>
    </comment>
    <comment ref="O36" authorId="1" shapeId="0" xr:uid="{80E65644-2A38-4636-ADC9-C2FECA36CD4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Visite médicale</t>
        </r>
      </text>
    </comment>
    <comment ref="P36" authorId="2" shapeId="0" xr:uid="{9E693B41-05D3-41A0-8963-EF9A03CE166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4h - QVCT Lacq Plus
1h - Relais QSSE</t>
        </r>
      </text>
    </comment>
    <comment ref="Q36" authorId="3" shapeId="0" xr:uid="{24B10B8E-3E8E-4337-8C45-EEADC72C24D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Relais QSSE</t>
        </r>
      </text>
    </comment>
    <comment ref="R36" authorId="4" shapeId="0" xr:uid="{8F68F576-33AB-4951-8A18-0F71D8569EE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Réunion relais QSSE</t>
        </r>
      </text>
    </comment>
  </commentList>
</comments>
</file>

<file path=xl/sharedStrings.xml><?xml version="1.0" encoding="utf-8"?>
<sst xmlns="http://schemas.openxmlformats.org/spreadsheetml/2006/main" count="306" uniqueCount="106">
  <si>
    <t>Lun.</t>
  </si>
  <si>
    <t>Mar.</t>
  </si>
  <si>
    <t>Mer.</t>
  </si>
  <si>
    <t>Jeu.</t>
  </si>
  <si>
    <t>Ven.</t>
  </si>
  <si>
    <t>02</t>
  </si>
  <si>
    <t>03</t>
  </si>
  <si>
    <t>06</t>
  </si>
  <si>
    <t>09</t>
  </si>
  <si>
    <t>10</t>
  </si>
  <si>
    <t>11</t>
  </si>
  <si>
    <t>12</t>
  </si>
  <si>
    <t>13</t>
  </si>
  <si>
    <t>16</t>
  </si>
  <si>
    <t>17</t>
  </si>
  <si>
    <t>18</t>
  </si>
  <si>
    <t>19</t>
  </si>
  <si>
    <t>20</t>
  </si>
  <si>
    <t>23</t>
  </si>
  <si>
    <t>24</t>
  </si>
  <si>
    <t>25</t>
  </si>
  <si>
    <t>26</t>
  </si>
  <si>
    <t>27</t>
  </si>
  <si>
    <t>30</t>
  </si>
  <si>
    <t>31</t>
  </si>
  <si>
    <t>Formation</t>
  </si>
  <si>
    <t>01</t>
  </si>
  <si>
    <t>07</t>
  </si>
  <si>
    <t>08</t>
  </si>
  <si>
    <t>14</t>
  </si>
  <si>
    <t>15</t>
  </si>
  <si>
    <t>21</t>
  </si>
  <si>
    <t>22</t>
  </si>
  <si>
    <t>28</t>
  </si>
  <si>
    <t>29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</si>
  <si>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</si>
  <si>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</si>
  <si>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</si>
  <si>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</si>
  <si>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</si>
  <si>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</si>
  <si>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</si>
  <si>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</si>
  <si>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</si>
  <si>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</si>
  <si>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</si>
  <si>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</si>
  <si>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</si>
  <si>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Visite commerciale</t>
  </si>
  <si>
    <t>Relances commerciales</t>
  </si>
  <si>
    <t>Congés payés</t>
  </si>
  <si>
    <t>Repos FJ / TT</t>
  </si>
  <si>
    <t>Total heures valorisées</t>
  </si>
  <si>
    <t>Total heures non valorisées</t>
  </si>
  <si>
    <t>Taux valorisation</t>
  </si>
  <si>
    <t>Relecture dossiers collègues</t>
  </si>
  <si>
    <t>Cumul heures</t>
  </si>
  <si>
    <t>Lun</t>
  </si>
  <si>
    <t>Arrêts de travail</t>
  </si>
  <si>
    <t>4</t>
  </si>
  <si>
    <t>5</t>
  </si>
  <si>
    <t>6</t>
  </si>
  <si>
    <t>7</t>
  </si>
  <si>
    <t>8</t>
  </si>
  <si>
    <t>OCTOBRE</t>
  </si>
  <si>
    <t>2</t>
  </si>
  <si>
    <t>3</t>
  </si>
  <si>
    <t>9</t>
  </si>
  <si>
    <t>1</t>
  </si>
  <si>
    <t>NOVEMBRE</t>
  </si>
  <si>
    <t>DECEMBRE</t>
  </si>
  <si>
    <t xml:space="preserve">Préparation appel d'offres </t>
  </si>
  <si>
    <t>Rédaction offre commerciale</t>
  </si>
  <si>
    <t>Indicateurs semaine</t>
  </si>
  <si>
    <t>Absences</t>
  </si>
  <si>
    <t>Total jour</t>
  </si>
  <si>
    <t xml:space="preserve">Heures réalisées par jour </t>
  </si>
  <si>
    <t>Adhérent / site DO</t>
  </si>
  <si>
    <t>Total heures réalisées</t>
  </si>
  <si>
    <t>2023</t>
  </si>
  <si>
    <t>Déclarations mensuelles</t>
  </si>
  <si>
    <t>Réunions et échanges internes</t>
  </si>
  <si>
    <t>Réunions et échanges en équipe</t>
  </si>
  <si>
    <t>Réunions et échanges en externe</t>
  </si>
  <si>
    <t>Management</t>
  </si>
  <si>
    <t>Réunions et échanges</t>
  </si>
  <si>
    <t>Travail administratif</t>
  </si>
  <si>
    <t>Développement de marchés</t>
  </si>
  <si>
    <t>Développement produits, outils</t>
  </si>
  <si>
    <t>Prestations facturées</t>
  </si>
  <si>
    <t>Prestations statutaires</t>
  </si>
  <si>
    <t>Prestations internes</t>
  </si>
  <si>
    <t>Etude 1</t>
  </si>
  <si>
    <t>Etude 2</t>
  </si>
  <si>
    <t>Actions commerciales</t>
  </si>
  <si>
    <t>Echanges mails</t>
  </si>
  <si>
    <t>Recherche, documentation, communication</t>
  </si>
  <si>
    <t>Autre</t>
  </si>
  <si>
    <t>QSSE, dépannage XEFI, visite médicale…</t>
  </si>
  <si>
    <t>Anouk Lailheugue</t>
  </si>
  <si>
    <t>QSSE</t>
  </si>
  <si>
    <t>Informatique, visite médicale…</t>
  </si>
  <si>
    <t>Client 1</t>
  </si>
  <si>
    <t>Client 2</t>
  </si>
  <si>
    <t>Client 3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</si>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</sst>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CC4EE"/>
        <bgColor indexed="64"/>
      </patternFill>
    </fill>
    <fill>
      <patternFill patternType="solid">
        <fgColor rgb="FF9AEEB4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double">
        <color rgb="FFFF0000"/>
      </left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FF0000"/>
      </left>
      <right/>
      <top style="thin">
        <color rgb="FF000000"/>
      </top>
      <bottom style="thin">
        <color rgb="FF000000"/>
      </bottom>
      <diagonal/>
    </border>
    <border>
      <left style="double">
        <color rgb="FFFF0000"/>
      </left>
      <right style="thin">
        <color rgb="FF000000"/>
      </right>
      <top/>
      <bottom style="thin">
        <color rgb="FF000000"/>
      </bottom>
      <diagonal/>
    </border>
    <border>
      <left style="double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double">
        <color rgb="FFFF0000"/>
      </left>
      <right/>
      <top/>
      <bottom style="thin">
        <color rgb="FF000000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FF0000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double">
        <color rgb="FFFF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94">
    <xf numFmtId="0" fontId="0" fillId="0" borderId="0" xfId="0"/>
    <xf numFmtId="0" fontId="3" fillId="0" borderId="0" xfId="0" applyFont="1"/>
    <xf numFmtId="49" fontId="3" fillId="0" borderId="6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3" fillId="0" borderId="0" xfId="0" applyNumberFormat="1" applyFont="1"/>
    <xf numFmtId="49" fontId="3" fillId="0" borderId="8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10" xfId="0" applyNumberFormat="1" applyFont="1" applyBorder="1" applyAlignment="1">
      <alignment horizontal="center" vertical="center"/>
    </xf>
    <xf numFmtId="49" fontId="3" fillId="0" borderId="11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49" fontId="3" fillId="0" borderId="17" xfId="0" applyNumberFormat="1" applyFont="1" applyBorder="1" applyAlignment="1">
      <alignment horizontal="center" vertical="center"/>
    </xf>
    <xf numFmtId="49" fontId="3" fillId="0" borderId="34" xfId="0" applyNumberFormat="1" applyFont="1" applyBorder="1" applyAlignment="1">
      <alignment horizontal="center" vertical="center"/>
    </xf>
    <xf numFmtId="49" fontId="3" fillId="0" borderId="38" xfId="0" applyNumberFormat="1" applyFont="1" applyBorder="1" applyAlignment="1">
      <alignment horizontal="center" vertical="center"/>
    </xf>
    <xf numFmtId="49" fontId="3" fillId="0" borderId="43" xfId="0" applyNumberFormat="1" applyFont="1" applyBorder="1" applyAlignment="1">
      <alignment horizontal="center" vertical="center"/>
    </xf>
    <xf numFmtId="49" fontId="3" fillId="0" borderId="44" xfId="0" applyNumberFormat="1" applyFont="1" applyBorder="1" applyAlignment="1">
      <alignment horizontal="center" vertical="center"/>
    </xf>
    <xf numFmtId="49" fontId="3" fillId="6" borderId="6" xfId="0" applyNumberFormat="1" applyFont="1" applyFill="1" applyBorder="1" applyAlignment="1">
      <alignment horizontal="center" vertical="center"/>
    </xf>
    <xf numFmtId="49" fontId="3" fillId="6" borderId="8" xfId="0" applyNumberFormat="1" applyFont="1" applyFill="1" applyBorder="1" applyAlignment="1">
      <alignment horizontal="center" vertical="center"/>
    </xf>
    <xf numFmtId="0" fontId="3" fillId="0" borderId="45" xfId="0" applyFont="1" applyBorder="1"/>
    <xf numFmtId="49" fontId="2" fillId="0" borderId="0" xfId="0" applyNumberFormat="1" applyFont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0" fontId="3" fillId="9" borderId="2" xfId="0" applyFont="1" applyFill="1" applyBorder="1" applyAlignment="1">
      <alignment horizontal="left" vertical="center"/>
    </xf>
    <xf numFmtId="0" fontId="3" fillId="9" borderId="29" xfId="0" applyFont="1" applyFill="1" applyBorder="1" applyAlignment="1">
      <alignment horizontal="center" vertical="center"/>
    </xf>
    <xf numFmtId="0" fontId="3" fillId="9" borderId="30" xfId="0" applyFont="1" applyFill="1" applyBorder="1" applyAlignment="1">
      <alignment horizontal="center" vertical="center"/>
    </xf>
    <xf numFmtId="0" fontId="3" fillId="9" borderId="31" xfId="0" applyFont="1" applyFill="1" applyBorder="1" applyAlignment="1">
      <alignment horizontal="center" vertical="center"/>
    </xf>
    <xf numFmtId="0" fontId="3" fillId="9" borderId="31" xfId="0" applyFont="1" applyFill="1" applyBorder="1" applyAlignment="1">
      <alignment horizontal="center" vertical="center" wrapText="1"/>
    </xf>
    <xf numFmtId="0" fontId="3" fillId="9" borderId="37" xfId="0" applyFont="1" applyFill="1" applyBorder="1" applyAlignment="1">
      <alignment horizontal="center" vertical="center"/>
    </xf>
    <xf numFmtId="0" fontId="3" fillId="9" borderId="30" xfId="0" applyFont="1" applyFill="1" applyBorder="1" applyAlignment="1">
      <alignment horizontal="center" vertical="center" wrapText="1"/>
    </xf>
    <xf numFmtId="0" fontId="3" fillId="9" borderId="32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3" fillId="9" borderId="42" xfId="0" applyFont="1" applyFill="1" applyBorder="1" applyAlignment="1">
      <alignment horizontal="center" vertical="center" wrapText="1"/>
    </xf>
    <xf numFmtId="0" fontId="3" fillId="9" borderId="39" xfId="0" applyFont="1" applyFill="1" applyBorder="1" applyAlignment="1">
      <alignment horizontal="center" vertical="center" wrapText="1"/>
    </xf>
    <xf numFmtId="0" fontId="3" fillId="9" borderId="21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/>
    </xf>
    <xf numFmtId="0" fontId="3" fillId="9" borderId="35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36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left" vertical="center"/>
    </xf>
    <xf numFmtId="0" fontId="3" fillId="10" borderId="21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10" borderId="35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36" xfId="0" applyFont="1" applyFill="1" applyBorder="1" applyAlignment="1">
      <alignment horizontal="center" vertical="center"/>
    </xf>
    <xf numFmtId="0" fontId="3" fillId="10" borderId="40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40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left" vertical="center"/>
    </xf>
    <xf numFmtId="0" fontId="3" fillId="11" borderId="24" xfId="0" applyFont="1" applyFill="1" applyBorder="1" applyAlignment="1">
      <alignment horizontal="center" vertical="center"/>
    </xf>
    <xf numFmtId="0" fontId="3" fillId="11" borderId="25" xfId="0" applyFont="1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/>
    </xf>
    <xf numFmtId="0" fontId="3" fillId="11" borderId="36" xfId="0" applyFont="1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left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3" fillId="8" borderId="29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 wrapText="1"/>
    </xf>
    <xf numFmtId="49" fontId="3" fillId="8" borderId="34" xfId="0" applyNumberFormat="1" applyFont="1" applyFill="1" applyBorder="1" applyAlignment="1">
      <alignment horizontal="center" vertical="center"/>
    </xf>
    <xf numFmtId="49" fontId="3" fillId="8" borderId="43" xfId="0" applyNumberFormat="1" applyFont="1" applyFill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/>
    </xf>
    <xf numFmtId="0" fontId="3" fillId="8" borderId="35" xfId="0" applyFont="1" applyFill="1" applyBorder="1" applyAlignment="1">
      <alignment horizontal="center" vertical="center"/>
    </xf>
    <xf numFmtId="0" fontId="3" fillId="8" borderId="35" xfId="0" applyFont="1" applyFill="1" applyBorder="1" applyAlignment="1">
      <alignment horizontal="center" vertical="center" wrapText="1"/>
    </xf>
    <xf numFmtId="0" fontId="2" fillId="2" borderId="46" xfId="0" applyFont="1" applyFill="1" applyBorder="1"/>
    <xf numFmtId="0" fontId="3" fillId="2" borderId="45" xfId="0" applyFont="1" applyFill="1" applyBorder="1"/>
    <xf numFmtId="0" fontId="2" fillId="2" borderId="47" xfId="0" applyFont="1" applyFill="1" applyBorder="1"/>
    <xf numFmtId="0" fontId="3" fillId="2" borderId="48" xfId="0" applyFont="1" applyFill="1" applyBorder="1"/>
    <xf numFmtId="0" fontId="3" fillId="12" borderId="45" xfId="0" applyFont="1" applyFill="1" applyBorder="1"/>
    <xf numFmtId="0" fontId="2" fillId="12" borderId="46" xfId="0" applyFont="1" applyFill="1" applyBorder="1"/>
    <xf numFmtId="0" fontId="7" fillId="0" borderId="45" xfId="0" applyFont="1" applyBorder="1"/>
    <xf numFmtId="0" fontId="3" fillId="9" borderId="27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9" borderId="52" xfId="0" applyFont="1" applyFill="1" applyBorder="1" applyAlignment="1">
      <alignment horizontal="center" vertical="center"/>
    </xf>
    <xf numFmtId="0" fontId="3" fillId="10" borderId="52" xfId="0" applyFont="1" applyFill="1" applyBorder="1" applyAlignment="1">
      <alignment horizontal="center" vertical="center"/>
    </xf>
    <xf numFmtId="0" fontId="3" fillId="11" borderId="52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3" fillId="9" borderId="53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/>
    </xf>
    <xf numFmtId="0" fontId="3" fillId="9" borderId="54" xfId="0" applyFont="1" applyFill="1" applyBorder="1" applyAlignment="1">
      <alignment horizontal="center" vertical="center"/>
    </xf>
    <xf numFmtId="0" fontId="3" fillId="9" borderId="55" xfId="0" applyFont="1" applyFill="1" applyBorder="1" applyAlignment="1">
      <alignment horizontal="center" vertical="center"/>
    </xf>
    <xf numFmtId="0" fontId="3" fillId="10" borderId="55" xfId="0" applyFont="1" applyFill="1" applyBorder="1" applyAlignment="1">
      <alignment horizontal="center" vertical="center"/>
    </xf>
    <xf numFmtId="0" fontId="5" fillId="5" borderId="55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9" fontId="3" fillId="11" borderId="25" xfId="1" applyFont="1" applyFill="1" applyBorder="1" applyAlignment="1">
      <alignment horizontal="center" vertical="center"/>
    </xf>
    <xf numFmtId="9" fontId="3" fillId="11" borderId="56" xfId="1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 wrapText="1"/>
    </xf>
    <xf numFmtId="0" fontId="3" fillId="11" borderId="57" xfId="0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3" fillId="4" borderId="5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55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3" fillId="4" borderId="55" xfId="0" applyFont="1" applyFill="1" applyBorder="1" applyAlignment="1">
      <alignment horizontal="center" vertical="center" wrapText="1"/>
    </xf>
    <xf numFmtId="0" fontId="3" fillId="4" borderId="40" xfId="0" applyFont="1" applyFill="1" applyBorder="1" applyAlignment="1">
      <alignment horizontal="center" vertical="center"/>
    </xf>
    <xf numFmtId="0" fontId="3" fillId="4" borderId="4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left" vertical="center" wrapText="1"/>
    </xf>
    <xf numFmtId="0" fontId="3" fillId="13" borderId="2" xfId="0" applyFont="1" applyFill="1" applyBorder="1" applyAlignment="1">
      <alignment horizontal="left" vertical="center"/>
    </xf>
    <xf numFmtId="0" fontId="3" fillId="13" borderId="52" xfId="0" applyFont="1" applyFill="1" applyBorder="1" applyAlignment="1">
      <alignment horizontal="center" vertical="center"/>
    </xf>
    <xf numFmtId="0" fontId="3" fillId="13" borderId="21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13" borderId="35" xfId="0" applyFont="1" applyFill="1" applyBorder="1" applyAlignment="1">
      <alignment horizontal="center" vertical="center"/>
    </xf>
    <xf numFmtId="0" fontId="3" fillId="13" borderId="23" xfId="0" applyFont="1" applyFill="1" applyBorder="1" applyAlignment="1">
      <alignment horizontal="center" vertical="center"/>
    </xf>
    <xf numFmtId="0" fontId="3" fillId="13" borderId="22" xfId="0" applyFont="1" applyFill="1" applyBorder="1" applyAlignment="1">
      <alignment horizontal="center" vertical="center"/>
    </xf>
    <xf numFmtId="0" fontId="3" fillId="13" borderId="36" xfId="0" applyFont="1" applyFill="1" applyBorder="1" applyAlignment="1">
      <alignment horizontal="center" vertical="center"/>
    </xf>
    <xf numFmtId="0" fontId="3" fillId="13" borderId="24" xfId="0" applyFont="1" applyFill="1" applyBorder="1" applyAlignment="1">
      <alignment horizontal="center" vertical="center"/>
    </xf>
    <xf numFmtId="0" fontId="3" fillId="13" borderId="55" xfId="0" applyFont="1" applyFill="1" applyBorder="1" applyAlignment="1">
      <alignment horizontal="center" vertical="center"/>
    </xf>
    <xf numFmtId="0" fontId="3" fillId="13" borderId="40" xfId="0" applyFont="1" applyFill="1" applyBorder="1" applyAlignment="1">
      <alignment horizontal="center" vertical="center"/>
    </xf>
    <xf numFmtId="0" fontId="3" fillId="5" borderId="52" xfId="0" applyFont="1" applyFill="1" applyBorder="1" applyAlignment="1">
      <alignment horizontal="center" vertical="center"/>
    </xf>
    <xf numFmtId="0" fontId="3" fillId="14" borderId="2" xfId="0" applyFont="1" applyFill="1" applyBorder="1" applyAlignment="1">
      <alignment horizontal="left" vertical="center"/>
    </xf>
    <xf numFmtId="0" fontId="3" fillId="14" borderId="52" xfId="0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4" borderId="18" xfId="0" applyFont="1" applyFill="1" applyBorder="1" applyAlignment="1">
      <alignment horizontal="center" vertical="center"/>
    </xf>
    <xf numFmtId="0" fontId="3" fillId="14" borderId="20" xfId="0" applyFont="1" applyFill="1" applyBorder="1" applyAlignment="1">
      <alignment horizontal="center" vertical="center"/>
    </xf>
    <xf numFmtId="0" fontId="3" fillId="14" borderId="35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3" fillId="14" borderId="36" xfId="0" applyFont="1" applyFill="1" applyBorder="1" applyAlignment="1">
      <alignment horizontal="center" vertical="center"/>
    </xf>
    <xf numFmtId="0" fontId="3" fillId="14" borderId="24" xfId="0" applyFont="1" applyFill="1" applyBorder="1" applyAlignment="1">
      <alignment horizontal="center" vertical="center"/>
    </xf>
    <xf numFmtId="0" fontId="3" fillId="14" borderId="55" xfId="0" applyFont="1" applyFill="1" applyBorder="1" applyAlignment="1">
      <alignment horizontal="center" vertical="center"/>
    </xf>
    <xf numFmtId="0" fontId="3" fillId="14" borderId="40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3" fillId="9" borderId="39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 wrapText="1"/>
    </xf>
    <xf numFmtId="0" fontId="5" fillId="5" borderId="40" xfId="0" applyFont="1" applyFill="1" applyBorder="1" applyAlignment="1">
      <alignment horizontal="center" vertical="center"/>
    </xf>
    <xf numFmtId="0" fontId="3" fillId="12" borderId="58" xfId="0" applyFont="1" applyFill="1" applyBorder="1"/>
    <xf numFmtId="0" fontId="3" fillId="11" borderId="2" xfId="0" applyFont="1" applyFill="1" applyBorder="1" applyAlignment="1">
      <alignment horizontal="center" vertical="center"/>
    </xf>
    <xf numFmtId="9" fontId="3" fillId="11" borderId="59" xfId="1" applyFont="1" applyFill="1" applyBorder="1" applyAlignment="1">
      <alignment horizontal="center" vertical="center"/>
    </xf>
    <xf numFmtId="9" fontId="3" fillId="11" borderId="36" xfId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5" fillId="5" borderId="60" xfId="0" applyFont="1" applyFill="1" applyBorder="1" applyAlignment="1">
      <alignment horizontal="center" vertical="center"/>
    </xf>
    <xf numFmtId="0" fontId="3" fillId="11" borderId="60" xfId="0" applyFont="1" applyFill="1" applyBorder="1" applyAlignment="1">
      <alignment horizontal="center" vertical="center"/>
    </xf>
    <xf numFmtId="9" fontId="3" fillId="11" borderId="52" xfId="1" applyFont="1" applyFill="1" applyBorder="1" applyAlignment="1">
      <alignment horizontal="center" vertical="center"/>
    </xf>
    <xf numFmtId="0" fontId="2" fillId="4" borderId="49" xfId="0" applyFont="1" applyFill="1" applyBorder="1" applyAlignment="1">
      <alignment horizontal="center" vertical="center" wrapText="1"/>
    </xf>
    <xf numFmtId="0" fontId="2" fillId="4" borderId="50" xfId="0" applyFont="1" applyFill="1" applyBorder="1" applyAlignment="1">
      <alignment horizontal="center" vertical="center" wrapText="1"/>
    </xf>
    <xf numFmtId="0" fontId="2" fillId="4" borderId="51" xfId="0" applyFont="1" applyFill="1" applyBorder="1" applyAlignment="1">
      <alignment horizontal="center" vertical="center" wrapText="1"/>
    </xf>
    <xf numFmtId="0" fontId="2" fillId="13" borderId="49" xfId="0" applyFont="1" applyFill="1" applyBorder="1" applyAlignment="1">
      <alignment horizontal="center" vertical="center" wrapText="1"/>
    </xf>
    <xf numFmtId="0" fontId="2" fillId="13" borderId="50" xfId="0" applyFont="1" applyFill="1" applyBorder="1" applyAlignment="1">
      <alignment horizontal="center" vertical="center" wrapText="1"/>
    </xf>
    <xf numFmtId="0" fontId="2" fillId="13" borderId="51" xfId="0" applyFont="1" applyFill="1" applyBorder="1" applyAlignment="1">
      <alignment horizontal="center" vertical="center" wrapText="1"/>
    </xf>
    <xf numFmtId="0" fontId="2" fillId="11" borderId="49" xfId="0" applyFont="1" applyFill="1" applyBorder="1" applyAlignment="1">
      <alignment horizontal="center" vertical="center" wrapText="1"/>
    </xf>
    <xf numFmtId="0" fontId="2" fillId="11" borderId="50" xfId="0" applyFont="1" applyFill="1" applyBorder="1" applyAlignment="1">
      <alignment horizontal="center" vertical="center" wrapText="1"/>
    </xf>
    <xf numFmtId="0" fontId="2" fillId="11" borderId="51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9" borderId="6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51" xfId="0" applyFont="1" applyFill="1" applyBorder="1" applyAlignment="1">
      <alignment horizontal="center" vertical="center" wrapText="1"/>
    </xf>
    <xf numFmtId="0" fontId="2" fillId="10" borderId="49" xfId="0" applyFont="1" applyFill="1" applyBorder="1" applyAlignment="1">
      <alignment horizontal="center" vertical="center" wrapText="1"/>
    </xf>
    <xf numFmtId="0" fontId="2" fillId="10" borderId="50" xfId="0" applyFont="1" applyFill="1" applyBorder="1" applyAlignment="1">
      <alignment horizontal="center" vertical="center" wrapText="1"/>
    </xf>
    <xf numFmtId="0" fontId="2" fillId="10" borderId="51" xfId="0" applyFont="1" applyFill="1" applyBorder="1" applyAlignment="1">
      <alignment horizontal="center" vertical="center" wrapText="1"/>
    </xf>
    <xf numFmtId="0" fontId="2" fillId="14" borderId="49" xfId="0" applyFont="1" applyFill="1" applyBorder="1" applyAlignment="1">
      <alignment horizontal="center" vertical="center" wrapText="1"/>
    </xf>
    <xf numFmtId="0" fontId="2" fillId="14" borderId="50" xfId="0" applyFont="1" applyFill="1" applyBorder="1" applyAlignment="1">
      <alignment horizontal="center" vertical="center" wrapText="1"/>
    </xf>
    <xf numFmtId="0" fontId="2" fillId="14" borderId="51" xfId="0" applyFont="1" applyFill="1" applyBorder="1" applyAlignment="1">
      <alignment horizontal="center" vertical="center" wrapText="1"/>
    </xf>
    <xf numFmtId="0" fontId="2" fillId="0" borderId="3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13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4"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</dxfs>
  <tableStyles count="0" defaultTableStyle="TableStyleMedium2" defaultPivotStyle="PivotStyleLight16"/>
  <colors>
    <mruColors>
      <color rgb="FF9AEEB4"/>
      <color rgb="FFD3E3A5"/>
      <color rgb="FFCCCC00"/>
      <color rgb="FFCCFF66"/>
      <color rgb="FF99FF66"/>
      <color rgb="FF00CC99"/>
      <color rgb="FFDCC4EE"/>
      <color rgb="FFFFF8E5"/>
      <color rgb="FFEAEDF2"/>
      <color rgb="FFE9ED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nouk LAILHEUGUE" id="{923DA9C7-B4C1-4052-B07D-DE303C0025AF}" userId="S::a.lailheugue@giequalite.fr::64a85a03-1b4b-4442-990e-76098256de0d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S32" dT="2023-10-23T15:16:03.29" personId="{923DA9C7-B4C1-4052-B07D-DE303C0025AF}" id="{0F717E6D-B123-482D-9827-0941D5B872AC}">
    <text>Guide travail sur écran + Mav Implant</text>
  </threadedComment>
  <threadedComment ref="O36" dT="2023-10-18T13:37:25.44" personId="{923DA9C7-B4C1-4052-B07D-DE303C0025AF}" id="{80E65644-2A38-4636-ADC9-C2FECA36CD4B}">
    <text>Visite médicale</text>
  </threadedComment>
  <threadedComment ref="P36" dT="2023-10-18T13:38:02.47" personId="{923DA9C7-B4C1-4052-B07D-DE303C0025AF}" id="{9E693B41-05D3-41A0-8963-EF9A03CE166B}">
    <text>4h - QVCT Lacq Plus
1h - Relais QSSE</text>
  </threadedComment>
  <threadedComment ref="Q36" dT="2023-10-19T15:55:46.91" personId="{923DA9C7-B4C1-4052-B07D-DE303C0025AF}" id="{24B10B8E-3E8E-4337-8C45-EEADC72C24D0}">
    <text>Relais QSSE</text>
  </threadedComment>
  <threadedComment ref="R36" dT="2023-10-23T15:14:29.11" personId="{923DA9C7-B4C1-4052-B07D-DE303C0025AF}" id="{8F68F576-33AB-4951-8A18-0F71D8569EE2}">
    <text>Réunion relais QSSE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35351-271A-4974-9597-FE6785194970}">
  <sheetPr codeName="Feuil2"/>
  <dimension ref="A1:Y44"/>
  <sheetViews>
    <sheetView showGridLines="0" showZeros="0" tabSelected="1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B9" sqref="B9"/>
    </sheetView>
  </sheetViews>
  <sheetFormatPr baseColWidth="10" defaultColWidth="11.5546875" defaultRowHeight="13.8" x14ac:dyDescent="0.3"/>
  <cols>
    <col min="1" max="1" width="11.109375" style="1" customWidth="1"/>
    <col min="2" max="2" width="37.109375" style="1" bestFit="1" customWidth="1"/>
    <col min="3" max="3" width="12.6640625" style="82" customWidth="1"/>
    <col min="4" max="274" width="4.6640625" style="1" customWidth="1"/>
    <col min="275" max="16384" width="11.5546875" style="1"/>
  </cols>
  <sheetData>
    <row r="1" spans="1:25" ht="16.2" thickBot="1" x14ac:dyDescent="0.35">
      <c r="A1" s="80" t="s">
        <v>99</v>
      </c>
      <c r="B1" s="19"/>
      <c r="C1" s="102" t="s">
        <v>79</v>
      </c>
      <c r="D1" s="74" t="s">
        <v>64</v>
      </c>
      <c r="E1" s="75"/>
      <c r="F1" s="75"/>
      <c r="G1" s="75"/>
      <c r="H1" s="75"/>
      <c r="I1" s="76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6"/>
      <c r="Y1" s="75"/>
    </row>
    <row r="2" spans="1:25" ht="13.05" customHeight="1" x14ac:dyDescent="0.3">
      <c r="B2" s="20"/>
      <c r="C2" s="21"/>
      <c r="D2" s="184" t="s">
        <v>35</v>
      </c>
      <c r="E2" s="185"/>
      <c r="F2" s="185"/>
      <c r="G2" s="185"/>
      <c r="H2" s="186"/>
      <c r="I2" s="187" t="s">
        <v>36</v>
      </c>
      <c r="J2" s="185"/>
      <c r="K2" s="185"/>
      <c r="L2" s="185"/>
      <c r="M2" s="186"/>
      <c r="N2" s="188" t="s">
        <v>37</v>
      </c>
      <c r="O2" s="189"/>
      <c r="P2" s="189"/>
      <c r="Q2" s="189"/>
      <c r="R2" s="190"/>
      <c r="S2" s="188" t="s">
        <v>38</v>
      </c>
      <c r="T2" s="189"/>
      <c r="U2" s="189"/>
      <c r="V2" s="189"/>
      <c r="W2" s="190"/>
      <c r="X2" s="187" t="s">
        <v>39</v>
      </c>
      <c r="Y2" s="186"/>
    </row>
    <row r="3" spans="1:25" s="6" customFormat="1" ht="13.05" customHeight="1" x14ac:dyDescent="0.3">
      <c r="A3" s="20"/>
      <c r="B3" s="20"/>
      <c r="C3" s="173" t="s">
        <v>56</v>
      </c>
      <c r="D3" s="13" t="s">
        <v>0</v>
      </c>
      <c r="E3" s="4" t="s">
        <v>1</v>
      </c>
      <c r="F3" s="3" t="s">
        <v>2</v>
      </c>
      <c r="G3" s="3" t="s">
        <v>3</v>
      </c>
      <c r="H3" s="5" t="s">
        <v>4</v>
      </c>
      <c r="I3" s="2" t="s">
        <v>0</v>
      </c>
      <c r="J3" s="4" t="s">
        <v>1</v>
      </c>
      <c r="K3" s="3" t="s">
        <v>2</v>
      </c>
      <c r="L3" s="3" t="s">
        <v>3</v>
      </c>
      <c r="M3" s="5" t="s">
        <v>4</v>
      </c>
      <c r="N3" s="2" t="s">
        <v>0</v>
      </c>
      <c r="O3" s="3" t="s">
        <v>1</v>
      </c>
      <c r="P3" s="3" t="s">
        <v>2</v>
      </c>
      <c r="Q3" s="3" t="s">
        <v>3</v>
      </c>
      <c r="R3" s="5" t="s">
        <v>4</v>
      </c>
      <c r="S3" s="2" t="s">
        <v>0</v>
      </c>
      <c r="T3" s="3" t="s">
        <v>1</v>
      </c>
      <c r="U3" s="3" t="s">
        <v>2</v>
      </c>
      <c r="V3" s="3" t="s">
        <v>3</v>
      </c>
      <c r="W3" s="5" t="s">
        <v>4</v>
      </c>
      <c r="X3" s="2" t="s">
        <v>0</v>
      </c>
      <c r="Y3" s="5" t="s">
        <v>1</v>
      </c>
    </row>
    <row r="4" spans="1:25" s="6" customFormat="1" ht="13.5" customHeight="1" thickBot="1" x14ac:dyDescent="0.35">
      <c r="A4" s="22"/>
      <c r="B4" s="22"/>
      <c r="C4" s="174"/>
      <c r="D4" s="15" t="s">
        <v>65</v>
      </c>
      <c r="E4" s="10" t="s">
        <v>66</v>
      </c>
      <c r="F4" s="8" t="s">
        <v>59</v>
      </c>
      <c r="G4" s="8" t="s">
        <v>60</v>
      </c>
      <c r="H4" s="9" t="s">
        <v>61</v>
      </c>
      <c r="I4" s="7" t="s">
        <v>67</v>
      </c>
      <c r="J4" s="10" t="s">
        <v>9</v>
      </c>
      <c r="K4" s="7" t="s">
        <v>10</v>
      </c>
      <c r="L4" s="10" t="s">
        <v>11</v>
      </c>
      <c r="M4" s="7" t="s">
        <v>12</v>
      </c>
      <c r="N4" s="7" t="s">
        <v>13</v>
      </c>
      <c r="O4" s="8" t="s">
        <v>14</v>
      </c>
      <c r="P4" s="7" t="s">
        <v>15</v>
      </c>
      <c r="Q4" s="8" t="s">
        <v>16</v>
      </c>
      <c r="R4" s="7" t="s">
        <v>17</v>
      </c>
      <c r="S4" s="7" t="s">
        <v>18</v>
      </c>
      <c r="T4" s="8" t="s">
        <v>19</v>
      </c>
      <c r="U4" s="8" t="s">
        <v>20</v>
      </c>
      <c r="V4" s="7" t="s">
        <v>21</v>
      </c>
      <c r="W4" s="8" t="s">
        <v>22</v>
      </c>
      <c r="X4" s="7" t="s">
        <v>23</v>
      </c>
      <c r="Y4" s="9" t="s">
        <v>24</v>
      </c>
    </row>
    <row r="5" spans="1:25" ht="12.75" customHeight="1" x14ac:dyDescent="0.3">
      <c r="A5" s="175" t="s">
        <v>89</v>
      </c>
      <c r="B5" s="23" t="str">
        <f>'Bilan annuel'!B5</f>
        <v>Client 1</v>
      </c>
      <c r="C5" s="81">
        <f t="shared" ref="C5:C43" si="0">SUM(D5:Y5)</f>
        <v>0</v>
      </c>
      <c r="D5" s="28"/>
      <c r="E5" s="26"/>
      <c r="F5" s="29"/>
      <c r="G5" s="30"/>
      <c r="H5" s="31"/>
      <c r="I5" s="24"/>
      <c r="J5" s="26"/>
      <c r="K5" s="29"/>
      <c r="L5" s="30"/>
      <c r="M5" s="31"/>
      <c r="N5" s="24"/>
      <c r="O5" s="25"/>
      <c r="P5" s="25"/>
      <c r="Q5" s="25"/>
      <c r="R5" s="26"/>
      <c r="S5" s="24"/>
      <c r="T5" s="25"/>
      <c r="U5" s="25"/>
      <c r="V5" s="25"/>
      <c r="W5" s="26"/>
      <c r="X5" s="24"/>
      <c r="Y5" s="153"/>
    </row>
    <row r="6" spans="1:25" ht="12.75" customHeight="1" x14ac:dyDescent="0.3">
      <c r="A6" s="176"/>
      <c r="B6" s="23" t="str">
        <f>'Bilan annuel'!B6</f>
        <v>Client 2</v>
      </c>
      <c r="C6" s="83">
        <f t="shared" si="0"/>
        <v>0</v>
      </c>
      <c r="D6" s="39"/>
      <c r="E6" s="38"/>
      <c r="F6" s="36"/>
      <c r="G6" s="40"/>
      <c r="H6" s="41"/>
      <c r="I6" s="34"/>
      <c r="J6" s="38"/>
      <c r="K6" s="36"/>
      <c r="L6" s="40"/>
      <c r="M6" s="41"/>
      <c r="N6" s="34"/>
      <c r="O6" s="35"/>
      <c r="P6" s="36"/>
      <c r="Q6" s="36"/>
      <c r="R6" s="38"/>
      <c r="S6" s="34"/>
      <c r="T6" s="36"/>
      <c r="U6" s="36"/>
      <c r="V6" s="36"/>
      <c r="W6" s="38"/>
      <c r="X6" s="34"/>
      <c r="Y6" s="154"/>
    </row>
    <row r="7" spans="1:25" ht="12.75" customHeight="1" x14ac:dyDescent="0.3">
      <c r="A7" s="176"/>
      <c r="B7" s="23" t="str">
        <f>'Bilan annuel'!B7</f>
        <v>Client 3</v>
      </c>
      <c r="C7" s="83">
        <f t="shared" si="0"/>
        <v>0</v>
      </c>
      <c r="D7" s="39"/>
      <c r="E7" s="38"/>
      <c r="F7" s="36"/>
      <c r="G7" s="40"/>
      <c r="H7" s="41"/>
      <c r="I7" s="34"/>
      <c r="J7" s="38"/>
      <c r="K7" s="36"/>
      <c r="L7" s="40"/>
      <c r="M7" s="41"/>
      <c r="N7" s="34"/>
      <c r="O7" s="35"/>
      <c r="P7" s="36"/>
      <c r="Q7" s="36"/>
      <c r="R7" s="38"/>
      <c r="S7" s="34"/>
      <c r="T7" s="36"/>
      <c r="U7" s="36"/>
      <c r="V7" s="36"/>
      <c r="W7" s="38"/>
      <c r="X7" s="34"/>
      <c r="Y7" s="154"/>
    </row>
    <row r="8" spans="1:25" ht="12.75" customHeight="1" x14ac:dyDescent="0.3">
      <c r="A8" s="176"/>
      <c r="B8" s="23" t="s">
        <v>105</v>
      </c>
      <c r="C8" s="83">
        <f t="shared" si="0"/>
        <v>0</v>
      </c>
      <c r="D8" s="39"/>
      <c r="E8" s="38"/>
      <c r="F8" s="36"/>
      <c r="G8" s="40"/>
      <c r="H8" s="41"/>
      <c r="I8" s="34"/>
      <c r="J8" s="38"/>
      <c r="K8" s="36"/>
      <c r="L8" s="40"/>
      <c r="M8" s="41"/>
      <c r="N8" s="34"/>
      <c r="O8" s="35"/>
      <c r="P8" s="36"/>
      <c r="Q8" s="36"/>
      <c r="R8" s="38"/>
      <c r="S8" s="34"/>
      <c r="T8" s="36"/>
      <c r="U8" s="36"/>
      <c r="V8" s="36"/>
      <c r="W8" s="38"/>
      <c r="X8" s="34"/>
      <c r="Y8" s="154"/>
    </row>
    <row r="9" spans="1:25" ht="12.75" customHeight="1" x14ac:dyDescent="0.3">
      <c r="A9" s="176"/>
      <c r="B9" s="23">
        <f>'Bilan annuel'!B9</f>
        <v>0</v>
      </c>
      <c r="C9" s="83">
        <f t="shared" si="0"/>
        <v>0</v>
      </c>
      <c r="D9" s="39"/>
      <c r="E9" s="38"/>
      <c r="F9" s="36"/>
      <c r="G9" s="40"/>
      <c r="H9" s="41"/>
      <c r="I9" s="34"/>
      <c r="J9" s="38"/>
      <c r="K9" s="36"/>
      <c r="L9" s="40"/>
      <c r="M9" s="41"/>
      <c r="N9" s="34"/>
      <c r="O9" s="36"/>
      <c r="P9" s="36"/>
      <c r="Q9" s="36"/>
      <c r="R9" s="38"/>
      <c r="S9" s="34"/>
      <c r="T9" s="36"/>
      <c r="U9" s="36"/>
      <c r="V9" s="36"/>
      <c r="W9" s="38"/>
      <c r="X9" s="34"/>
      <c r="Y9" s="43"/>
    </row>
    <row r="10" spans="1:25" ht="12.75" customHeight="1" x14ac:dyDescent="0.3">
      <c r="A10" s="176"/>
      <c r="B10" s="23">
        <f>'Bilan annuel'!B10</f>
        <v>0</v>
      </c>
      <c r="C10" s="83">
        <f t="shared" si="0"/>
        <v>0</v>
      </c>
      <c r="D10" s="39"/>
      <c r="E10" s="38"/>
      <c r="F10" s="36"/>
      <c r="G10" s="40"/>
      <c r="H10" s="41"/>
      <c r="I10" s="34"/>
      <c r="J10" s="38"/>
      <c r="K10" s="36"/>
      <c r="L10" s="40"/>
      <c r="M10" s="41"/>
      <c r="N10" s="34"/>
      <c r="O10" s="36"/>
      <c r="P10" s="36"/>
      <c r="Q10" s="36"/>
      <c r="R10" s="38"/>
      <c r="S10" s="34"/>
      <c r="T10" s="36"/>
      <c r="U10" s="36"/>
      <c r="V10" s="36"/>
      <c r="W10" s="38"/>
      <c r="X10" s="34"/>
      <c r="Y10" s="43"/>
    </row>
    <row r="11" spans="1:25" ht="12.75" customHeight="1" x14ac:dyDescent="0.3">
      <c r="A11" s="176"/>
      <c r="B11" s="23">
        <f>'Bilan annuel'!B11</f>
        <v>0</v>
      </c>
      <c r="C11" s="83">
        <f t="shared" si="0"/>
        <v>0</v>
      </c>
      <c r="D11" s="39"/>
      <c r="E11" s="38"/>
      <c r="F11" s="36"/>
      <c r="G11" s="40"/>
      <c r="H11" s="41"/>
      <c r="I11" s="34"/>
      <c r="J11" s="38"/>
      <c r="K11" s="36"/>
      <c r="L11" s="40"/>
      <c r="M11" s="41"/>
      <c r="N11" s="34"/>
      <c r="O11" s="36"/>
      <c r="P11" s="36"/>
      <c r="Q11" s="36"/>
      <c r="R11" s="38"/>
      <c r="S11" s="34"/>
      <c r="T11" s="36"/>
      <c r="U11" s="36"/>
      <c r="V11" s="36"/>
      <c r="W11" s="38"/>
      <c r="X11" s="34"/>
      <c r="Y11" s="43"/>
    </row>
    <row r="12" spans="1:25" ht="12.75" customHeight="1" x14ac:dyDescent="0.3">
      <c r="A12" s="176"/>
      <c r="B12" s="23">
        <f>'Bilan annuel'!B12</f>
        <v>0</v>
      </c>
      <c r="C12" s="83">
        <f t="shared" si="0"/>
        <v>0</v>
      </c>
      <c r="D12" s="39"/>
      <c r="E12" s="38"/>
      <c r="F12" s="36"/>
      <c r="G12" s="40"/>
      <c r="H12" s="41"/>
      <c r="I12" s="34"/>
      <c r="J12" s="38"/>
      <c r="K12" s="36"/>
      <c r="L12" s="40"/>
      <c r="M12" s="41"/>
      <c r="N12" s="34"/>
      <c r="O12" s="36"/>
      <c r="P12" s="36"/>
      <c r="Q12" s="36"/>
      <c r="R12" s="38"/>
      <c r="S12" s="34"/>
      <c r="T12" s="36"/>
      <c r="U12" s="36"/>
      <c r="V12" s="36"/>
      <c r="W12" s="38"/>
      <c r="X12" s="34"/>
      <c r="Y12" s="43"/>
    </row>
    <row r="13" spans="1:25" ht="12.75" customHeight="1" x14ac:dyDescent="0.3">
      <c r="A13" s="177"/>
      <c r="B13" s="23">
        <f>'Bilan annuel'!B13</f>
        <v>0</v>
      </c>
      <c r="C13" s="83">
        <f t="shared" si="0"/>
        <v>0</v>
      </c>
      <c r="D13" s="39"/>
      <c r="E13" s="38"/>
      <c r="F13" s="36"/>
      <c r="G13" s="40"/>
      <c r="H13" s="41"/>
      <c r="I13" s="34"/>
      <c r="J13" s="38"/>
      <c r="K13" s="36"/>
      <c r="L13" s="40"/>
      <c r="M13" s="41"/>
      <c r="N13" s="34"/>
      <c r="O13" s="36"/>
      <c r="P13" s="36"/>
      <c r="Q13" s="36"/>
      <c r="R13" s="38"/>
      <c r="S13" s="34"/>
      <c r="T13" s="36"/>
      <c r="U13" s="36"/>
      <c r="V13" s="36"/>
      <c r="W13" s="38"/>
      <c r="X13" s="34"/>
      <c r="Y13" s="43"/>
    </row>
    <row r="14" spans="1:25" ht="12.75" customHeight="1" x14ac:dyDescent="0.3">
      <c r="A14" s="178" t="s">
        <v>90</v>
      </c>
      <c r="B14" s="44" t="str">
        <f>'Bilan annuel'!B14</f>
        <v>Adhérent / site DO</v>
      </c>
      <c r="C14" s="84">
        <f t="shared" si="0"/>
        <v>0</v>
      </c>
      <c r="D14" s="48"/>
      <c r="E14" s="47"/>
      <c r="F14" s="46"/>
      <c r="G14" s="49"/>
      <c r="H14" s="50"/>
      <c r="I14" s="45"/>
      <c r="J14" s="47"/>
      <c r="K14" s="46"/>
      <c r="L14" s="49"/>
      <c r="M14" s="50"/>
      <c r="N14" s="45"/>
      <c r="O14" s="46"/>
      <c r="P14" s="46"/>
      <c r="Q14" s="46"/>
      <c r="R14" s="47"/>
      <c r="S14" s="45"/>
      <c r="T14" s="46"/>
      <c r="U14" s="46"/>
      <c r="V14" s="46"/>
      <c r="W14" s="47"/>
      <c r="X14" s="45"/>
      <c r="Y14" s="52"/>
    </row>
    <row r="15" spans="1:25" ht="12.75" customHeight="1" x14ac:dyDescent="0.3">
      <c r="A15" s="179"/>
      <c r="B15" s="44" t="str">
        <f>'Bilan annuel'!B15</f>
        <v>Adhérent / site DO</v>
      </c>
      <c r="C15" s="84">
        <f t="shared" si="0"/>
        <v>0</v>
      </c>
      <c r="D15" s="48"/>
      <c r="E15" s="47"/>
      <c r="F15" s="46"/>
      <c r="G15" s="49"/>
      <c r="H15" s="50"/>
      <c r="I15" s="45"/>
      <c r="J15" s="47"/>
      <c r="K15" s="46"/>
      <c r="L15" s="49"/>
      <c r="M15" s="50"/>
      <c r="N15" s="45"/>
      <c r="O15" s="46"/>
      <c r="P15" s="46"/>
      <c r="Q15" s="46"/>
      <c r="R15" s="47"/>
      <c r="S15" s="45"/>
      <c r="T15" s="46"/>
      <c r="U15" s="46"/>
      <c r="V15" s="46"/>
      <c r="W15" s="47"/>
      <c r="X15" s="45"/>
      <c r="Y15" s="52"/>
    </row>
    <row r="16" spans="1:25" ht="12.75" customHeight="1" x14ac:dyDescent="0.3">
      <c r="A16" s="180"/>
      <c r="B16" s="44">
        <f>'Bilan annuel'!B16</f>
        <v>0</v>
      </c>
      <c r="C16" s="84">
        <f t="shared" si="0"/>
        <v>0</v>
      </c>
      <c r="D16" s="48"/>
      <c r="E16" s="47"/>
      <c r="F16" s="46"/>
      <c r="G16" s="49"/>
      <c r="H16" s="50"/>
      <c r="I16" s="45"/>
      <c r="J16" s="47"/>
      <c r="K16" s="46"/>
      <c r="L16" s="49"/>
      <c r="M16" s="50"/>
      <c r="N16" s="45"/>
      <c r="O16" s="46"/>
      <c r="P16" s="46"/>
      <c r="Q16" s="46"/>
      <c r="R16" s="47"/>
      <c r="S16" s="45"/>
      <c r="T16" s="46"/>
      <c r="U16" s="46"/>
      <c r="V16" s="46"/>
      <c r="W16" s="47"/>
      <c r="X16" s="45"/>
      <c r="Y16" s="52"/>
    </row>
    <row r="17" spans="1:25" ht="12.75" customHeight="1" x14ac:dyDescent="0.3">
      <c r="A17" s="181" t="s">
        <v>91</v>
      </c>
      <c r="B17" s="140" t="str">
        <f>'Bilan annuel'!B17</f>
        <v>Etude 1</v>
      </c>
      <c r="C17" s="141">
        <f t="shared" si="0"/>
        <v>0</v>
      </c>
      <c r="D17" s="145"/>
      <c r="E17" s="144"/>
      <c r="F17" s="143"/>
      <c r="G17" s="146"/>
      <c r="H17" s="147"/>
      <c r="I17" s="142"/>
      <c r="J17" s="144"/>
      <c r="K17" s="143"/>
      <c r="L17" s="146"/>
      <c r="M17" s="147"/>
      <c r="N17" s="142"/>
      <c r="O17" s="143"/>
      <c r="P17" s="143"/>
      <c r="Q17" s="143"/>
      <c r="R17" s="144"/>
      <c r="S17" s="142"/>
      <c r="T17" s="143"/>
      <c r="U17" s="143"/>
      <c r="V17" s="143"/>
      <c r="W17" s="144"/>
      <c r="X17" s="142"/>
      <c r="Y17" s="151"/>
    </row>
    <row r="18" spans="1:25" ht="12.75" customHeight="1" x14ac:dyDescent="0.3">
      <c r="A18" s="182"/>
      <c r="B18" s="140" t="str">
        <f>'Bilan annuel'!B18</f>
        <v>Etude 2</v>
      </c>
      <c r="C18" s="141">
        <f t="shared" si="0"/>
        <v>0</v>
      </c>
      <c r="D18" s="145"/>
      <c r="E18" s="144"/>
      <c r="F18" s="143"/>
      <c r="G18" s="146"/>
      <c r="H18" s="147"/>
      <c r="I18" s="142"/>
      <c r="J18" s="144"/>
      <c r="K18" s="143"/>
      <c r="L18" s="146"/>
      <c r="M18" s="147"/>
      <c r="N18" s="142"/>
      <c r="O18" s="143"/>
      <c r="P18" s="143"/>
      <c r="Q18" s="143"/>
      <c r="R18" s="144"/>
      <c r="S18" s="142"/>
      <c r="T18" s="143"/>
      <c r="U18" s="143"/>
      <c r="V18" s="143"/>
      <c r="W18" s="144"/>
      <c r="X18" s="142"/>
      <c r="Y18" s="151"/>
    </row>
    <row r="19" spans="1:25" ht="12.75" customHeight="1" x14ac:dyDescent="0.3">
      <c r="A19" s="183"/>
      <c r="B19" s="140">
        <f>'Bilan annuel'!B19</f>
        <v>0</v>
      </c>
      <c r="C19" s="141">
        <f t="shared" si="0"/>
        <v>0</v>
      </c>
      <c r="D19" s="145"/>
      <c r="E19" s="144"/>
      <c r="F19" s="143"/>
      <c r="G19" s="146"/>
      <c r="H19" s="147"/>
      <c r="I19" s="142"/>
      <c r="J19" s="144"/>
      <c r="K19" s="143"/>
      <c r="L19" s="146"/>
      <c r="M19" s="147"/>
      <c r="N19" s="142"/>
      <c r="O19" s="143"/>
      <c r="P19" s="143"/>
      <c r="Q19" s="143"/>
      <c r="R19" s="144"/>
      <c r="S19" s="142"/>
      <c r="T19" s="143"/>
      <c r="U19" s="143"/>
      <c r="V19" s="143"/>
      <c r="W19" s="144"/>
      <c r="X19" s="142"/>
      <c r="Y19" s="151"/>
    </row>
    <row r="20" spans="1:25" ht="12.75" customHeight="1" x14ac:dyDescent="0.3">
      <c r="A20" s="164" t="s">
        <v>94</v>
      </c>
      <c r="B20" s="103" t="s">
        <v>48</v>
      </c>
      <c r="C20" s="104">
        <f t="shared" si="0"/>
        <v>0</v>
      </c>
      <c r="D20" s="108"/>
      <c r="E20" s="107"/>
      <c r="F20" s="106"/>
      <c r="G20" s="109"/>
      <c r="H20" s="110"/>
      <c r="I20" s="105"/>
      <c r="J20" s="107"/>
      <c r="K20" s="106"/>
      <c r="L20" s="109"/>
      <c r="M20" s="110"/>
      <c r="N20" s="105"/>
      <c r="O20" s="106"/>
      <c r="P20" s="106"/>
      <c r="Q20" s="106"/>
      <c r="R20" s="107"/>
      <c r="S20" s="105"/>
      <c r="T20" s="106"/>
      <c r="U20" s="106"/>
      <c r="V20" s="106"/>
      <c r="W20" s="107"/>
      <c r="X20" s="105"/>
      <c r="Y20" s="123"/>
    </row>
    <row r="21" spans="1:25" ht="12.75" customHeight="1" x14ac:dyDescent="0.3">
      <c r="A21" s="165"/>
      <c r="B21" s="103" t="s">
        <v>72</v>
      </c>
      <c r="C21" s="104">
        <f t="shared" si="0"/>
        <v>0</v>
      </c>
      <c r="D21" s="108"/>
      <c r="E21" s="107"/>
      <c r="F21" s="106"/>
      <c r="G21" s="109"/>
      <c r="H21" s="110"/>
      <c r="I21" s="105"/>
      <c r="J21" s="107"/>
      <c r="K21" s="106"/>
      <c r="L21" s="109"/>
      <c r="M21" s="110"/>
      <c r="N21" s="105"/>
      <c r="O21" s="106"/>
      <c r="P21" s="106"/>
      <c r="Q21" s="106"/>
      <c r="R21" s="107"/>
      <c r="S21" s="105"/>
      <c r="T21" s="106"/>
      <c r="U21" s="106"/>
      <c r="V21" s="106"/>
      <c r="W21" s="107"/>
      <c r="X21" s="105"/>
      <c r="Y21" s="123"/>
    </row>
    <row r="22" spans="1:25" ht="12.75" customHeight="1" x14ac:dyDescent="0.3">
      <c r="A22" s="165"/>
      <c r="B22" s="103" t="s">
        <v>71</v>
      </c>
      <c r="C22" s="104">
        <f t="shared" si="0"/>
        <v>0</v>
      </c>
      <c r="D22" s="108"/>
      <c r="E22" s="107"/>
      <c r="F22" s="106"/>
      <c r="G22" s="109"/>
      <c r="H22" s="110"/>
      <c r="I22" s="105"/>
      <c r="J22" s="107"/>
      <c r="K22" s="106"/>
      <c r="L22" s="109"/>
      <c r="M22" s="110"/>
      <c r="N22" s="105"/>
      <c r="O22" s="106"/>
      <c r="P22" s="106"/>
      <c r="Q22" s="106"/>
      <c r="R22" s="107"/>
      <c r="S22" s="105"/>
      <c r="T22" s="106"/>
      <c r="U22" s="106"/>
      <c r="V22" s="106"/>
      <c r="W22" s="107"/>
      <c r="X22" s="105"/>
      <c r="Y22" s="123"/>
    </row>
    <row r="23" spans="1:25" ht="12.75" customHeight="1" x14ac:dyDescent="0.3">
      <c r="A23" s="165"/>
      <c r="B23" s="103" t="s">
        <v>87</v>
      </c>
      <c r="C23" s="104">
        <f t="shared" si="0"/>
        <v>0</v>
      </c>
      <c r="D23" s="108"/>
      <c r="E23" s="107"/>
      <c r="F23" s="106"/>
      <c r="G23" s="109"/>
      <c r="H23" s="110"/>
      <c r="I23" s="105"/>
      <c r="J23" s="107"/>
      <c r="K23" s="106"/>
      <c r="L23" s="109"/>
      <c r="M23" s="110"/>
      <c r="N23" s="105"/>
      <c r="O23" s="106"/>
      <c r="P23" s="106"/>
      <c r="Q23" s="106"/>
      <c r="R23" s="107"/>
      <c r="S23" s="105"/>
      <c r="T23" s="106"/>
      <c r="U23" s="106"/>
      <c r="V23" s="106"/>
      <c r="W23" s="107"/>
      <c r="X23" s="105"/>
      <c r="Y23" s="123"/>
    </row>
    <row r="24" spans="1:25" ht="12.75" customHeight="1" x14ac:dyDescent="0.3">
      <c r="A24" s="166"/>
      <c r="B24" s="103" t="s">
        <v>49</v>
      </c>
      <c r="C24" s="104">
        <f t="shared" si="0"/>
        <v>0</v>
      </c>
      <c r="D24" s="108"/>
      <c r="E24" s="107"/>
      <c r="F24" s="106"/>
      <c r="G24" s="109"/>
      <c r="H24" s="110"/>
      <c r="I24" s="105"/>
      <c r="J24" s="107"/>
      <c r="K24" s="106"/>
      <c r="L24" s="109"/>
      <c r="M24" s="110"/>
      <c r="N24" s="105"/>
      <c r="O24" s="106"/>
      <c r="P24" s="106"/>
      <c r="Q24" s="106"/>
      <c r="R24" s="107"/>
      <c r="S24" s="105"/>
      <c r="T24" s="106"/>
      <c r="U24" s="106"/>
      <c r="V24" s="106"/>
      <c r="W24" s="107"/>
      <c r="X24" s="105"/>
      <c r="Y24" s="123"/>
    </row>
    <row r="25" spans="1:25" ht="12.75" customHeight="1" x14ac:dyDescent="0.3">
      <c r="A25" s="164" t="s">
        <v>85</v>
      </c>
      <c r="B25" s="103" t="s">
        <v>84</v>
      </c>
      <c r="C25" s="104">
        <f t="shared" si="0"/>
        <v>0</v>
      </c>
      <c r="D25" s="108"/>
      <c r="E25" s="107"/>
      <c r="F25" s="106"/>
      <c r="G25" s="109"/>
      <c r="H25" s="110"/>
      <c r="I25" s="105"/>
      <c r="J25" s="107"/>
      <c r="K25" s="106"/>
      <c r="L25" s="109"/>
      <c r="M25" s="110"/>
      <c r="N25" s="105"/>
      <c r="O25" s="106"/>
      <c r="P25" s="106"/>
      <c r="Q25" s="106"/>
      <c r="R25" s="107"/>
      <c r="S25" s="105"/>
      <c r="T25" s="106"/>
      <c r="U25" s="106"/>
      <c r="V25" s="106"/>
      <c r="W25" s="107"/>
      <c r="X25" s="105"/>
      <c r="Y25" s="123"/>
    </row>
    <row r="26" spans="1:25" ht="12.75" customHeight="1" x14ac:dyDescent="0.3">
      <c r="A26" s="165"/>
      <c r="B26" s="103" t="s">
        <v>55</v>
      </c>
      <c r="C26" s="104">
        <f t="shared" si="0"/>
        <v>1</v>
      </c>
      <c r="D26" s="108"/>
      <c r="E26" s="107"/>
      <c r="F26" s="106"/>
      <c r="G26" s="109"/>
      <c r="H26" s="110"/>
      <c r="I26" s="105"/>
      <c r="J26" s="107"/>
      <c r="K26" s="106"/>
      <c r="L26" s="109"/>
      <c r="M26" s="110"/>
      <c r="N26" s="105"/>
      <c r="O26" s="106"/>
      <c r="P26" s="106"/>
      <c r="Q26" s="106">
        <v>1</v>
      </c>
      <c r="R26" s="107"/>
      <c r="S26" s="105"/>
      <c r="T26" s="106"/>
      <c r="U26" s="106"/>
      <c r="V26" s="106"/>
      <c r="W26" s="107"/>
      <c r="X26" s="105"/>
      <c r="Y26" s="123"/>
    </row>
    <row r="27" spans="1:25" ht="12.75" customHeight="1" x14ac:dyDescent="0.3">
      <c r="A27" s="165"/>
      <c r="B27" s="103" t="s">
        <v>82</v>
      </c>
      <c r="C27" s="104">
        <f t="shared" si="0"/>
        <v>5.5</v>
      </c>
      <c r="D27" s="108"/>
      <c r="E27" s="107"/>
      <c r="F27" s="106"/>
      <c r="G27" s="109"/>
      <c r="H27" s="110"/>
      <c r="I27" s="105"/>
      <c r="J27" s="107"/>
      <c r="K27" s="106"/>
      <c r="L27" s="109"/>
      <c r="M27" s="110"/>
      <c r="N27" s="105">
        <v>3.5</v>
      </c>
      <c r="O27" s="106">
        <v>2</v>
      </c>
      <c r="P27" s="106"/>
      <c r="Q27" s="106"/>
      <c r="R27" s="107"/>
      <c r="S27" s="105"/>
      <c r="T27" s="106"/>
      <c r="U27" s="106"/>
      <c r="V27" s="106"/>
      <c r="W27" s="107"/>
      <c r="X27" s="105"/>
      <c r="Y27" s="123"/>
    </row>
    <row r="28" spans="1:25" ht="12.75" customHeight="1" x14ac:dyDescent="0.3">
      <c r="A28" s="165"/>
      <c r="B28" s="103" t="s">
        <v>81</v>
      </c>
      <c r="C28" s="104">
        <f t="shared" si="0"/>
        <v>0</v>
      </c>
      <c r="D28" s="108"/>
      <c r="E28" s="107"/>
      <c r="F28" s="106"/>
      <c r="G28" s="109"/>
      <c r="H28" s="110"/>
      <c r="I28" s="105"/>
      <c r="J28" s="107"/>
      <c r="K28" s="106"/>
      <c r="L28" s="109"/>
      <c r="M28" s="110"/>
      <c r="N28" s="105"/>
      <c r="O28" s="106"/>
      <c r="P28" s="106"/>
      <c r="Q28" s="106"/>
      <c r="R28" s="107"/>
      <c r="S28" s="105"/>
      <c r="T28" s="106"/>
      <c r="U28" s="106"/>
      <c r="V28" s="106"/>
      <c r="W28" s="107"/>
      <c r="X28" s="105"/>
      <c r="Y28" s="123"/>
    </row>
    <row r="29" spans="1:25" ht="12.75" customHeight="1" x14ac:dyDescent="0.3">
      <c r="A29" s="166"/>
      <c r="B29" s="103" t="s">
        <v>83</v>
      </c>
      <c r="C29" s="104">
        <f t="shared" si="0"/>
        <v>0</v>
      </c>
      <c r="D29" s="108"/>
      <c r="E29" s="107"/>
      <c r="F29" s="106"/>
      <c r="G29" s="109"/>
      <c r="H29" s="110"/>
      <c r="I29" s="105"/>
      <c r="J29" s="107"/>
      <c r="K29" s="106"/>
      <c r="L29" s="109"/>
      <c r="M29" s="110"/>
      <c r="N29" s="105"/>
      <c r="O29" s="106"/>
      <c r="P29" s="106"/>
      <c r="Q29" s="106"/>
      <c r="R29" s="107"/>
      <c r="S29" s="105"/>
      <c r="T29" s="106"/>
      <c r="U29" s="106"/>
      <c r="V29" s="106"/>
      <c r="W29" s="107"/>
      <c r="X29" s="105"/>
      <c r="Y29" s="123"/>
    </row>
    <row r="30" spans="1:25" ht="12.75" customHeight="1" x14ac:dyDescent="0.3">
      <c r="A30" s="164" t="s">
        <v>86</v>
      </c>
      <c r="B30" s="103" t="s">
        <v>80</v>
      </c>
      <c r="C30" s="104">
        <f t="shared" si="0"/>
        <v>0</v>
      </c>
      <c r="D30" s="108"/>
      <c r="E30" s="107"/>
      <c r="F30" s="106"/>
      <c r="G30" s="109"/>
      <c r="H30" s="110"/>
      <c r="I30" s="105"/>
      <c r="J30" s="107"/>
      <c r="K30" s="106"/>
      <c r="L30" s="109"/>
      <c r="M30" s="110"/>
      <c r="N30" s="105"/>
      <c r="O30" s="106"/>
      <c r="P30" s="106"/>
      <c r="Q30" s="106"/>
      <c r="R30" s="107"/>
      <c r="S30" s="105"/>
      <c r="T30" s="106"/>
      <c r="U30" s="106"/>
      <c r="V30" s="106"/>
      <c r="W30" s="107"/>
      <c r="X30" s="105"/>
      <c r="Y30" s="123"/>
    </row>
    <row r="31" spans="1:25" ht="12.75" customHeight="1" x14ac:dyDescent="0.3">
      <c r="A31" s="165"/>
      <c r="B31" s="103" t="s">
        <v>95</v>
      </c>
      <c r="C31" s="104">
        <f t="shared" si="0"/>
        <v>9.5</v>
      </c>
      <c r="D31" s="108"/>
      <c r="E31" s="107"/>
      <c r="F31" s="106"/>
      <c r="G31" s="109"/>
      <c r="H31" s="110"/>
      <c r="I31" s="105"/>
      <c r="J31" s="107"/>
      <c r="K31" s="106"/>
      <c r="L31" s="109"/>
      <c r="M31" s="110"/>
      <c r="N31" s="105">
        <v>2.5</v>
      </c>
      <c r="O31" s="106">
        <v>1</v>
      </c>
      <c r="P31" s="106">
        <v>1</v>
      </c>
      <c r="Q31" s="106">
        <v>2</v>
      </c>
      <c r="R31" s="107">
        <v>1</v>
      </c>
      <c r="S31" s="105">
        <v>2</v>
      </c>
      <c r="T31" s="106"/>
      <c r="U31" s="106"/>
      <c r="V31" s="106"/>
      <c r="W31" s="107"/>
      <c r="X31" s="105"/>
      <c r="Y31" s="123"/>
    </row>
    <row r="32" spans="1:25" ht="12.75" customHeight="1" x14ac:dyDescent="0.3">
      <c r="A32" s="165"/>
      <c r="B32" s="103" t="s">
        <v>96</v>
      </c>
      <c r="C32" s="104">
        <f t="shared" si="0"/>
        <v>18</v>
      </c>
      <c r="D32" s="108"/>
      <c r="E32" s="107"/>
      <c r="F32" s="106"/>
      <c r="G32" s="109"/>
      <c r="H32" s="110"/>
      <c r="I32" s="105"/>
      <c r="J32" s="107"/>
      <c r="K32" s="106"/>
      <c r="L32" s="109"/>
      <c r="M32" s="110"/>
      <c r="N32" s="105">
        <v>2</v>
      </c>
      <c r="O32" s="106">
        <v>4</v>
      </c>
      <c r="P32" s="106">
        <v>2</v>
      </c>
      <c r="Q32" s="106">
        <v>2</v>
      </c>
      <c r="R32" s="107">
        <v>2</v>
      </c>
      <c r="S32" s="105">
        <v>6</v>
      </c>
      <c r="T32" s="106"/>
      <c r="U32" s="106"/>
      <c r="V32" s="106"/>
      <c r="W32" s="107"/>
      <c r="X32" s="105"/>
      <c r="Y32" s="123"/>
    </row>
    <row r="33" spans="1:25" ht="12.75" customHeight="1" x14ac:dyDescent="0.3">
      <c r="A33" s="166"/>
      <c r="B33" s="103" t="s">
        <v>88</v>
      </c>
      <c r="C33" s="104">
        <f t="shared" si="0"/>
        <v>2</v>
      </c>
      <c r="D33" s="108"/>
      <c r="E33" s="107"/>
      <c r="F33" s="106"/>
      <c r="G33" s="109"/>
      <c r="H33" s="110"/>
      <c r="I33" s="105"/>
      <c r="J33" s="107"/>
      <c r="K33" s="106"/>
      <c r="L33" s="109"/>
      <c r="M33" s="110"/>
      <c r="N33" s="105"/>
      <c r="O33" s="106"/>
      <c r="P33" s="106"/>
      <c r="Q33" s="106">
        <v>2</v>
      </c>
      <c r="R33" s="107"/>
      <c r="S33" s="105"/>
      <c r="T33" s="106"/>
      <c r="U33" s="106"/>
      <c r="V33" s="106"/>
      <c r="W33" s="107"/>
      <c r="X33" s="105"/>
      <c r="Y33" s="123"/>
    </row>
    <row r="34" spans="1:25" ht="12.75" customHeight="1" x14ac:dyDescent="0.3">
      <c r="A34" s="125" t="s">
        <v>25</v>
      </c>
      <c r="B34" s="126" t="s">
        <v>25</v>
      </c>
      <c r="C34" s="104">
        <f t="shared" si="0"/>
        <v>0</v>
      </c>
      <c r="D34" s="114"/>
      <c r="E34" s="113"/>
      <c r="F34" s="112"/>
      <c r="G34" s="115"/>
      <c r="H34" s="116"/>
      <c r="I34" s="111"/>
      <c r="J34" s="113"/>
      <c r="K34" s="112"/>
      <c r="L34" s="115"/>
      <c r="M34" s="116"/>
      <c r="N34" s="111"/>
      <c r="O34" s="112"/>
      <c r="P34" s="112"/>
      <c r="Q34" s="112"/>
      <c r="R34" s="113"/>
      <c r="S34" s="111"/>
      <c r="T34" s="112"/>
      <c r="U34" s="112"/>
      <c r="V34" s="112"/>
      <c r="W34" s="113"/>
      <c r="X34" s="111"/>
      <c r="Y34" s="124"/>
    </row>
    <row r="35" spans="1:25" ht="12.75" customHeight="1" x14ac:dyDescent="0.3">
      <c r="A35" s="164" t="s">
        <v>97</v>
      </c>
      <c r="B35" s="126" t="s">
        <v>100</v>
      </c>
      <c r="C35" s="104"/>
      <c r="D35" s="114"/>
      <c r="E35" s="113"/>
      <c r="F35" s="112"/>
      <c r="G35" s="115"/>
      <c r="H35" s="116"/>
      <c r="I35" s="111"/>
      <c r="J35" s="113"/>
      <c r="K35" s="112"/>
      <c r="L35" s="115"/>
      <c r="M35" s="116"/>
      <c r="N35" s="111"/>
      <c r="O35" s="112"/>
      <c r="P35" s="112"/>
      <c r="Q35" s="112"/>
      <c r="R35" s="113"/>
      <c r="S35" s="111"/>
      <c r="T35" s="112"/>
      <c r="U35" s="112"/>
      <c r="V35" s="112"/>
      <c r="W35" s="113"/>
      <c r="X35" s="111"/>
      <c r="Y35" s="124"/>
    </row>
    <row r="36" spans="1:25" ht="12.75" customHeight="1" x14ac:dyDescent="0.3">
      <c r="A36" s="166"/>
      <c r="B36" s="126" t="s">
        <v>101</v>
      </c>
      <c r="C36" s="104">
        <f t="shared" si="0"/>
        <v>11</v>
      </c>
      <c r="D36" s="114"/>
      <c r="E36" s="113"/>
      <c r="F36" s="112"/>
      <c r="G36" s="115"/>
      <c r="H36" s="116"/>
      <c r="I36" s="111"/>
      <c r="J36" s="113"/>
      <c r="K36" s="112"/>
      <c r="L36" s="115"/>
      <c r="M36" s="116"/>
      <c r="N36" s="111"/>
      <c r="O36" s="112">
        <v>1</v>
      </c>
      <c r="P36" s="112">
        <v>5</v>
      </c>
      <c r="Q36" s="112">
        <v>1</v>
      </c>
      <c r="R36" s="113">
        <v>4</v>
      </c>
      <c r="S36" s="111"/>
      <c r="T36" s="112"/>
      <c r="U36" s="112"/>
      <c r="V36" s="112"/>
      <c r="W36" s="113"/>
      <c r="X36" s="111"/>
      <c r="Y36" s="124"/>
    </row>
    <row r="37" spans="1:25" ht="12.75" customHeight="1" x14ac:dyDescent="0.3">
      <c r="A37" s="167" t="s">
        <v>74</v>
      </c>
      <c r="B37" s="127" t="s">
        <v>50</v>
      </c>
      <c r="C37" s="128">
        <f t="shared" si="0"/>
        <v>0</v>
      </c>
      <c r="D37" s="132"/>
      <c r="E37" s="131"/>
      <c r="F37" s="130"/>
      <c r="G37" s="133"/>
      <c r="H37" s="134"/>
      <c r="I37" s="129"/>
      <c r="J37" s="131"/>
      <c r="K37" s="130"/>
      <c r="L37" s="133"/>
      <c r="M37" s="134"/>
      <c r="N37" s="129"/>
      <c r="O37" s="130"/>
      <c r="P37" s="130"/>
      <c r="Q37" s="130"/>
      <c r="R37" s="131"/>
      <c r="S37" s="129"/>
      <c r="T37" s="130"/>
      <c r="U37" s="130"/>
      <c r="V37" s="130"/>
      <c r="W37" s="131"/>
      <c r="X37" s="129"/>
      <c r="Y37" s="138"/>
    </row>
    <row r="38" spans="1:25" ht="12.75" customHeight="1" x14ac:dyDescent="0.3">
      <c r="A38" s="168"/>
      <c r="B38" s="127" t="s">
        <v>51</v>
      </c>
      <c r="C38" s="128">
        <f t="shared" si="0"/>
        <v>78</v>
      </c>
      <c r="D38" s="132">
        <v>8</v>
      </c>
      <c r="E38" s="131">
        <v>8</v>
      </c>
      <c r="F38" s="130">
        <v>8</v>
      </c>
      <c r="G38" s="133">
        <v>8</v>
      </c>
      <c r="H38" s="134">
        <v>7</v>
      </c>
      <c r="I38" s="129">
        <v>8</v>
      </c>
      <c r="J38" s="131">
        <v>8</v>
      </c>
      <c r="K38" s="130">
        <v>8</v>
      </c>
      <c r="L38" s="133">
        <v>8</v>
      </c>
      <c r="M38" s="134">
        <v>7</v>
      </c>
      <c r="N38" s="129"/>
      <c r="O38" s="130"/>
      <c r="P38" s="130"/>
      <c r="Q38" s="130"/>
      <c r="R38" s="131"/>
      <c r="S38" s="129"/>
      <c r="T38" s="130"/>
      <c r="U38" s="130"/>
      <c r="V38" s="130"/>
      <c r="W38" s="131"/>
      <c r="X38" s="129"/>
      <c r="Y38" s="138"/>
    </row>
    <row r="39" spans="1:25" ht="12.75" customHeight="1" x14ac:dyDescent="0.3">
      <c r="A39" s="169"/>
      <c r="B39" s="127" t="s">
        <v>58</v>
      </c>
      <c r="C39" s="128">
        <f t="shared" si="0"/>
        <v>0</v>
      </c>
      <c r="D39" s="132"/>
      <c r="E39" s="131"/>
      <c r="F39" s="130"/>
      <c r="G39" s="133"/>
      <c r="H39" s="134"/>
      <c r="I39" s="129"/>
      <c r="J39" s="131"/>
      <c r="K39" s="130"/>
      <c r="L39" s="133"/>
      <c r="M39" s="134"/>
      <c r="N39" s="129"/>
      <c r="O39" s="130"/>
      <c r="P39" s="130"/>
      <c r="Q39" s="130"/>
      <c r="R39" s="131"/>
      <c r="S39" s="129"/>
      <c r="T39" s="130"/>
      <c r="U39" s="130"/>
      <c r="V39" s="130"/>
      <c r="W39" s="131"/>
      <c r="X39" s="129"/>
      <c r="Y39" s="138"/>
    </row>
    <row r="40" spans="1:25" ht="13.05" customHeight="1" x14ac:dyDescent="0.3">
      <c r="A40" s="61" t="s">
        <v>75</v>
      </c>
      <c r="B40" s="62" t="s">
        <v>76</v>
      </c>
      <c r="C40" s="139">
        <f t="shared" si="0"/>
        <v>125</v>
      </c>
      <c r="D40" s="86">
        <f t="shared" ref="D40:Y40" si="1">SUM(D5:D39)</f>
        <v>8</v>
      </c>
      <c r="E40" s="63">
        <f t="shared" si="1"/>
        <v>8</v>
      </c>
      <c r="F40" s="63">
        <f t="shared" si="1"/>
        <v>8</v>
      </c>
      <c r="G40" s="63">
        <f t="shared" si="1"/>
        <v>8</v>
      </c>
      <c r="H40" s="64">
        <f t="shared" si="1"/>
        <v>7</v>
      </c>
      <c r="I40" s="65">
        <f t="shared" si="1"/>
        <v>8</v>
      </c>
      <c r="J40" s="63">
        <f t="shared" si="1"/>
        <v>8</v>
      </c>
      <c r="K40" s="63">
        <f t="shared" si="1"/>
        <v>8</v>
      </c>
      <c r="L40" s="63">
        <f t="shared" si="1"/>
        <v>8</v>
      </c>
      <c r="M40" s="96">
        <f t="shared" si="1"/>
        <v>7</v>
      </c>
      <c r="N40" s="65">
        <f t="shared" si="1"/>
        <v>8</v>
      </c>
      <c r="O40" s="63">
        <f t="shared" si="1"/>
        <v>8</v>
      </c>
      <c r="P40" s="63">
        <f t="shared" si="1"/>
        <v>8</v>
      </c>
      <c r="Q40" s="63">
        <f t="shared" si="1"/>
        <v>8</v>
      </c>
      <c r="R40" s="64">
        <f t="shared" si="1"/>
        <v>7</v>
      </c>
      <c r="S40" s="65">
        <f t="shared" si="1"/>
        <v>8</v>
      </c>
      <c r="T40" s="63">
        <f t="shared" si="1"/>
        <v>0</v>
      </c>
      <c r="U40" s="63">
        <f t="shared" si="1"/>
        <v>0</v>
      </c>
      <c r="V40" s="63">
        <f t="shared" si="1"/>
        <v>0</v>
      </c>
      <c r="W40" s="96">
        <f t="shared" si="1"/>
        <v>0</v>
      </c>
      <c r="X40" s="97">
        <f t="shared" si="1"/>
        <v>0</v>
      </c>
      <c r="Y40" s="155">
        <f t="shared" si="1"/>
        <v>0</v>
      </c>
    </row>
    <row r="41" spans="1:25" ht="14.4" customHeight="1" x14ac:dyDescent="0.3">
      <c r="A41" s="170" t="s">
        <v>73</v>
      </c>
      <c r="B41" s="55" t="s">
        <v>78</v>
      </c>
      <c r="C41" s="85">
        <f t="shared" si="0"/>
        <v>125</v>
      </c>
      <c r="D41" s="59"/>
      <c r="E41" s="57"/>
      <c r="F41" s="57">
        <f>SUM(D40:H40)</f>
        <v>39</v>
      </c>
      <c r="G41" s="57"/>
      <c r="H41" s="58"/>
      <c r="I41" s="56"/>
      <c r="J41" s="57"/>
      <c r="K41" s="57">
        <f>SUM(I40:M40)</f>
        <v>39</v>
      </c>
      <c r="L41" s="57"/>
      <c r="M41" s="58"/>
      <c r="N41" s="56"/>
      <c r="O41" s="57"/>
      <c r="P41" s="57">
        <f>SUM(N40:R40)</f>
        <v>39</v>
      </c>
      <c r="Q41" s="57"/>
      <c r="R41" s="58"/>
      <c r="S41" s="56"/>
      <c r="T41" s="57"/>
      <c r="U41" s="57">
        <f>SUM(S40:W40)</f>
        <v>8</v>
      </c>
      <c r="V41" s="57"/>
      <c r="W41" s="58"/>
      <c r="X41" s="56"/>
      <c r="Y41" s="101"/>
    </row>
    <row r="42" spans="1:25" ht="12.75" customHeight="1" x14ac:dyDescent="0.3">
      <c r="A42" s="171"/>
      <c r="B42" s="55" t="s">
        <v>52</v>
      </c>
      <c r="C42" s="85">
        <f t="shared" si="0"/>
        <v>0</v>
      </c>
      <c r="D42" s="59"/>
      <c r="E42" s="57"/>
      <c r="F42" s="57">
        <f>SUM(D5:H13)</f>
        <v>0</v>
      </c>
      <c r="G42" s="57"/>
      <c r="H42" s="58"/>
      <c r="I42" s="56"/>
      <c r="J42" s="57"/>
      <c r="K42" s="57">
        <f>SUM(I5:M13)</f>
        <v>0</v>
      </c>
      <c r="L42" s="57"/>
      <c r="M42" s="58"/>
      <c r="N42" s="56"/>
      <c r="O42" s="57"/>
      <c r="P42" s="57">
        <f>SUM(N5:R13)</f>
        <v>0</v>
      </c>
      <c r="Q42" s="57"/>
      <c r="R42" s="58"/>
      <c r="S42" s="56"/>
      <c r="T42" s="57"/>
      <c r="U42" s="57">
        <f>SUM(S5:W13)</f>
        <v>0</v>
      </c>
      <c r="V42" s="57"/>
      <c r="W42" s="58"/>
      <c r="X42" s="56"/>
      <c r="Y42" s="101"/>
    </row>
    <row r="43" spans="1:25" ht="12.75" customHeight="1" x14ac:dyDescent="0.3">
      <c r="A43" s="171"/>
      <c r="B43" s="55" t="s">
        <v>53</v>
      </c>
      <c r="C43" s="85">
        <f t="shared" si="0"/>
        <v>36</v>
      </c>
      <c r="D43" s="59"/>
      <c r="E43" s="57"/>
      <c r="F43" s="57">
        <f>SUM(D20:H34)</f>
        <v>0</v>
      </c>
      <c r="G43" s="57"/>
      <c r="H43" s="58"/>
      <c r="I43" s="56"/>
      <c r="J43" s="57"/>
      <c r="K43" s="57">
        <f>SUM(I20:M34)</f>
        <v>0</v>
      </c>
      <c r="L43" s="57"/>
      <c r="M43" s="58"/>
      <c r="N43" s="56"/>
      <c r="O43" s="57"/>
      <c r="P43" s="57">
        <f>SUM(N20:R34)</f>
        <v>28</v>
      </c>
      <c r="Q43" s="57"/>
      <c r="R43" s="58"/>
      <c r="S43" s="56"/>
      <c r="T43" s="57"/>
      <c r="U43" s="57">
        <f>SUM(S20:W34)</f>
        <v>8</v>
      </c>
      <c r="V43" s="57"/>
      <c r="W43" s="58"/>
      <c r="X43" s="56"/>
      <c r="Y43" s="101"/>
    </row>
    <row r="44" spans="1:25" ht="12.75" customHeight="1" x14ac:dyDescent="0.3">
      <c r="A44" s="172"/>
      <c r="B44" s="55" t="s">
        <v>54</v>
      </c>
      <c r="C44" s="99">
        <f>C42/C41</f>
        <v>0</v>
      </c>
      <c r="D44" s="59"/>
      <c r="E44" s="57"/>
      <c r="F44" s="98">
        <f>F42/F41</f>
        <v>0</v>
      </c>
      <c r="G44" s="57"/>
      <c r="H44" s="58"/>
      <c r="I44" s="56"/>
      <c r="J44" s="57"/>
      <c r="K44" s="98">
        <f>K42/K41</f>
        <v>0</v>
      </c>
      <c r="L44" s="57"/>
      <c r="M44" s="58"/>
      <c r="N44" s="56"/>
      <c r="O44" s="57"/>
      <c r="P44" s="98">
        <f>P42/P41</f>
        <v>0</v>
      </c>
      <c r="Q44" s="57"/>
      <c r="R44" s="58"/>
      <c r="S44" s="56"/>
      <c r="T44" s="57"/>
      <c r="U44" s="98">
        <f>U42/U41</f>
        <v>0</v>
      </c>
      <c r="V44" s="57"/>
      <c r="W44" s="60"/>
      <c r="X44" s="56"/>
      <c r="Y44" s="101"/>
    </row>
  </sheetData>
  <dataConsolidate/>
  <mergeCells count="15">
    <mergeCell ref="D2:H2"/>
    <mergeCell ref="I2:M2"/>
    <mergeCell ref="N2:R2"/>
    <mergeCell ref="S2:W2"/>
    <mergeCell ref="X2:Y2"/>
    <mergeCell ref="A25:A29"/>
    <mergeCell ref="A30:A33"/>
    <mergeCell ref="A37:A39"/>
    <mergeCell ref="A41:A44"/>
    <mergeCell ref="C3:C4"/>
    <mergeCell ref="A5:A13"/>
    <mergeCell ref="A14:A16"/>
    <mergeCell ref="A17:A19"/>
    <mergeCell ref="A20:A24"/>
    <mergeCell ref="A35:A36"/>
  </mergeCells>
  <conditionalFormatting sqref="C1 B2:D2 Z2:XFD1048576 A3:C3 D3:Y1048576 A4:B4 A14:B14 C14:C44 B15:B19 A20:B20 B21:B29 A30:B31 B32:B33 A34:B35 B36 A37:B44 A45:C1048576 A5:C13">
    <cfRule type="containsText" dxfId="13" priority="1" operator="containsText" text="RTT">
      <formula>NOT(ISERROR(SEARCH("RTT",A1)))</formula>
    </cfRule>
    <cfRule type="containsText" dxfId="12" priority="2" operator="containsText" text="CP">
      <formula>NOT(ISERROR(SEARCH("CP",A1)))</formula>
    </cfRule>
  </conditionalFormatting>
  <conditionalFormatting sqref="I2">
    <cfRule type="containsText" dxfId="11" priority="7" operator="containsText" text="RTT">
      <formula>NOT(ISERROR(SEARCH("RTT",I2)))</formula>
    </cfRule>
    <cfRule type="containsText" dxfId="10" priority="8" operator="containsText" text="CP">
      <formula>NOT(ISERROR(SEARCH("CP",I2)))</formula>
    </cfRule>
  </conditionalFormatting>
  <conditionalFormatting sqref="N2:X2">
    <cfRule type="containsText" dxfId="9" priority="5" operator="containsText" text="RTT">
      <formula>NOT(ISERROR(SEARCH("RTT",N2)))</formula>
    </cfRule>
    <cfRule type="containsText" dxfId="8" priority="6" operator="containsText" text="CP">
      <formula>NOT(ISERROR(SEARCH("CP",N2)))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712FD-914E-40CA-83FC-AFB86A29FECC}">
  <sheetPr codeName="Feuil3"/>
  <dimension ref="A1:Y44"/>
  <sheetViews>
    <sheetView showGridLines="0" showZero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B7" sqref="B7:B9"/>
    </sheetView>
  </sheetViews>
  <sheetFormatPr baseColWidth="10" defaultColWidth="11.5546875" defaultRowHeight="13.8" x14ac:dyDescent="0.3"/>
  <cols>
    <col min="1" max="1" width="11.109375" style="1" customWidth="1"/>
    <col min="2" max="2" width="37.109375" style="1" bestFit="1" customWidth="1"/>
    <col min="3" max="3" width="12.6640625" style="82" customWidth="1"/>
    <col min="4" max="275" width="4.6640625" style="1" customWidth="1"/>
    <col min="276" max="16384" width="11.5546875" style="1"/>
  </cols>
  <sheetData>
    <row r="1" spans="1:25" ht="16.2" thickBot="1" x14ac:dyDescent="0.35">
      <c r="A1" s="80" t="str">
        <f>Octobre!A1</f>
        <v>Anouk Lailheugue</v>
      </c>
      <c r="B1" s="19"/>
      <c r="C1" s="102" t="s">
        <v>79</v>
      </c>
      <c r="D1" s="79" t="s">
        <v>69</v>
      </c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156"/>
    </row>
    <row r="2" spans="1:25" ht="13.05" customHeight="1" x14ac:dyDescent="0.3">
      <c r="B2" s="20"/>
      <c r="C2" s="21"/>
      <c r="D2" s="185"/>
      <c r="E2" s="185"/>
      <c r="F2" s="186"/>
      <c r="G2" s="187" t="s">
        <v>40</v>
      </c>
      <c r="H2" s="185"/>
      <c r="I2" s="185"/>
      <c r="J2" s="185"/>
      <c r="K2" s="186"/>
      <c r="L2" s="187" t="s">
        <v>41</v>
      </c>
      <c r="M2" s="185"/>
      <c r="N2" s="185"/>
      <c r="O2" s="185"/>
      <c r="P2" s="186"/>
      <c r="Q2" s="187" t="s">
        <v>42</v>
      </c>
      <c r="R2" s="185"/>
      <c r="S2" s="185"/>
      <c r="T2" s="185"/>
      <c r="U2" s="186"/>
      <c r="V2" s="187" t="s">
        <v>43</v>
      </c>
      <c r="W2" s="185"/>
      <c r="X2" s="185"/>
      <c r="Y2" s="186"/>
    </row>
    <row r="3" spans="1:25" s="6" customFormat="1" ht="13.05" customHeight="1" x14ac:dyDescent="0.3">
      <c r="A3" s="20"/>
      <c r="B3" s="20"/>
      <c r="C3" s="173" t="s">
        <v>56</v>
      </c>
      <c r="D3" s="69" t="s">
        <v>2</v>
      </c>
      <c r="E3" s="3" t="s">
        <v>3</v>
      </c>
      <c r="F3" s="5" t="s">
        <v>4</v>
      </c>
      <c r="G3" s="2" t="s">
        <v>0</v>
      </c>
      <c r="H3" s="3" t="s">
        <v>1</v>
      </c>
      <c r="I3" s="3" t="s">
        <v>2</v>
      </c>
      <c r="J3" s="3" t="s">
        <v>3</v>
      </c>
      <c r="K3" s="5" t="s">
        <v>4</v>
      </c>
      <c r="L3" s="2" t="s">
        <v>0</v>
      </c>
      <c r="M3" s="3" t="s">
        <v>1</v>
      </c>
      <c r="N3" s="3" t="s">
        <v>2</v>
      </c>
      <c r="O3" s="3" t="s">
        <v>3</v>
      </c>
      <c r="P3" s="5" t="s">
        <v>4</v>
      </c>
      <c r="Q3" s="2" t="s">
        <v>0</v>
      </c>
      <c r="R3" s="3" t="s">
        <v>1</v>
      </c>
      <c r="S3" s="3" t="s">
        <v>2</v>
      </c>
      <c r="T3" s="3" t="s">
        <v>3</v>
      </c>
      <c r="U3" s="5" t="s">
        <v>4</v>
      </c>
      <c r="V3" s="2" t="s">
        <v>0</v>
      </c>
      <c r="W3" s="3" t="s">
        <v>1</v>
      </c>
      <c r="X3" s="3" t="s">
        <v>2</v>
      </c>
      <c r="Y3" s="5" t="s">
        <v>3</v>
      </c>
    </row>
    <row r="4" spans="1:25" s="6" customFormat="1" ht="13.5" customHeight="1" thickBot="1" x14ac:dyDescent="0.35">
      <c r="A4" s="22"/>
      <c r="B4" s="22"/>
      <c r="C4" s="174"/>
      <c r="D4" s="70" t="s">
        <v>26</v>
      </c>
      <c r="E4" s="8" t="s">
        <v>5</v>
      </c>
      <c r="F4" s="9" t="s">
        <v>6</v>
      </c>
      <c r="G4" s="7" t="s">
        <v>7</v>
      </c>
      <c r="H4" s="8" t="s">
        <v>27</v>
      </c>
      <c r="I4" s="8" t="s">
        <v>28</v>
      </c>
      <c r="J4" s="8" t="s">
        <v>8</v>
      </c>
      <c r="K4" s="9" t="s">
        <v>9</v>
      </c>
      <c r="L4" s="7" t="s">
        <v>12</v>
      </c>
      <c r="M4" s="8" t="s">
        <v>29</v>
      </c>
      <c r="N4" s="8" t="s">
        <v>30</v>
      </c>
      <c r="O4" s="8" t="s">
        <v>13</v>
      </c>
      <c r="P4" s="9" t="s">
        <v>14</v>
      </c>
      <c r="Q4" s="7" t="s">
        <v>17</v>
      </c>
      <c r="R4" s="8" t="s">
        <v>31</v>
      </c>
      <c r="S4" s="8" t="s">
        <v>32</v>
      </c>
      <c r="T4" s="8" t="s">
        <v>18</v>
      </c>
      <c r="U4" s="9" t="s">
        <v>19</v>
      </c>
      <c r="V4" s="7" t="s">
        <v>22</v>
      </c>
      <c r="W4" s="8" t="s">
        <v>33</v>
      </c>
      <c r="X4" s="8" t="s">
        <v>34</v>
      </c>
      <c r="Y4" s="9" t="s">
        <v>23</v>
      </c>
    </row>
    <row r="5" spans="1:25" ht="12.75" customHeight="1" x14ac:dyDescent="0.3">
      <c r="A5" s="193" t="s">
        <v>89</v>
      </c>
      <c r="B5" s="23" t="str">
        <f>'Bilan annuel'!B5</f>
        <v>Client 1</v>
      </c>
      <c r="C5" s="81">
        <f t="shared" ref="C5:C43" si="0">SUM(D5:Y5)</f>
        <v>0</v>
      </c>
      <c r="D5" s="71"/>
      <c r="E5" s="25"/>
      <c r="F5" s="27"/>
      <c r="G5" s="24"/>
      <c r="H5" s="25"/>
      <c r="I5" s="25"/>
      <c r="J5" s="25"/>
      <c r="K5" s="26"/>
      <c r="L5" s="24"/>
      <c r="M5" s="25"/>
      <c r="N5" s="25"/>
      <c r="O5" s="25"/>
      <c r="P5" s="26"/>
      <c r="Q5" s="24"/>
      <c r="R5" s="25"/>
      <c r="S5" s="25"/>
      <c r="T5" s="25"/>
      <c r="U5" s="26"/>
      <c r="V5" s="24"/>
      <c r="W5" s="25"/>
      <c r="X5" s="25"/>
      <c r="Y5" s="153"/>
    </row>
    <row r="6" spans="1:25" ht="12.75" customHeight="1" x14ac:dyDescent="0.3">
      <c r="A6" s="193"/>
      <c r="B6" s="23" t="str">
        <f>'Bilan annuel'!B6</f>
        <v>Client 2</v>
      </c>
      <c r="C6" s="83">
        <f t="shared" si="0"/>
        <v>0</v>
      </c>
      <c r="D6" s="72"/>
      <c r="E6" s="36"/>
      <c r="F6" s="38"/>
      <c r="G6" s="34"/>
      <c r="H6" s="35"/>
      <c r="I6" s="36"/>
      <c r="J6" s="36"/>
      <c r="K6" s="37"/>
      <c r="L6" s="34"/>
      <c r="M6" s="35"/>
      <c r="N6" s="36"/>
      <c r="O6" s="36"/>
      <c r="P6" s="38"/>
      <c r="Q6" s="34"/>
      <c r="R6" s="36"/>
      <c r="S6" s="36"/>
      <c r="T6" s="36"/>
      <c r="U6" s="38"/>
      <c r="V6" s="34"/>
      <c r="W6" s="35"/>
      <c r="X6" s="36"/>
      <c r="Y6" s="43"/>
    </row>
    <row r="7" spans="1:25" ht="12.75" customHeight="1" x14ac:dyDescent="0.3">
      <c r="A7" s="193"/>
      <c r="B7" s="23" t="str">
        <f>'Bilan annuel'!B7</f>
        <v>Client 3</v>
      </c>
      <c r="C7" s="83">
        <f t="shared" si="0"/>
        <v>0</v>
      </c>
      <c r="D7" s="72"/>
      <c r="E7" s="36"/>
      <c r="F7" s="38"/>
      <c r="G7" s="34"/>
      <c r="H7" s="35"/>
      <c r="I7" s="36"/>
      <c r="J7" s="36"/>
      <c r="K7" s="37"/>
      <c r="L7" s="34"/>
      <c r="M7" s="35"/>
      <c r="N7" s="36"/>
      <c r="O7" s="36"/>
      <c r="P7" s="38"/>
      <c r="Q7" s="34"/>
      <c r="R7" s="36"/>
      <c r="S7" s="36"/>
      <c r="T7" s="36"/>
      <c r="U7" s="38"/>
      <c r="V7" s="34"/>
      <c r="W7" s="35"/>
      <c r="X7" s="36"/>
      <c r="Y7" s="43"/>
    </row>
    <row r="8" spans="1:25" ht="12.75" customHeight="1" x14ac:dyDescent="0.3">
      <c r="A8" s="193"/>
      <c r="B8" s="23" t="str">
        <f>'Bilan annuel'!B8</f>
        <v>essai</v>
      </c>
      <c r="C8" s="83">
        <f t="shared" si="0"/>
        <v>0</v>
      </c>
      <c r="D8" s="72"/>
      <c r="E8" s="36"/>
      <c r="F8" s="38"/>
      <c r="G8" s="34"/>
      <c r="H8" s="35"/>
      <c r="I8" s="36"/>
      <c r="J8" s="36"/>
      <c r="K8" s="37"/>
      <c r="L8" s="34"/>
      <c r="M8" s="35"/>
      <c r="N8" s="36"/>
      <c r="O8" s="36"/>
      <c r="P8" s="38"/>
      <c r="Q8" s="34"/>
      <c r="R8" s="36"/>
      <c r="S8" s="36"/>
      <c r="T8" s="36"/>
      <c r="U8" s="38"/>
      <c r="V8" s="34"/>
      <c r="W8" s="35"/>
      <c r="X8" s="36"/>
      <c r="Y8" s="43"/>
    </row>
    <row r="9" spans="1:25" ht="12.75" customHeight="1" x14ac:dyDescent="0.3">
      <c r="A9" s="193"/>
      <c r="B9" s="23">
        <f>'Bilan annuel'!B9</f>
        <v>0</v>
      </c>
      <c r="C9" s="83">
        <f t="shared" si="0"/>
        <v>0</v>
      </c>
      <c r="D9" s="72"/>
      <c r="E9" s="36"/>
      <c r="F9" s="38"/>
      <c r="G9" s="34"/>
      <c r="H9" s="36"/>
      <c r="I9" s="36"/>
      <c r="J9" s="36"/>
      <c r="K9" s="38"/>
      <c r="L9" s="34"/>
      <c r="M9" s="36"/>
      <c r="N9" s="36"/>
      <c r="O9" s="36"/>
      <c r="P9" s="38"/>
      <c r="Q9" s="34"/>
      <c r="R9" s="36"/>
      <c r="S9" s="36"/>
      <c r="T9" s="36"/>
      <c r="U9" s="38"/>
      <c r="V9" s="34"/>
      <c r="W9" s="36"/>
      <c r="X9" s="36"/>
      <c r="Y9" s="43"/>
    </row>
    <row r="10" spans="1:25" ht="12.75" customHeight="1" x14ac:dyDescent="0.3">
      <c r="A10" s="193"/>
      <c r="B10" s="23">
        <f>'Bilan annuel'!B10</f>
        <v>0</v>
      </c>
      <c r="C10" s="83">
        <f t="shared" si="0"/>
        <v>0</v>
      </c>
      <c r="D10" s="72"/>
      <c r="E10" s="36"/>
      <c r="F10" s="38"/>
      <c r="G10" s="34"/>
      <c r="H10" s="36"/>
      <c r="I10" s="36"/>
      <c r="J10" s="36"/>
      <c r="K10" s="38"/>
      <c r="L10" s="34"/>
      <c r="M10" s="36"/>
      <c r="N10" s="36"/>
      <c r="O10" s="36"/>
      <c r="P10" s="38"/>
      <c r="Q10" s="34"/>
      <c r="R10" s="36"/>
      <c r="S10" s="36"/>
      <c r="T10" s="36"/>
      <c r="U10" s="38"/>
      <c r="V10" s="34"/>
      <c r="W10" s="36"/>
      <c r="X10" s="36"/>
      <c r="Y10" s="43"/>
    </row>
    <row r="11" spans="1:25" ht="12.75" customHeight="1" x14ac:dyDescent="0.3">
      <c r="A11" s="193"/>
      <c r="B11" s="23">
        <f>'Bilan annuel'!B11</f>
        <v>0</v>
      </c>
      <c r="C11" s="83">
        <f t="shared" si="0"/>
        <v>0</v>
      </c>
      <c r="D11" s="72"/>
      <c r="E11" s="36"/>
      <c r="F11" s="38"/>
      <c r="G11" s="34"/>
      <c r="H11" s="36"/>
      <c r="I11" s="36"/>
      <c r="J11" s="36"/>
      <c r="K11" s="38"/>
      <c r="L11" s="34"/>
      <c r="M11" s="36"/>
      <c r="N11" s="36"/>
      <c r="O11" s="36"/>
      <c r="P11" s="38"/>
      <c r="Q11" s="34"/>
      <c r="R11" s="36"/>
      <c r="S11" s="36"/>
      <c r="T11" s="36"/>
      <c r="U11" s="38"/>
      <c r="V11" s="34"/>
      <c r="W11" s="36"/>
      <c r="X11" s="36"/>
      <c r="Y11" s="43"/>
    </row>
    <row r="12" spans="1:25" ht="12.75" customHeight="1" x14ac:dyDescent="0.3">
      <c r="A12" s="193"/>
      <c r="B12" s="23">
        <f>'Bilan annuel'!B12</f>
        <v>0</v>
      </c>
      <c r="C12" s="83">
        <f t="shared" si="0"/>
        <v>0</v>
      </c>
      <c r="D12" s="72"/>
      <c r="E12" s="36"/>
      <c r="F12" s="38"/>
      <c r="G12" s="34"/>
      <c r="H12" s="36"/>
      <c r="I12" s="36"/>
      <c r="J12" s="36"/>
      <c r="K12" s="38"/>
      <c r="L12" s="34"/>
      <c r="M12" s="36"/>
      <c r="N12" s="36"/>
      <c r="O12" s="36"/>
      <c r="P12" s="38"/>
      <c r="Q12" s="34"/>
      <c r="R12" s="36"/>
      <c r="S12" s="36"/>
      <c r="T12" s="36"/>
      <c r="U12" s="38"/>
      <c r="V12" s="34"/>
      <c r="W12" s="36"/>
      <c r="X12" s="36"/>
      <c r="Y12" s="43"/>
    </row>
    <row r="13" spans="1:25" ht="12.75" customHeight="1" x14ac:dyDescent="0.3">
      <c r="A13" s="193"/>
      <c r="B13" s="23">
        <f>'Bilan annuel'!B13</f>
        <v>0</v>
      </c>
      <c r="C13" s="83">
        <f t="shared" si="0"/>
        <v>0</v>
      </c>
      <c r="D13" s="72"/>
      <c r="E13" s="36"/>
      <c r="F13" s="38"/>
      <c r="G13" s="34"/>
      <c r="H13" s="36"/>
      <c r="I13" s="36"/>
      <c r="J13" s="36"/>
      <c r="K13" s="38"/>
      <c r="L13" s="34"/>
      <c r="M13" s="36"/>
      <c r="N13" s="36"/>
      <c r="O13" s="36"/>
      <c r="P13" s="38"/>
      <c r="Q13" s="34"/>
      <c r="R13" s="36"/>
      <c r="S13" s="36"/>
      <c r="T13" s="36"/>
      <c r="U13" s="38"/>
      <c r="V13" s="34"/>
      <c r="W13" s="36"/>
      <c r="X13" s="36"/>
      <c r="Y13" s="43"/>
    </row>
    <row r="14" spans="1:25" ht="12.75" customHeight="1" x14ac:dyDescent="0.3">
      <c r="A14" s="178" t="s">
        <v>90</v>
      </c>
      <c r="B14" s="44" t="str">
        <f>'Bilan annuel'!B14</f>
        <v>Adhérent / site DO</v>
      </c>
      <c r="C14" s="84">
        <f t="shared" si="0"/>
        <v>0</v>
      </c>
      <c r="D14" s="72"/>
      <c r="E14" s="46"/>
      <c r="F14" s="47"/>
      <c r="G14" s="45"/>
      <c r="H14" s="46"/>
      <c r="I14" s="46"/>
      <c r="J14" s="46"/>
      <c r="K14" s="47"/>
      <c r="L14" s="45"/>
      <c r="M14" s="46"/>
      <c r="N14" s="46"/>
      <c r="O14" s="46"/>
      <c r="P14" s="47"/>
      <c r="Q14" s="45"/>
      <c r="R14" s="46"/>
      <c r="S14" s="46"/>
      <c r="T14" s="46"/>
      <c r="U14" s="47"/>
      <c r="V14" s="45"/>
      <c r="W14" s="46"/>
      <c r="X14" s="46"/>
      <c r="Y14" s="52"/>
    </row>
    <row r="15" spans="1:25" ht="12.75" customHeight="1" x14ac:dyDescent="0.3">
      <c r="A15" s="179"/>
      <c r="B15" s="44" t="str">
        <f>'Bilan annuel'!B15</f>
        <v>Adhérent / site DO</v>
      </c>
      <c r="C15" s="84">
        <f t="shared" si="0"/>
        <v>0</v>
      </c>
      <c r="D15" s="72"/>
      <c r="E15" s="46"/>
      <c r="F15" s="47"/>
      <c r="G15" s="45"/>
      <c r="H15" s="46"/>
      <c r="I15" s="46"/>
      <c r="J15" s="46"/>
      <c r="K15" s="47"/>
      <c r="L15" s="45"/>
      <c r="M15" s="46"/>
      <c r="N15" s="46"/>
      <c r="O15" s="46"/>
      <c r="P15" s="47"/>
      <c r="Q15" s="45"/>
      <c r="R15" s="46"/>
      <c r="S15" s="46"/>
      <c r="T15" s="46"/>
      <c r="U15" s="47"/>
      <c r="V15" s="45"/>
      <c r="W15" s="46"/>
      <c r="X15" s="46"/>
      <c r="Y15" s="52"/>
    </row>
    <row r="16" spans="1:25" ht="12.75" customHeight="1" x14ac:dyDescent="0.3">
      <c r="A16" s="180"/>
      <c r="B16" s="44">
        <f>'Bilan annuel'!B16</f>
        <v>0</v>
      </c>
      <c r="C16" s="84">
        <f t="shared" si="0"/>
        <v>0</v>
      </c>
      <c r="D16" s="72"/>
      <c r="E16" s="46"/>
      <c r="F16" s="47"/>
      <c r="G16" s="45"/>
      <c r="H16" s="46"/>
      <c r="I16" s="46"/>
      <c r="J16" s="46"/>
      <c r="K16" s="47"/>
      <c r="L16" s="45"/>
      <c r="M16" s="46"/>
      <c r="N16" s="46"/>
      <c r="O16" s="46"/>
      <c r="P16" s="47"/>
      <c r="Q16" s="45"/>
      <c r="R16" s="46"/>
      <c r="S16" s="46"/>
      <c r="T16" s="46"/>
      <c r="U16" s="47"/>
      <c r="V16" s="45"/>
      <c r="W16" s="46"/>
      <c r="X16" s="46"/>
      <c r="Y16" s="52"/>
    </row>
    <row r="17" spans="1:25" ht="12.75" customHeight="1" x14ac:dyDescent="0.3">
      <c r="A17" s="181" t="s">
        <v>91</v>
      </c>
      <c r="B17" s="140" t="str">
        <f>'Bilan annuel'!B17</f>
        <v>Etude 1</v>
      </c>
      <c r="C17" s="141">
        <f t="shared" si="0"/>
        <v>0</v>
      </c>
      <c r="D17" s="72"/>
      <c r="E17" s="143"/>
      <c r="F17" s="144"/>
      <c r="G17" s="142"/>
      <c r="H17" s="143"/>
      <c r="I17" s="143"/>
      <c r="J17" s="143"/>
      <c r="K17" s="144"/>
      <c r="L17" s="142"/>
      <c r="M17" s="143"/>
      <c r="N17" s="143"/>
      <c r="O17" s="143"/>
      <c r="P17" s="144"/>
      <c r="Q17" s="142"/>
      <c r="R17" s="143"/>
      <c r="S17" s="143"/>
      <c r="T17" s="143"/>
      <c r="U17" s="144"/>
      <c r="V17" s="142"/>
      <c r="W17" s="143"/>
      <c r="X17" s="143"/>
      <c r="Y17" s="151"/>
    </row>
    <row r="18" spans="1:25" ht="12.75" customHeight="1" x14ac:dyDescent="0.3">
      <c r="A18" s="182"/>
      <c r="B18" s="140" t="str">
        <f>'Bilan annuel'!B18</f>
        <v>Etude 2</v>
      </c>
      <c r="C18" s="141">
        <f t="shared" si="0"/>
        <v>0</v>
      </c>
      <c r="D18" s="72"/>
      <c r="E18" s="143"/>
      <c r="F18" s="144"/>
      <c r="G18" s="142"/>
      <c r="H18" s="143"/>
      <c r="I18" s="143"/>
      <c r="J18" s="143"/>
      <c r="K18" s="144"/>
      <c r="L18" s="142"/>
      <c r="M18" s="143"/>
      <c r="N18" s="143"/>
      <c r="O18" s="143"/>
      <c r="P18" s="144"/>
      <c r="Q18" s="142"/>
      <c r="R18" s="143"/>
      <c r="S18" s="143"/>
      <c r="T18" s="143"/>
      <c r="U18" s="144"/>
      <c r="V18" s="142"/>
      <c r="W18" s="143"/>
      <c r="X18" s="143"/>
      <c r="Y18" s="151"/>
    </row>
    <row r="19" spans="1:25" ht="12.75" customHeight="1" x14ac:dyDescent="0.3">
      <c r="A19" s="183"/>
      <c r="B19" s="140">
        <f>'Bilan annuel'!B19</f>
        <v>0</v>
      </c>
      <c r="C19" s="141">
        <f t="shared" si="0"/>
        <v>0</v>
      </c>
      <c r="D19" s="72"/>
      <c r="E19" s="143"/>
      <c r="F19" s="144"/>
      <c r="G19" s="142"/>
      <c r="H19" s="143"/>
      <c r="I19" s="143"/>
      <c r="J19" s="143"/>
      <c r="K19" s="144"/>
      <c r="L19" s="142"/>
      <c r="M19" s="143"/>
      <c r="N19" s="143"/>
      <c r="O19" s="143"/>
      <c r="P19" s="144"/>
      <c r="Q19" s="142"/>
      <c r="R19" s="143"/>
      <c r="S19" s="143"/>
      <c r="T19" s="143"/>
      <c r="U19" s="144"/>
      <c r="V19" s="142"/>
      <c r="W19" s="143"/>
      <c r="X19" s="143"/>
      <c r="Y19" s="151"/>
    </row>
    <row r="20" spans="1:25" ht="12.75" customHeight="1" x14ac:dyDescent="0.3">
      <c r="A20" s="164" t="s">
        <v>94</v>
      </c>
      <c r="B20" s="103" t="s">
        <v>48</v>
      </c>
      <c r="C20" s="104">
        <f t="shared" si="0"/>
        <v>0</v>
      </c>
      <c r="D20" s="72"/>
      <c r="E20" s="106"/>
      <c r="F20" s="107"/>
      <c r="G20" s="105"/>
      <c r="H20" s="106"/>
      <c r="I20" s="106"/>
      <c r="J20" s="106"/>
      <c r="K20" s="107"/>
      <c r="L20" s="105"/>
      <c r="M20" s="106"/>
      <c r="N20" s="106"/>
      <c r="O20" s="106"/>
      <c r="P20" s="107"/>
      <c r="Q20" s="105"/>
      <c r="R20" s="106"/>
      <c r="S20" s="106"/>
      <c r="T20" s="106"/>
      <c r="U20" s="107"/>
      <c r="V20" s="105"/>
      <c r="W20" s="106"/>
      <c r="X20" s="106"/>
      <c r="Y20" s="123"/>
    </row>
    <row r="21" spans="1:25" ht="12.75" customHeight="1" x14ac:dyDescent="0.3">
      <c r="A21" s="165"/>
      <c r="B21" s="103" t="s">
        <v>72</v>
      </c>
      <c r="C21" s="104">
        <f t="shared" si="0"/>
        <v>0</v>
      </c>
      <c r="D21" s="72"/>
      <c r="E21" s="106"/>
      <c r="F21" s="107"/>
      <c r="G21" s="105"/>
      <c r="H21" s="106"/>
      <c r="I21" s="106"/>
      <c r="J21" s="106"/>
      <c r="K21" s="107"/>
      <c r="L21" s="105"/>
      <c r="M21" s="106"/>
      <c r="N21" s="106"/>
      <c r="O21" s="106"/>
      <c r="P21" s="107"/>
      <c r="Q21" s="105"/>
      <c r="R21" s="106"/>
      <c r="S21" s="106"/>
      <c r="T21" s="106"/>
      <c r="U21" s="107"/>
      <c r="V21" s="105"/>
      <c r="W21" s="106"/>
      <c r="X21" s="106"/>
      <c r="Y21" s="123"/>
    </row>
    <row r="22" spans="1:25" ht="12.75" customHeight="1" x14ac:dyDescent="0.3">
      <c r="A22" s="165"/>
      <c r="B22" s="103" t="s">
        <v>71</v>
      </c>
      <c r="C22" s="104">
        <f t="shared" si="0"/>
        <v>0</v>
      </c>
      <c r="D22" s="72"/>
      <c r="E22" s="106"/>
      <c r="F22" s="107"/>
      <c r="G22" s="105"/>
      <c r="H22" s="106"/>
      <c r="I22" s="106"/>
      <c r="J22" s="106"/>
      <c r="K22" s="107"/>
      <c r="L22" s="105"/>
      <c r="M22" s="106"/>
      <c r="N22" s="106"/>
      <c r="O22" s="106"/>
      <c r="P22" s="107"/>
      <c r="Q22" s="105"/>
      <c r="R22" s="106"/>
      <c r="S22" s="106"/>
      <c r="T22" s="106"/>
      <c r="U22" s="107"/>
      <c r="V22" s="105"/>
      <c r="W22" s="106"/>
      <c r="X22" s="106"/>
      <c r="Y22" s="123"/>
    </row>
    <row r="23" spans="1:25" ht="12.75" customHeight="1" x14ac:dyDescent="0.3">
      <c r="A23" s="165"/>
      <c r="B23" s="103" t="s">
        <v>87</v>
      </c>
      <c r="C23" s="104">
        <f t="shared" si="0"/>
        <v>0</v>
      </c>
      <c r="D23" s="72"/>
      <c r="E23" s="106"/>
      <c r="F23" s="107"/>
      <c r="G23" s="105"/>
      <c r="H23" s="106"/>
      <c r="I23" s="106"/>
      <c r="J23" s="106"/>
      <c r="K23" s="107"/>
      <c r="L23" s="105"/>
      <c r="M23" s="106"/>
      <c r="N23" s="106"/>
      <c r="O23" s="106"/>
      <c r="P23" s="107"/>
      <c r="Q23" s="105"/>
      <c r="R23" s="106"/>
      <c r="S23" s="106"/>
      <c r="T23" s="106"/>
      <c r="U23" s="107"/>
      <c r="V23" s="105"/>
      <c r="W23" s="106"/>
      <c r="X23" s="106"/>
      <c r="Y23" s="123"/>
    </row>
    <row r="24" spans="1:25" ht="12.75" customHeight="1" x14ac:dyDescent="0.3">
      <c r="A24" s="166"/>
      <c r="B24" s="103" t="s">
        <v>49</v>
      </c>
      <c r="C24" s="104">
        <f t="shared" si="0"/>
        <v>0</v>
      </c>
      <c r="D24" s="72"/>
      <c r="E24" s="106"/>
      <c r="F24" s="107"/>
      <c r="G24" s="105"/>
      <c r="H24" s="106"/>
      <c r="I24" s="106"/>
      <c r="J24" s="106"/>
      <c r="K24" s="107"/>
      <c r="L24" s="105"/>
      <c r="M24" s="106"/>
      <c r="N24" s="106"/>
      <c r="O24" s="106"/>
      <c r="P24" s="107"/>
      <c r="Q24" s="105"/>
      <c r="R24" s="106"/>
      <c r="S24" s="106"/>
      <c r="T24" s="106"/>
      <c r="U24" s="107"/>
      <c r="V24" s="105"/>
      <c r="W24" s="106"/>
      <c r="X24" s="106"/>
      <c r="Y24" s="123"/>
    </row>
    <row r="25" spans="1:25" ht="12.75" customHeight="1" x14ac:dyDescent="0.3">
      <c r="A25" s="164" t="s">
        <v>85</v>
      </c>
      <c r="B25" s="103" t="s">
        <v>84</v>
      </c>
      <c r="C25" s="104">
        <f t="shared" si="0"/>
        <v>0</v>
      </c>
      <c r="D25" s="72"/>
      <c r="E25" s="106"/>
      <c r="F25" s="107"/>
      <c r="G25" s="105"/>
      <c r="H25" s="106"/>
      <c r="I25" s="106"/>
      <c r="J25" s="106"/>
      <c r="K25" s="107"/>
      <c r="L25" s="105"/>
      <c r="M25" s="106"/>
      <c r="N25" s="106"/>
      <c r="O25" s="106"/>
      <c r="P25" s="107"/>
      <c r="Q25" s="105"/>
      <c r="R25" s="106"/>
      <c r="S25" s="106"/>
      <c r="T25" s="106"/>
      <c r="U25" s="107"/>
      <c r="V25" s="105"/>
      <c r="W25" s="106"/>
      <c r="X25" s="106"/>
      <c r="Y25" s="123"/>
    </row>
    <row r="26" spans="1:25" ht="12.75" customHeight="1" x14ac:dyDescent="0.3">
      <c r="A26" s="165"/>
      <c r="B26" s="103" t="s">
        <v>55</v>
      </c>
      <c r="C26" s="104">
        <f t="shared" si="0"/>
        <v>0</v>
      </c>
      <c r="D26" s="72"/>
      <c r="E26" s="106"/>
      <c r="F26" s="107"/>
      <c r="G26" s="105"/>
      <c r="H26" s="106"/>
      <c r="I26" s="106"/>
      <c r="J26" s="106"/>
      <c r="K26" s="107"/>
      <c r="L26" s="105"/>
      <c r="M26" s="106"/>
      <c r="N26" s="106"/>
      <c r="O26" s="106"/>
      <c r="P26" s="107"/>
      <c r="Q26" s="105"/>
      <c r="R26" s="106"/>
      <c r="S26" s="106"/>
      <c r="T26" s="106"/>
      <c r="U26" s="107"/>
      <c r="V26" s="105"/>
      <c r="W26" s="106"/>
      <c r="X26" s="106"/>
      <c r="Y26" s="123"/>
    </row>
    <row r="27" spans="1:25" ht="12.75" customHeight="1" x14ac:dyDescent="0.3">
      <c r="A27" s="165"/>
      <c r="B27" s="103" t="s">
        <v>82</v>
      </c>
      <c r="C27" s="104">
        <f t="shared" si="0"/>
        <v>0</v>
      </c>
      <c r="D27" s="72"/>
      <c r="E27" s="106"/>
      <c r="F27" s="107"/>
      <c r="G27" s="105"/>
      <c r="H27" s="106"/>
      <c r="I27" s="106"/>
      <c r="J27" s="106"/>
      <c r="K27" s="107"/>
      <c r="L27" s="105"/>
      <c r="M27" s="106"/>
      <c r="N27" s="106"/>
      <c r="O27" s="106"/>
      <c r="P27" s="107"/>
      <c r="Q27" s="105"/>
      <c r="R27" s="106"/>
      <c r="S27" s="106"/>
      <c r="T27" s="106"/>
      <c r="U27" s="107"/>
      <c r="V27" s="105"/>
      <c r="W27" s="106"/>
      <c r="X27" s="106"/>
      <c r="Y27" s="123"/>
    </row>
    <row r="28" spans="1:25" ht="12.75" customHeight="1" x14ac:dyDescent="0.3">
      <c r="A28" s="165"/>
      <c r="B28" s="103" t="s">
        <v>81</v>
      </c>
      <c r="C28" s="104">
        <f t="shared" si="0"/>
        <v>0</v>
      </c>
      <c r="D28" s="72"/>
      <c r="E28" s="106"/>
      <c r="F28" s="107"/>
      <c r="G28" s="105"/>
      <c r="H28" s="106"/>
      <c r="I28" s="106"/>
      <c r="J28" s="106"/>
      <c r="K28" s="107"/>
      <c r="L28" s="105"/>
      <c r="M28" s="106"/>
      <c r="N28" s="106"/>
      <c r="O28" s="106"/>
      <c r="P28" s="107"/>
      <c r="Q28" s="105"/>
      <c r="R28" s="106"/>
      <c r="S28" s="106"/>
      <c r="T28" s="106"/>
      <c r="U28" s="107"/>
      <c r="V28" s="105"/>
      <c r="W28" s="106"/>
      <c r="X28" s="106"/>
      <c r="Y28" s="123"/>
    </row>
    <row r="29" spans="1:25" ht="12.75" customHeight="1" x14ac:dyDescent="0.3">
      <c r="A29" s="166"/>
      <c r="B29" s="103" t="s">
        <v>83</v>
      </c>
      <c r="C29" s="104">
        <f t="shared" si="0"/>
        <v>0</v>
      </c>
      <c r="D29" s="72"/>
      <c r="E29" s="106"/>
      <c r="F29" s="107"/>
      <c r="G29" s="105"/>
      <c r="H29" s="106"/>
      <c r="I29" s="106"/>
      <c r="J29" s="106"/>
      <c r="K29" s="107"/>
      <c r="L29" s="105"/>
      <c r="M29" s="106"/>
      <c r="N29" s="106"/>
      <c r="O29" s="106"/>
      <c r="P29" s="107"/>
      <c r="Q29" s="105"/>
      <c r="R29" s="106"/>
      <c r="S29" s="106"/>
      <c r="T29" s="106"/>
      <c r="U29" s="107"/>
      <c r="V29" s="105"/>
      <c r="W29" s="106"/>
      <c r="X29" s="106"/>
      <c r="Y29" s="123"/>
    </row>
    <row r="30" spans="1:25" ht="12.75" customHeight="1" x14ac:dyDescent="0.3">
      <c r="A30" s="164" t="s">
        <v>86</v>
      </c>
      <c r="B30" s="103" t="s">
        <v>80</v>
      </c>
      <c r="C30" s="104">
        <f t="shared" si="0"/>
        <v>0</v>
      </c>
      <c r="D30" s="72"/>
      <c r="E30" s="106"/>
      <c r="F30" s="107"/>
      <c r="G30" s="105"/>
      <c r="H30" s="106"/>
      <c r="I30" s="106"/>
      <c r="J30" s="106"/>
      <c r="K30" s="107"/>
      <c r="L30" s="105"/>
      <c r="M30" s="106"/>
      <c r="N30" s="106"/>
      <c r="O30" s="106"/>
      <c r="P30" s="107"/>
      <c r="Q30" s="105"/>
      <c r="R30" s="106"/>
      <c r="S30" s="106"/>
      <c r="T30" s="106"/>
      <c r="U30" s="107"/>
      <c r="V30" s="105"/>
      <c r="W30" s="106"/>
      <c r="X30" s="106"/>
      <c r="Y30" s="123"/>
    </row>
    <row r="31" spans="1:25" ht="12.75" customHeight="1" x14ac:dyDescent="0.3">
      <c r="A31" s="165"/>
      <c r="B31" s="103" t="s">
        <v>95</v>
      </c>
      <c r="C31" s="104">
        <f t="shared" si="0"/>
        <v>0</v>
      </c>
      <c r="D31" s="72"/>
      <c r="E31" s="106"/>
      <c r="F31" s="107"/>
      <c r="G31" s="105"/>
      <c r="H31" s="106"/>
      <c r="I31" s="106"/>
      <c r="J31" s="106"/>
      <c r="K31" s="107"/>
      <c r="L31" s="105"/>
      <c r="M31" s="106"/>
      <c r="N31" s="106"/>
      <c r="O31" s="106"/>
      <c r="P31" s="107"/>
      <c r="Q31" s="105"/>
      <c r="R31" s="106"/>
      <c r="S31" s="106"/>
      <c r="T31" s="106"/>
      <c r="U31" s="107"/>
      <c r="V31" s="105"/>
      <c r="W31" s="106"/>
      <c r="X31" s="106"/>
      <c r="Y31" s="123"/>
    </row>
    <row r="32" spans="1:25" ht="12.75" customHeight="1" x14ac:dyDescent="0.3">
      <c r="A32" s="165"/>
      <c r="B32" s="103" t="s">
        <v>96</v>
      </c>
      <c r="C32" s="104">
        <f t="shared" si="0"/>
        <v>0</v>
      </c>
      <c r="D32" s="72"/>
      <c r="E32" s="106"/>
      <c r="F32" s="107"/>
      <c r="G32" s="105"/>
      <c r="H32" s="106"/>
      <c r="I32" s="106"/>
      <c r="J32" s="106"/>
      <c r="K32" s="107"/>
      <c r="L32" s="105"/>
      <c r="M32" s="106"/>
      <c r="N32" s="106"/>
      <c r="O32" s="106"/>
      <c r="P32" s="107"/>
      <c r="Q32" s="105"/>
      <c r="R32" s="106"/>
      <c r="S32" s="106"/>
      <c r="T32" s="106"/>
      <c r="U32" s="107"/>
      <c r="V32" s="105"/>
      <c r="W32" s="106"/>
      <c r="X32" s="106"/>
      <c r="Y32" s="123"/>
    </row>
    <row r="33" spans="1:25" ht="12.75" customHeight="1" x14ac:dyDescent="0.3">
      <c r="A33" s="165"/>
      <c r="B33" s="103" t="s">
        <v>88</v>
      </c>
      <c r="C33" s="104">
        <f t="shared" si="0"/>
        <v>0</v>
      </c>
      <c r="D33" s="72"/>
      <c r="E33" s="106"/>
      <c r="F33" s="107"/>
      <c r="G33" s="105"/>
      <c r="H33" s="106"/>
      <c r="I33" s="106"/>
      <c r="J33" s="106"/>
      <c r="K33" s="107"/>
      <c r="L33" s="105"/>
      <c r="M33" s="106"/>
      <c r="N33" s="106"/>
      <c r="O33" s="106"/>
      <c r="P33" s="107"/>
      <c r="Q33" s="105"/>
      <c r="R33" s="106"/>
      <c r="S33" s="106"/>
      <c r="T33" s="106"/>
      <c r="U33" s="107"/>
      <c r="V33" s="105"/>
      <c r="W33" s="106"/>
      <c r="X33" s="106"/>
      <c r="Y33" s="123"/>
    </row>
    <row r="34" spans="1:25" ht="12.75" customHeight="1" x14ac:dyDescent="0.3">
      <c r="A34" s="125" t="s">
        <v>25</v>
      </c>
      <c r="B34" s="126" t="s">
        <v>25</v>
      </c>
      <c r="C34" s="104">
        <f t="shared" si="0"/>
        <v>0</v>
      </c>
      <c r="D34" s="73"/>
      <c r="E34" s="112"/>
      <c r="F34" s="113"/>
      <c r="G34" s="111"/>
      <c r="H34" s="112"/>
      <c r="I34" s="112"/>
      <c r="J34" s="112"/>
      <c r="K34" s="113"/>
      <c r="L34" s="111"/>
      <c r="M34" s="112"/>
      <c r="N34" s="112"/>
      <c r="O34" s="112"/>
      <c r="P34" s="113"/>
      <c r="Q34" s="111"/>
      <c r="R34" s="112"/>
      <c r="S34" s="112"/>
      <c r="T34" s="112"/>
      <c r="U34" s="113"/>
      <c r="V34" s="111"/>
      <c r="W34" s="112"/>
      <c r="X34" s="112"/>
      <c r="Y34" s="124"/>
    </row>
    <row r="35" spans="1:25" ht="12.75" customHeight="1" x14ac:dyDescent="0.3">
      <c r="A35" s="164" t="s">
        <v>97</v>
      </c>
      <c r="B35" s="126" t="s">
        <v>100</v>
      </c>
      <c r="C35" s="104">
        <f t="shared" si="0"/>
        <v>0</v>
      </c>
      <c r="D35" s="73"/>
      <c r="E35" s="112"/>
      <c r="F35" s="113"/>
      <c r="G35" s="111"/>
      <c r="H35" s="112"/>
      <c r="I35" s="112"/>
      <c r="J35" s="112"/>
      <c r="K35" s="113"/>
      <c r="L35" s="111"/>
      <c r="M35" s="112"/>
      <c r="N35" s="112"/>
      <c r="O35" s="112"/>
      <c r="P35" s="113"/>
      <c r="Q35" s="111"/>
      <c r="R35" s="112"/>
      <c r="S35" s="112"/>
      <c r="T35" s="112"/>
      <c r="U35" s="113"/>
      <c r="V35" s="111"/>
      <c r="W35" s="112"/>
      <c r="X35" s="112"/>
      <c r="Y35" s="124"/>
    </row>
    <row r="36" spans="1:25" ht="12.75" customHeight="1" x14ac:dyDescent="0.3">
      <c r="A36" s="166"/>
      <c r="B36" s="126" t="s">
        <v>101</v>
      </c>
      <c r="C36" s="104"/>
      <c r="D36" s="73"/>
      <c r="E36" s="112"/>
      <c r="F36" s="113"/>
      <c r="G36" s="111"/>
      <c r="H36" s="112"/>
      <c r="I36" s="112"/>
      <c r="J36" s="112"/>
      <c r="K36" s="113"/>
      <c r="L36" s="111"/>
      <c r="M36" s="112"/>
      <c r="N36" s="112"/>
      <c r="O36" s="112"/>
      <c r="P36" s="113"/>
      <c r="Q36" s="111"/>
      <c r="R36" s="112"/>
      <c r="S36" s="112"/>
      <c r="T36" s="112"/>
      <c r="U36" s="113"/>
      <c r="V36" s="111"/>
      <c r="W36" s="112"/>
      <c r="X36" s="112"/>
      <c r="Y36" s="124"/>
    </row>
    <row r="37" spans="1:25" ht="12.75" customHeight="1" x14ac:dyDescent="0.3">
      <c r="A37" s="191" t="s">
        <v>74</v>
      </c>
      <c r="B37" s="127" t="s">
        <v>50</v>
      </c>
      <c r="C37" s="128">
        <f t="shared" si="0"/>
        <v>0</v>
      </c>
      <c r="D37" s="72"/>
      <c r="E37" s="130"/>
      <c r="F37" s="131"/>
      <c r="G37" s="129"/>
      <c r="H37" s="130"/>
      <c r="I37" s="130"/>
      <c r="J37" s="130"/>
      <c r="K37" s="131"/>
      <c r="L37" s="129"/>
      <c r="M37" s="130"/>
      <c r="N37" s="130"/>
      <c r="O37" s="130"/>
      <c r="P37" s="131"/>
      <c r="Q37" s="129"/>
      <c r="R37" s="130"/>
      <c r="S37" s="130"/>
      <c r="T37" s="130"/>
      <c r="U37" s="131"/>
      <c r="V37" s="129"/>
      <c r="W37" s="130"/>
      <c r="X37" s="130"/>
      <c r="Y37" s="138"/>
    </row>
    <row r="38" spans="1:25" ht="12.75" customHeight="1" x14ac:dyDescent="0.3">
      <c r="A38" s="191"/>
      <c r="B38" s="127" t="s">
        <v>51</v>
      </c>
      <c r="C38" s="128">
        <f t="shared" si="0"/>
        <v>0</v>
      </c>
      <c r="D38" s="72"/>
      <c r="E38" s="130"/>
      <c r="F38" s="131"/>
      <c r="G38" s="129"/>
      <c r="H38" s="130"/>
      <c r="I38" s="130"/>
      <c r="J38" s="130"/>
      <c r="K38" s="131"/>
      <c r="L38" s="129"/>
      <c r="M38" s="130"/>
      <c r="N38" s="130"/>
      <c r="O38" s="130"/>
      <c r="P38" s="131"/>
      <c r="Q38" s="129"/>
      <c r="R38" s="130"/>
      <c r="S38" s="130"/>
      <c r="T38" s="130"/>
      <c r="U38" s="131"/>
      <c r="V38" s="129"/>
      <c r="W38" s="130"/>
      <c r="X38" s="130"/>
      <c r="Y38" s="138"/>
    </row>
    <row r="39" spans="1:25" ht="12.75" customHeight="1" x14ac:dyDescent="0.3">
      <c r="A39" s="191"/>
      <c r="B39" s="127" t="s">
        <v>58</v>
      </c>
      <c r="C39" s="128">
        <f t="shared" si="0"/>
        <v>0</v>
      </c>
      <c r="D39" s="72"/>
      <c r="E39" s="130"/>
      <c r="F39" s="131"/>
      <c r="G39" s="129"/>
      <c r="H39" s="130"/>
      <c r="I39" s="130"/>
      <c r="J39" s="130"/>
      <c r="K39" s="131"/>
      <c r="L39" s="129"/>
      <c r="M39" s="130"/>
      <c r="N39" s="130"/>
      <c r="O39" s="130"/>
      <c r="P39" s="131"/>
      <c r="Q39" s="129"/>
      <c r="R39" s="130"/>
      <c r="S39" s="130"/>
      <c r="T39" s="130"/>
      <c r="U39" s="131"/>
      <c r="V39" s="129"/>
      <c r="W39" s="130"/>
      <c r="X39" s="130"/>
      <c r="Y39" s="138"/>
    </row>
    <row r="40" spans="1:25" ht="13.05" customHeight="1" x14ac:dyDescent="0.3">
      <c r="A40" s="61" t="s">
        <v>75</v>
      </c>
      <c r="B40" s="62" t="s">
        <v>76</v>
      </c>
      <c r="C40" s="139">
        <f t="shared" si="0"/>
        <v>0</v>
      </c>
      <c r="D40" s="72">
        <f t="shared" ref="D40:Y40" si="1">SUM(D5:D39)</f>
        <v>0</v>
      </c>
      <c r="E40" s="63">
        <f t="shared" si="1"/>
        <v>0</v>
      </c>
      <c r="F40" s="64">
        <f t="shared" si="1"/>
        <v>0</v>
      </c>
      <c r="G40" s="65">
        <f t="shared" si="1"/>
        <v>0</v>
      </c>
      <c r="H40" s="63">
        <f t="shared" si="1"/>
        <v>0</v>
      </c>
      <c r="I40" s="63">
        <f t="shared" si="1"/>
        <v>0</v>
      </c>
      <c r="J40" s="63">
        <f t="shared" si="1"/>
        <v>0</v>
      </c>
      <c r="K40" s="96">
        <f t="shared" si="1"/>
        <v>0</v>
      </c>
      <c r="L40" s="97">
        <f t="shared" si="1"/>
        <v>0</v>
      </c>
      <c r="M40" s="63">
        <f t="shared" si="1"/>
        <v>0</v>
      </c>
      <c r="N40" s="63">
        <f t="shared" si="1"/>
        <v>0</v>
      </c>
      <c r="O40" s="63">
        <f t="shared" si="1"/>
        <v>0</v>
      </c>
      <c r="P40" s="64">
        <f t="shared" si="1"/>
        <v>0</v>
      </c>
      <c r="Q40" s="65">
        <f t="shared" si="1"/>
        <v>0</v>
      </c>
      <c r="R40" s="63">
        <f t="shared" si="1"/>
        <v>0</v>
      </c>
      <c r="S40" s="63">
        <f t="shared" si="1"/>
        <v>0</v>
      </c>
      <c r="T40" s="63">
        <f t="shared" si="1"/>
        <v>0</v>
      </c>
      <c r="U40" s="96">
        <f t="shared" si="1"/>
        <v>0</v>
      </c>
      <c r="V40" s="97">
        <f t="shared" si="1"/>
        <v>0</v>
      </c>
      <c r="W40" s="63">
        <f t="shared" si="1"/>
        <v>0</v>
      </c>
      <c r="X40" s="63">
        <f t="shared" si="1"/>
        <v>0</v>
      </c>
      <c r="Y40" s="155">
        <f t="shared" si="1"/>
        <v>0</v>
      </c>
    </row>
    <row r="41" spans="1:25" ht="14.4" customHeight="1" x14ac:dyDescent="0.3">
      <c r="A41" s="192" t="s">
        <v>73</v>
      </c>
      <c r="B41" s="55" t="s">
        <v>78</v>
      </c>
      <c r="C41" s="157">
        <f t="shared" si="0"/>
        <v>0</v>
      </c>
      <c r="D41" s="59">
        <f>SUM(D40:F40)</f>
        <v>0</v>
      </c>
      <c r="E41" s="57"/>
      <c r="F41" s="58"/>
      <c r="G41" s="56"/>
      <c r="H41" s="57"/>
      <c r="I41" s="57">
        <f>SUM(G40:K40)</f>
        <v>0</v>
      </c>
      <c r="J41" s="57"/>
      <c r="K41" s="58"/>
      <c r="L41" s="56"/>
      <c r="M41" s="57"/>
      <c r="N41" s="57">
        <f>SUM(L40:P40)</f>
        <v>0</v>
      </c>
      <c r="O41" s="57"/>
      <c r="P41" s="58"/>
      <c r="Q41" s="56"/>
      <c r="R41" s="57"/>
      <c r="S41" s="57">
        <f>SUM(Q40:U40)</f>
        <v>0</v>
      </c>
      <c r="T41" s="57"/>
      <c r="U41" s="58"/>
      <c r="V41" s="56"/>
      <c r="W41" s="57"/>
      <c r="X41" s="57">
        <f>SUM(V40:Y40)</f>
        <v>0</v>
      </c>
      <c r="Y41" s="101"/>
    </row>
    <row r="42" spans="1:25" ht="12.75" customHeight="1" x14ac:dyDescent="0.3">
      <c r="A42" s="192"/>
      <c r="B42" s="55" t="s">
        <v>52</v>
      </c>
      <c r="C42" s="157">
        <f t="shared" si="0"/>
        <v>0</v>
      </c>
      <c r="D42" s="59">
        <f>SUM(D5:F13)</f>
        <v>0</v>
      </c>
      <c r="E42" s="57"/>
      <c r="F42" s="58"/>
      <c r="G42" s="56"/>
      <c r="H42" s="57"/>
      <c r="I42" s="57">
        <f>SUM(G5:K13)</f>
        <v>0</v>
      </c>
      <c r="J42" s="57"/>
      <c r="K42" s="58"/>
      <c r="L42" s="56"/>
      <c r="M42" s="57"/>
      <c r="N42" s="57">
        <f>SUM(L5:P13)</f>
        <v>0</v>
      </c>
      <c r="O42" s="57"/>
      <c r="P42" s="58"/>
      <c r="Q42" s="56"/>
      <c r="R42" s="57"/>
      <c r="S42" s="57">
        <f>SUM(Q5:U13)</f>
        <v>0</v>
      </c>
      <c r="T42" s="57"/>
      <c r="U42" s="58"/>
      <c r="V42" s="56"/>
      <c r="W42" s="57"/>
      <c r="X42" s="57">
        <f>SUM(V5:Y13)</f>
        <v>0</v>
      </c>
      <c r="Y42" s="101"/>
    </row>
    <row r="43" spans="1:25" ht="12.75" customHeight="1" x14ac:dyDescent="0.3">
      <c r="A43" s="192"/>
      <c r="B43" s="55" t="s">
        <v>53</v>
      </c>
      <c r="C43" s="157">
        <f t="shared" si="0"/>
        <v>0</v>
      </c>
      <c r="D43" s="59">
        <f>SUM(D20:F34)</f>
        <v>0</v>
      </c>
      <c r="E43" s="57"/>
      <c r="F43" s="58"/>
      <c r="G43" s="56"/>
      <c r="H43" s="57"/>
      <c r="I43" s="57">
        <f>SUM(G20:K34)</f>
        <v>0</v>
      </c>
      <c r="J43" s="57"/>
      <c r="K43" s="58"/>
      <c r="L43" s="56"/>
      <c r="M43" s="57"/>
      <c r="N43" s="57">
        <f>SUM(L20:P34)</f>
        <v>0</v>
      </c>
      <c r="O43" s="57"/>
      <c r="P43" s="58"/>
      <c r="Q43" s="56"/>
      <c r="R43" s="57"/>
      <c r="S43" s="57">
        <f>SUM(Q20:U34)</f>
        <v>0</v>
      </c>
      <c r="T43" s="57"/>
      <c r="U43" s="58"/>
      <c r="V43" s="56"/>
      <c r="W43" s="57"/>
      <c r="X43" s="57">
        <f>SUM(V20:Y34)</f>
        <v>0</v>
      </c>
      <c r="Y43" s="101"/>
    </row>
    <row r="44" spans="1:25" ht="12.75" customHeight="1" x14ac:dyDescent="0.3">
      <c r="A44" s="192"/>
      <c r="B44" s="55" t="s">
        <v>54</v>
      </c>
      <c r="C44" s="158" t="e">
        <f>C42/C41</f>
        <v>#DIV/0!</v>
      </c>
      <c r="D44" s="159" t="e">
        <f>D42/D41</f>
        <v>#DIV/0!</v>
      </c>
      <c r="E44" s="57"/>
      <c r="F44" s="58"/>
      <c r="G44" s="56"/>
      <c r="H44" s="57"/>
      <c r="I44" s="98" t="e">
        <f>I42/I41</f>
        <v>#DIV/0!</v>
      </c>
      <c r="J44" s="57"/>
      <c r="K44" s="58"/>
      <c r="L44" s="56"/>
      <c r="M44" s="57"/>
      <c r="N44" s="98" t="e">
        <f>N42/N41</f>
        <v>#DIV/0!</v>
      </c>
      <c r="O44" s="57"/>
      <c r="P44" s="58"/>
      <c r="Q44" s="56"/>
      <c r="R44" s="57"/>
      <c r="S44" s="98" t="e">
        <f>S42/S41</f>
        <v>#DIV/0!</v>
      </c>
      <c r="T44" s="57"/>
      <c r="U44" s="60"/>
      <c r="V44" s="56"/>
      <c r="W44" s="57"/>
      <c r="X44" s="98" t="e">
        <f>X42/X41</f>
        <v>#DIV/0!</v>
      </c>
      <c r="Y44" s="101"/>
    </row>
  </sheetData>
  <mergeCells count="15">
    <mergeCell ref="L2:P2"/>
    <mergeCell ref="Q2:U2"/>
    <mergeCell ref="V2:Y2"/>
    <mergeCell ref="D2:F2"/>
    <mergeCell ref="G2:K2"/>
    <mergeCell ref="A25:A29"/>
    <mergeCell ref="A30:A33"/>
    <mergeCell ref="A37:A39"/>
    <mergeCell ref="A41:A44"/>
    <mergeCell ref="C3:C4"/>
    <mergeCell ref="A5:A13"/>
    <mergeCell ref="A14:A16"/>
    <mergeCell ref="A17:A19"/>
    <mergeCell ref="A20:A24"/>
    <mergeCell ref="A35:A36"/>
  </mergeCells>
  <conditionalFormatting sqref="C1 B2:C2 Z2:XFD4 A3:C3 D3:Y4 A4:B4 D5:XFD1048576 A14:B14 C14:C44 B15:B19 A20:B20 B21:B29 A30:B31 B32:B33 A34:B35 B36 A37:B44 A45:C1048576 A5:C13">
    <cfRule type="containsText" dxfId="7" priority="1" operator="containsText" text="RTT">
      <formula>NOT(ISERROR(SEARCH("RTT",A1)))</formula>
    </cfRule>
    <cfRule type="containsText" dxfId="6" priority="2" operator="containsText" text="CP">
      <formula>NOT(ISERROR(SEARCH("CP",A1)))</formula>
    </cfRule>
  </conditionalFormatting>
  <conditionalFormatting sqref="G2:Y2">
    <cfRule type="containsText" dxfId="5" priority="3" operator="containsText" text="RTT">
      <formula>NOT(ISERROR(SEARCH("RTT",G2)))</formula>
    </cfRule>
    <cfRule type="containsText" dxfId="4" priority="4" operator="containsText" text="CP">
      <formula>NOT(ISERROR(SEARCH("CP",G2)))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5D28F-8E0B-49BA-9550-B96F7357F960}">
  <sheetPr codeName="Feuil4"/>
  <dimension ref="A1:X43"/>
  <sheetViews>
    <sheetView showGridLines="0" showZeros="0" zoomScaleNormal="100" workbookViewId="0">
      <pane xSplit="3" ySplit="4" topLeftCell="D5" activePane="bottomRight" state="frozen"/>
      <selection activeCell="B25" sqref="B25"/>
      <selection pane="topRight" activeCell="B25" sqref="B25"/>
      <selection pane="bottomLeft" activeCell="B25" sqref="B25"/>
      <selection pane="bottomRight" activeCell="B25" sqref="B25"/>
    </sheetView>
  </sheetViews>
  <sheetFormatPr baseColWidth="10" defaultColWidth="11.5546875" defaultRowHeight="13.8" x14ac:dyDescent="0.3"/>
  <cols>
    <col min="1" max="1" width="11.109375" style="1" customWidth="1"/>
    <col min="2" max="2" width="37.109375" style="1" bestFit="1" customWidth="1"/>
    <col min="3" max="3" width="12.6640625" style="82" customWidth="1"/>
    <col min="4" max="274" width="4.6640625" style="1" customWidth="1"/>
    <col min="275" max="16384" width="11.5546875" style="1"/>
  </cols>
  <sheetData>
    <row r="1" spans="1:24" ht="16.2" thickBot="1" x14ac:dyDescent="0.35">
      <c r="A1" s="80" t="str">
        <f>Octobre!A1</f>
        <v>Anouk Lailheugue</v>
      </c>
      <c r="B1" s="19"/>
      <c r="C1" s="102" t="s">
        <v>79</v>
      </c>
      <c r="D1" s="74" t="s">
        <v>70</v>
      </c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7"/>
    </row>
    <row r="2" spans="1:24" ht="13.05" customHeight="1" x14ac:dyDescent="0.3">
      <c r="B2" s="20"/>
      <c r="C2" s="21"/>
      <c r="D2" s="152"/>
      <c r="E2" s="187" t="s">
        <v>44</v>
      </c>
      <c r="F2" s="185"/>
      <c r="G2" s="185"/>
      <c r="H2" s="185"/>
      <c r="I2" s="186"/>
      <c r="J2" s="11"/>
      <c r="K2" s="187" t="s">
        <v>45</v>
      </c>
      <c r="L2" s="185"/>
      <c r="M2" s="185"/>
      <c r="N2" s="186"/>
      <c r="O2" s="187" t="s">
        <v>46</v>
      </c>
      <c r="P2" s="185"/>
      <c r="Q2" s="185"/>
      <c r="R2" s="185"/>
      <c r="S2" s="186"/>
      <c r="T2" s="187" t="s">
        <v>47</v>
      </c>
      <c r="U2" s="185"/>
      <c r="V2" s="185"/>
      <c r="W2" s="185"/>
      <c r="X2" s="186"/>
    </row>
    <row r="3" spans="1:24" s="6" customFormat="1" ht="13.05" customHeight="1" x14ac:dyDescent="0.3">
      <c r="A3" s="20"/>
      <c r="B3" s="20"/>
      <c r="C3" s="173" t="s">
        <v>56</v>
      </c>
      <c r="D3" s="14" t="s">
        <v>4</v>
      </c>
      <c r="E3" s="2" t="s">
        <v>0</v>
      </c>
      <c r="F3" s="3" t="s">
        <v>1</v>
      </c>
      <c r="G3" s="3" t="s">
        <v>2</v>
      </c>
      <c r="H3" s="3" t="s">
        <v>3</v>
      </c>
      <c r="I3" s="5" t="s">
        <v>4</v>
      </c>
      <c r="J3" s="2" t="s">
        <v>57</v>
      </c>
      <c r="K3" s="2" t="s">
        <v>1</v>
      </c>
      <c r="L3" s="3" t="s">
        <v>2</v>
      </c>
      <c r="M3" s="3" t="s">
        <v>3</v>
      </c>
      <c r="N3" s="5" t="s">
        <v>4</v>
      </c>
      <c r="O3" s="2" t="s">
        <v>0</v>
      </c>
      <c r="P3" s="3" t="s">
        <v>1</v>
      </c>
      <c r="Q3" s="3" t="s">
        <v>2</v>
      </c>
      <c r="R3" s="3" t="s">
        <v>3</v>
      </c>
      <c r="S3" s="5" t="s">
        <v>4</v>
      </c>
      <c r="T3" s="17" t="s">
        <v>0</v>
      </c>
      <c r="U3" s="3" t="s">
        <v>1</v>
      </c>
      <c r="V3" s="3" t="s">
        <v>2</v>
      </c>
      <c r="W3" s="3" t="s">
        <v>3</v>
      </c>
      <c r="X3" s="5" t="s">
        <v>4</v>
      </c>
    </row>
    <row r="4" spans="1:24" s="6" customFormat="1" ht="13.5" customHeight="1" thickBot="1" x14ac:dyDescent="0.35">
      <c r="A4" s="22"/>
      <c r="B4" s="22"/>
      <c r="C4" s="174"/>
      <c r="D4" s="16" t="s">
        <v>68</v>
      </c>
      <c r="E4" s="8" t="s">
        <v>59</v>
      </c>
      <c r="F4" s="8" t="s">
        <v>60</v>
      </c>
      <c r="G4" s="8" t="s">
        <v>61</v>
      </c>
      <c r="H4" s="8" t="s">
        <v>62</v>
      </c>
      <c r="I4" s="10" t="s">
        <v>63</v>
      </c>
      <c r="J4" s="7" t="s">
        <v>10</v>
      </c>
      <c r="K4" s="8" t="s">
        <v>11</v>
      </c>
      <c r="L4" s="8" t="s">
        <v>12</v>
      </c>
      <c r="M4" s="8" t="s">
        <v>29</v>
      </c>
      <c r="N4" s="9" t="s">
        <v>30</v>
      </c>
      <c r="O4" s="12" t="s">
        <v>15</v>
      </c>
      <c r="P4" s="8" t="s">
        <v>16</v>
      </c>
      <c r="Q4" s="8" t="s">
        <v>17</v>
      </c>
      <c r="R4" s="8" t="s">
        <v>31</v>
      </c>
      <c r="S4" s="10" t="s">
        <v>32</v>
      </c>
      <c r="T4" s="18" t="s">
        <v>20</v>
      </c>
      <c r="U4" s="8" t="s">
        <v>21</v>
      </c>
      <c r="V4" s="8" t="s">
        <v>22</v>
      </c>
      <c r="W4" s="8" t="s">
        <v>33</v>
      </c>
      <c r="X4" s="9" t="s">
        <v>34</v>
      </c>
    </row>
    <row r="5" spans="1:24" ht="12.75" customHeight="1" x14ac:dyDescent="0.3">
      <c r="A5" s="193" t="s">
        <v>89</v>
      </c>
      <c r="B5" s="23" t="str">
        <f>'Bilan annuel'!B5</f>
        <v>Client 1</v>
      </c>
      <c r="C5" s="81">
        <f t="shared" ref="C5:C42" si="0">SUM(D5:X5)</f>
        <v>0</v>
      </c>
      <c r="D5" s="32"/>
      <c r="E5" s="24"/>
      <c r="F5" s="25"/>
      <c r="G5" s="25"/>
      <c r="H5" s="25"/>
      <c r="I5" s="26"/>
      <c r="J5" s="88"/>
      <c r="K5" s="91"/>
      <c r="L5" s="25"/>
      <c r="M5" s="25"/>
      <c r="N5" s="26"/>
      <c r="O5" s="24"/>
      <c r="P5" s="30"/>
      <c r="Q5" s="25"/>
      <c r="R5" s="25"/>
      <c r="S5" s="26"/>
      <c r="T5" s="66"/>
      <c r="U5" s="25"/>
      <c r="V5" s="25"/>
      <c r="W5" s="25"/>
      <c r="X5" s="33"/>
    </row>
    <row r="6" spans="1:24" ht="12.75" customHeight="1" x14ac:dyDescent="0.3">
      <c r="A6" s="193"/>
      <c r="B6" s="23" t="str">
        <f>'Bilan annuel'!B6</f>
        <v>Client 2</v>
      </c>
      <c r="C6" s="83">
        <f t="shared" si="0"/>
        <v>0</v>
      </c>
      <c r="D6" s="42"/>
      <c r="E6" s="34"/>
      <c r="F6" s="35"/>
      <c r="G6" s="36"/>
      <c r="H6" s="36"/>
      <c r="I6" s="37"/>
      <c r="J6" s="89"/>
      <c r="K6" s="92"/>
      <c r="L6" s="35"/>
      <c r="M6" s="36"/>
      <c r="N6" s="38"/>
      <c r="O6" s="34"/>
      <c r="P6" s="40"/>
      <c r="Q6" s="36"/>
      <c r="R6" s="36"/>
      <c r="S6" s="38"/>
      <c r="T6" s="67"/>
      <c r="U6" s="35"/>
      <c r="V6" s="36"/>
      <c r="W6" s="36"/>
      <c r="X6" s="43"/>
    </row>
    <row r="7" spans="1:24" ht="12.75" customHeight="1" x14ac:dyDescent="0.3">
      <c r="A7" s="193"/>
      <c r="B7" s="23" t="str">
        <f>'Bilan annuel'!B7</f>
        <v>Client 3</v>
      </c>
      <c r="C7" s="83">
        <f t="shared" si="0"/>
        <v>0</v>
      </c>
      <c r="D7" s="42"/>
      <c r="E7" s="34"/>
      <c r="F7" s="35"/>
      <c r="G7" s="36"/>
      <c r="H7" s="36"/>
      <c r="I7" s="37"/>
      <c r="J7" s="89"/>
      <c r="K7" s="92"/>
      <c r="L7" s="35"/>
      <c r="M7" s="36"/>
      <c r="N7" s="38"/>
      <c r="O7" s="34"/>
      <c r="P7" s="40"/>
      <c r="Q7" s="36"/>
      <c r="R7" s="36"/>
      <c r="S7" s="38"/>
      <c r="T7" s="67"/>
      <c r="U7" s="35"/>
      <c r="V7" s="36"/>
      <c r="W7" s="36"/>
      <c r="X7" s="43"/>
    </row>
    <row r="8" spans="1:24" ht="12.75" customHeight="1" x14ac:dyDescent="0.3">
      <c r="A8" s="193"/>
      <c r="B8" s="23" t="str">
        <f>'Bilan annuel'!B8</f>
        <v>essai</v>
      </c>
      <c r="C8" s="83">
        <f t="shared" si="0"/>
        <v>0</v>
      </c>
      <c r="D8" s="42"/>
      <c r="E8" s="34"/>
      <c r="F8" s="35"/>
      <c r="G8" s="36"/>
      <c r="H8" s="36"/>
      <c r="I8" s="37"/>
      <c r="J8" s="89"/>
      <c r="K8" s="92"/>
      <c r="L8" s="35"/>
      <c r="M8" s="36"/>
      <c r="N8" s="38"/>
      <c r="O8" s="34"/>
      <c r="P8" s="40"/>
      <c r="Q8" s="36"/>
      <c r="R8" s="36"/>
      <c r="S8" s="38"/>
      <c r="T8" s="67"/>
      <c r="U8" s="35"/>
      <c r="V8" s="36"/>
      <c r="W8" s="36"/>
      <c r="X8" s="43"/>
    </row>
    <row r="9" spans="1:24" ht="12.75" customHeight="1" x14ac:dyDescent="0.3">
      <c r="A9" s="193"/>
      <c r="B9" s="23">
        <f>'Bilan annuel'!B9</f>
        <v>0</v>
      </c>
      <c r="C9" s="83">
        <f t="shared" si="0"/>
        <v>0</v>
      </c>
      <c r="D9" s="42"/>
      <c r="E9" s="34"/>
      <c r="F9" s="36"/>
      <c r="G9" s="36"/>
      <c r="H9" s="36"/>
      <c r="I9" s="38"/>
      <c r="J9" s="89"/>
      <c r="K9" s="92"/>
      <c r="L9" s="36"/>
      <c r="M9" s="36"/>
      <c r="N9" s="38"/>
      <c r="O9" s="34"/>
      <c r="P9" s="40"/>
      <c r="Q9" s="36"/>
      <c r="R9" s="36"/>
      <c r="S9" s="38"/>
      <c r="T9" s="67"/>
      <c r="U9" s="36"/>
      <c r="V9" s="36"/>
      <c r="W9" s="36"/>
      <c r="X9" s="43"/>
    </row>
    <row r="10" spans="1:24" ht="12.75" customHeight="1" x14ac:dyDescent="0.3">
      <c r="A10" s="193"/>
      <c r="B10" s="23">
        <f>'Bilan annuel'!B10</f>
        <v>0</v>
      </c>
      <c r="C10" s="83">
        <f t="shared" si="0"/>
        <v>0</v>
      </c>
      <c r="D10" s="42"/>
      <c r="E10" s="34"/>
      <c r="F10" s="36"/>
      <c r="G10" s="36"/>
      <c r="H10" s="36"/>
      <c r="I10" s="38"/>
      <c r="J10" s="89"/>
      <c r="K10" s="92"/>
      <c r="L10" s="36"/>
      <c r="M10" s="36"/>
      <c r="N10" s="38"/>
      <c r="O10" s="34"/>
      <c r="P10" s="40"/>
      <c r="Q10" s="36"/>
      <c r="R10" s="36"/>
      <c r="S10" s="38"/>
      <c r="T10" s="67"/>
      <c r="U10" s="36"/>
      <c r="V10" s="36"/>
      <c r="W10" s="36"/>
      <c r="X10" s="43"/>
    </row>
    <row r="11" spans="1:24" ht="12.75" customHeight="1" x14ac:dyDescent="0.3">
      <c r="A11" s="193"/>
      <c r="B11" s="23">
        <f>'Bilan annuel'!B11</f>
        <v>0</v>
      </c>
      <c r="C11" s="83">
        <f t="shared" si="0"/>
        <v>0</v>
      </c>
      <c r="D11" s="42"/>
      <c r="E11" s="34"/>
      <c r="F11" s="36"/>
      <c r="G11" s="36"/>
      <c r="H11" s="36"/>
      <c r="I11" s="38"/>
      <c r="J11" s="89"/>
      <c r="K11" s="92"/>
      <c r="L11" s="36"/>
      <c r="M11" s="36"/>
      <c r="N11" s="38"/>
      <c r="O11" s="34"/>
      <c r="P11" s="40"/>
      <c r="Q11" s="36"/>
      <c r="R11" s="36"/>
      <c r="S11" s="38"/>
      <c r="T11" s="67"/>
      <c r="U11" s="36"/>
      <c r="V11" s="36"/>
      <c r="W11" s="36"/>
      <c r="X11" s="43"/>
    </row>
    <row r="12" spans="1:24" ht="12.75" customHeight="1" x14ac:dyDescent="0.3">
      <c r="A12" s="193"/>
      <c r="B12" s="23">
        <f>'Bilan annuel'!B12</f>
        <v>0</v>
      </c>
      <c r="C12" s="83">
        <f t="shared" si="0"/>
        <v>0</v>
      </c>
      <c r="D12" s="42"/>
      <c r="E12" s="34"/>
      <c r="F12" s="36"/>
      <c r="G12" s="36"/>
      <c r="H12" s="36"/>
      <c r="I12" s="38"/>
      <c r="J12" s="89"/>
      <c r="K12" s="92"/>
      <c r="L12" s="36"/>
      <c r="M12" s="36"/>
      <c r="N12" s="38"/>
      <c r="O12" s="34"/>
      <c r="P12" s="40"/>
      <c r="Q12" s="36"/>
      <c r="R12" s="36"/>
      <c r="S12" s="38"/>
      <c r="T12" s="67"/>
      <c r="U12" s="36"/>
      <c r="V12" s="36"/>
      <c r="W12" s="36"/>
      <c r="X12" s="43"/>
    </row>
    <row r="13" spans="1:24" ht="12.75" customHeight="1" x14ac:dyDescent="0.3">
      <c r="A13" s="193"/>
      <c r="B13" s="23">
        <f>'Bilan annuel'!B13</f>
        <v>0</v>
      </c>
      <c r="C13" s="83">
        <f t="shared" si="0"/>
        <v>0</v>
      </c>
      <c r="D13" s="42"/>
      <c r="E13" s="34"/>
      <c r="F13" s="36"/>
      <c r="G13" s="36"/>
      <c r="H13" s="36"/>
      <c r="I13" s="38"/>
      <c r="J13" s="89"/>
      <c r="K13" s="92"/>
      <c r="L13" s="36"/>
      <c r="M13" s="36"/>
      <c r="N13" s="38"/>
      <c r="O13" s="34"/>
      <c r="P13" s="40"/>
      <c r="Q13" s="36"/>
      <c r="R13" s="36"/>
      <c r="S13" s="38"/>
      <c r="T13" s="67"/>
      <c r="U13" s="36"/>
      <c r="V13" s="36"/>
      <c r="W13" s="36"/>
      <c r="X13" s="43"/>
    </row>
    <row r="14" spans="1:24" ht="12.75" customHeight="1" x14ac:dyDescent="0.3">
      <c r="A14" s="178" t="s">
        <v>90</v>
      </c>
      <c r="B14" s="44" t="str">
        <f>'Bilan annuel'!B14</f>
        <v>Adhérent / site DO</v>
      </c>
      <c r="C14" s="84">
        <f t="shared" si="0"/>
        <v>0</v>
      </c>
      <c r="D14" s="51"/>
      <c r="E14" s="45"/>
      <c r="F14" s="46"/>
      <c r="G14" s="46"/>
      <c r="H14" s="46"/>
      <c r="I14" s="47"/>
      <c r="J14" s="90"/>
      <c r="K14" s="93"/>
      <c r="L14" s="46"/>
      <c r="M14" s="46"/>
      <c r="N14" s="47"/>
      <c r="O14" s="45"/>
      <c r="P14" s="49"/>
      <c r="Q14" s="46"/>
      <c r="R14" s="46"/>
      <c r="S14" s="47"/>
      <c r="T14" s="67"/>
      <c r="U14" s="46"/>
      <c r="V14" s="46"/>
      <c r="W14" s="46"/>
      <c r="X14" s="52"/>
    </row>
    <row r="15" spans="1:24" ht="12.75" customHeight="1" x14ac:dyDescent="0.3">
      <c r="A15" s="179"/>
      <c r="B15" s="44" t="str">
        <f>'Bilan annuel'!B15</f>
        <v>Adhérent / site DO</v>
      </c>
      <c r="C15" s="84">
        <f t="shared" si="0"/>
        <v>0</v>
      </c>
      <c r="D15" s="51"/>
      <c r="E15" s="45"/>
      <c r="F15" s="46"/>
      <c r="G15" s="46"/>
      <c r="H15" s="46"/>
      <c r="I15" s="47"/>
      <c r="J15" s="90"/>
      <c r="K15" s="93"/>
      <c r="L15" s="46"/>
      <c r="M15" s="46"/>
      <c r="N15" s="47"/>
      <c r="O15" s="45"/>
      <c r="P15" s="49"/>
      <c r="Q15" s="46"/>
      <c r="R15" s="46"/>
      <c r="S15" s="47"/>
      <c r="T15" s="67"/>
      <c r="U15" s="46"/>
      <c r="V15" s="46"/>
      <c r="W15" s="46"/>
      <c r="X15" s="52"/>
    </row>
    <row r="16" spans="1:24" ht="12.75" customHeight="1" x14ac:dyDescent="0.3">
      <c r="A16" s="180"/>
      <c r="B16" s="44">
        <f>'Bilan annuel'!B16</f>
        <v>0</v>
      </c>
      <c r="C16" s="84">
        <f t="shared" si="0"/>
        <v>0</v>
      </c>
      <c r="D16" s="51"/>
      <c r="E16" s="45"/>
      <c r="F16" s="46"/>
      <c r="G16" s="46"/>
      <c r="H16" s="46"/>
      <c r="I16" s="47"/>
      <c r="J16" s="90"/>
      <c r="K16" s="93"/>
      <c r="L16" s="46"/>
      <c r="M16" s="46"/>
      <c r="N16" s="47"/>
      <c r="O16" s="45"/>
      <c r="P16" s="49"/>
      <c r="Q16" s="46"/>
      <c r="R16" s="46"/>
      <c r="S16" s="47"/>
      <c r="T16" s="67"/>
      <c r="U16" s="46"/>
      <c r="V16" s="46"/>
      <c r="W16" s="46"/>
      <c r="X16" s="52"/>
    </row>
    <row r="17" spans="1:24" ht="12.75" customHeight="1" x14ac:dyDescent="0.3">
      <c r="A17" s="181" t="s">
        <v>91</v>
      </c>
      <c r="B17" s="140" t="str">
        <f>'Bilan annuel'!B17</f>
        <v>Etude 1</v>
      </c>
      <c r="C17" s="141">
        <f t="shared" si="0"/>
        <v>0</v>
      </c>
      <c r="D17" s="148"/>
      <c r="E17" s="142"/>
      <c r="F17" s="143"/>
      <c r="G17" s="143"/>
      <c r="H17" s="143"/>
      <c r="I17" s="144"/>
      <c r="J17" s="149"/>
      <c r="K17" s="150"/>
      <c r="L17" s="143"/>
      <c r="M17" s="143"/>
      <c r="N17" s="144"/>
      <c r="O17" s="142"/>
      <c r="P17" s="146"/>
      <c r="Q17" s="143"/>
      <c r="R17" s="143"/>
      <c r="S17" s="144"/>
      <c r="T17" s="67"/>
      <c r="U17" s="143"/>
      <c r="V17" s="143"/>
      <c r="W17" s="143"/>
      <c r="X17" s="151"/>
    </row>
    <row r="18" spans="1:24" ht="12.75" customHeight="1" x14ac:dyDescent="0.3">
      <c r="A18" s="182"/>
      <c r="B18" s="140" t="str">
        <f>'Bilan annuel'!B18</f>
        <v>Etude 2</v>
      </c>
      <c r="C18" s="141">
        <f t="shared" si="0"/>
        <v>0</v>
      </c>
      <c r="D18" s="148"/>
      <c r="E18" s="142"/>
      <c r="F18" s="143"/>
      <c r="G18" s="143"/>
      <c r="H18" s="143"/>
      <c r="I18" s="144"/>
      <c r="J18" s="149"/>
      <c r="K18" s="150"/>
      <c r="L18" s="143"/>
      <c r="M18" s="143"/>
      <c r="N18" s="144"/>
      <c r="O18" s="142"/>
      <c r="P18" s="146"/>
      <c r="Q18" s="143"/>
      <c r="R18" s="143"/>
      <c r="S18" s="144"/>
      <c r="T18" s="67"/>
      <c r="U18" s="143"/>
      <c r="V18" s="143"/>
      <c r="W18" s="143"/>
      <c r="X18" s="151"/>
    </row>
    <row r="19" spans="1:24" ht="12.75" customHeight="1" x14ac:dyDescent="0.3">
      <c r="A19" s="183"/>
      <c r="B19" s="140">
        <f>'Bilan annuel'!B19</f>
        <v>0</v>
      </c>
      <c r="C19" s="141">
        <f t="shared" si="0"/>
        <v>0</v>
      </c>
      <c r="D19" s="148"/>
      <c r="E19" s="142"/>
      <c r="F19" s="143"/>
      <c r="G19" s="143"/>
      <c r="H19" s="143"/>
      <c r="I19" s="144"/>
      <c r="J19" s="149"/>
      <c r="K19" s="150"/>
      <c r="L19" s="143"/>
      <c r="M19" s="143"/>
      <c r="N19" s="144"/>
      <c r="O19" s="142"/>
      <c r="P19" s="146"/>
      <c r="Q19" s="143"/>
      <c r="R19" s="143"/>
      <c r="S19" s="144"/>
      <c r="T19" s="67"/>
      <c r="U19" s="143"/>
      <c r="V19" s="143"/>
      <c r="W19" s="143"/>
      <c r="X19" s="151"/>
    </row>
    <row r="20" spans="1:24" ht="12.75" customHeight="1" x14ac:dyDescent="0.3">
      <c r="A20" s="164" t="s">
        <v>94</v>
      </c>
      <c r="B20" s="103" t="s">
        <v>48</v>
      </c>
      <c r="C20" s="104">
        <f t="shared" si="0"/>
        <v>0</v>
      </c>
      <c r="D20" s="117"/>
      <c r="E20" s="105"/>
      <c r="F20" s="106"/>
      <c r="G20" s="106"/>
      <c r="H20" s="106"/>
      <c r="I20" s="107"/>
      <c r="J20" s="118"/>
      <c r="K20" s="119"/>
      <c r="L20" s="106"/>
      <c r="M20" s="106"/>
      <c r="N20" s="107"/>
      <c r="O20" s="105"/>
      <c r="P20" s="109"/>
      <c r="Q20" s="106"/>
      <c r="R20" s="106"/>
      <c r="S20" s="107"/>
      <c r="T20" s="67"/>
      <c r="U20" s="106"/>
      <c r="V20" s="106"/>
      <c r="W20" s="106"/>
      <c r="X20" s="123"/>
    </row>
    <row r="21" spans="1:24" ht="12.75" customHeight="1" x14ac:dyDescent="0.3">
      <c r="A21" s="165"/>
      <c r="B21" s="103" t="s">
        <v>72</v>
      </c>
      <c r="C21" s="104">
        <f t="shared" si="0"/>
        <v>0</v>
      </c>
      <c r="D21" s="117"/>
      <c r="E21" s="105"/>
      <c r="F21" s="106"/>
      <c r="G21" s="106"/>
      <c r="H21" s="106"/>
      <c r="I21" s="107"/>
      <c r="J21" s="118"/>
      <c r="K21" s="119"/>
      <c r="L21" s="106"/>
      <c r="M21" s="106"/>
      <c r="N21" s="107"/>
      <c r="O21" s="105"/>
      <c r="P21" s="109"/>
      <c r="Q21" s="106"/>
      <c r="R21" s="106"/>
      <c r="S21" s="107"/>
      <c r="T21" s="67"/>
      <c r="U21" s="106"/>
      <c r="V21" s="106"/>
      <c r="W21" s="106"/>
      <c r="X21" s="123"/>
    </row>
    <row r="22" spans="1:24" ht="12.75" customHeight="1" x14ac:dyDescent="0.3">
      <c r="A22" s="165"/>
      <c r="B22" s="103" t="s">
        <v>71</v>
      </c>
      <c r="C22" s="104">
        <f t="shared" si="0"/>
        <v>0</v>
      </c>
      <c r="D22" s="117"/>
      <c r="E22" s="105"/>
      <c r="F22" s="106"/>
      <c r="G22" s="106"/>
      <c r="H22" s="106"/>
      <c r="I22" s="107"/>
      <c r="J22" s="118"/>
      <c r="K22" s="119"/>
      <c r="L22" s="106"/>
      <c r="M22" s="106"/>
      <c r="N22" s="107"/>
      <c r="O22" s="105"/>
      <c r="P22" s="109"/>
      <c r="Q22" s="106"/>
      <c r="R22" s="106"/>
      <c r="S22" s="107"/>
      <c r="T22" s="67"/>
      <c r="U22" s="106"/>
      <c r="V22" s="106"/>
      <c r="W22" s="106"/>
      <c r="X22" s="123"/>
    </row>
    <row r="23" spans="1:24" ht="12.75" customHeight="1" x14ac:dyDescent="0.3">
      <c r="A23" s="165"/>
      <c r="B23" s="103" t="s">
        <v>87</v>
      </c>
      <c r="C23" s="104">
        <f t="shared" si="0"/>
        <v>0</v>
      </c>
      <c r="D23" s="117"/>
      <c r="E23" s="105"/>
      <c r="F23" s="106"/>
      <c r="G23" s="106"/>
      <c r="H23" s="106"/>
      <c r="I23" s="107"/>
      <c r="J23" s="118"/>
      <c r="K23" s="119"/>
      <c r="L23" s="106"/>
      <c r="M23" s="106"/>
      <c r="N23" s="107"/>
      <c r="O23" s="105"/>
      <c r="P23" s="109"/>
      <c r="Q23" s="106"/>
      <c r="R23" s="106"/>
      <c r="S23" s="107"/>
      <c r="T23" s="67"/>
      <c r="U23" s="106"/>
      <c r="V23" s="106"/>
      <c r="W23" s="106"/>
      <c r="X23" s="123"/>
    </row>
    <row r="24" spans="1:24" ht="12.75" customHeight="1" x14ac:dyDescent="0.3">
      <c r="A24" s="166"/>
      <c r="B24" s="103" t="s">
        <v>49</v>
      </c>
      <c r="C24" s="104">
        <f t="shared" si="0"/>
        <v>0</v>
      </c>
      <c r="D24" s="117"/>
      <c r="E24" s="105"/>
      <c r="F24" s="106"/>
      <c r="G24" s="106"/>
      <c r="H24" s="106"/>
      <c r="I24" s="107"/>
      <c r="J24" s="118"/>
      <c r="K24" s="119"/>
      <c r="L24" s="106"/>
      <c r="M24" s="106"/>
      <c r="N24" s="107"/>
      <c r="O24" s="105"/>
      <c r="P24" s="109"/>
      <c r="Q24" s="106"/>
      <c r="R24" s="106"/>
      <c r="S24" s="107"/>
      <c r="T24" s="67"/>
      <c r="U24" s="106"/>
      <c r="V24" s="106"/>
      <c r="W24" s="106"/>
      <c r="X24" s="123"/>
    </row>
    <row r="25" spans="1:24" ht="12.75" customHeight="1" x14ac:dyDescent="0.3">
      <c r="A25" s="164" t="s">
        <v>85</v>
      </c>
      <c r="B25" s="103" t="s">
        <v>84</v>
      </c>
      <c r="C25" s="104">
        <f t="shared" si="0"/>
        <v>0</v>
      </c>
      <c r="D25" s="117"/>
      <c r="E25" s="105"/>
      <c r="F25" s="106"/>
      <c r="G25" s="106"/>
      <c r="H25" s="106"/>
      <c r="I25" s="107"/>
      <c r="J25" s="118"/>
      <c r="K25" s="119"/>
      <c r="L25" s="106"/>
      <c r="M25" s="106"/>
      <c r="N25" s="107"/>
      <c r="O25" s="105"/>
      <c r="P25" s="109"/>
      <c r="Q25" s="106"/>
      <c r="R25" s="106"/>
      <c r="S25" s="107"/>
      <c r="T25" s="67"/>
      <c r="U25" s="106"/>
      <c r="V25" s="106"/>
      <c r="W25" s="106"/>
      <c r="X25" s="123"/>
    </row>
    <row r="26" spans="1:24" ht="12.75" customHeight="1" x14ac:dyDescent="0.3">
      <c r="A26" s="165"/>
      <c r="B26" s="103" t="s">
        <v>55</v>
      </c>
      <c r="C26" s="104">
        <f t="shared" si="0"/>
        <v>0</v>
      </c>
      <c r="D26" s="117"/>
      <c r="E26" s="105"/>
      <c r="F26" s="106"/>
      <c r="G26" s="106"/>
      <c r="H26" s="106"/>
      <c r="I26" s="107"/>
      <c r="J26" s="118"/>
      <c r="K26" s="119"/>
      <c r="L26" s="106"/>
      <c r="M26" s="106"/>
      <c r="N26" s="107"/>
      <c r="O26" s="105"/>
      <c r="P26" s="109"/>
      <c r="Q26" s="106"/>
      <c r="R26" s="106"/>
      <c r="S26" s="107"/>
      <c r="T26" s="67"/>
      <c r="U26" s="106"/>
      <c r="V26" s="106"/>
      <c r="W26" s="106"/>
      <c r="X26" s="123"/>
    </row>
    <row r="27" spans="1:24" ht="12.75" customHeight="1" x14ac:dyDescent="0.3">
      <c r="A27" s="165"/>
      <c r="B27" s="103" t="s">
        <v>82</v>
      </c>
      <c r="C27" s="104">
        <f t="shared" si="0"/>
        <v>0</v>
      </c>
      <c r="D27" s="117"/>
      <c r="E27" s="105"/>
      <c r="F27" s="106"/>
      <c r="G27" s="106"/>
      <c r="H27" s="106"/>
      <c r="I27" s="107"/>
      <c r="J27" s="118"/>
      <c r="K27" s="119"/>
      <c r="L27" s="106"/>
      <c r="M27" s="106"/>
      <c r="N27" s="107"/>
      <c r="O27" s="105"/>
      <c r="P27" s="109"/>
      <c r="Q27" s="106"/>
      <c r="R27" s="106"/>
      <c r="S27" s="107"/>
      <c r="T27" s="67"/>
      <c r="U27" s="106"/>
      <c r="V27" s="106"/>
      <c r="W27" s="106"/>
      <c r="X27" s="123"/>
    </row>
    <row r="28" spans="1:24" ht="12.75" customHeight="1" x14ac:dyDescent="0.3">
      <c r="A28" s="165"/>
      <c r="B28" s="103" t="s">
        <v>81</v>
      </c>
      <c r="C28" s="104">
        <f t="shared" si="0"/>
        <v>0</v>
      </c>
      <c r="D28" s="117"/>
      <c r="E28" s="105"/>
      <c r="F28" s="106"/>
      <c r="G28" s="106"/>
      <c r="H28" s="106"/>
      <c r="I28" s="107"/>
      <c r="J28" s="118"/>
      <c r="K28" s="119"/>
      <c r="L28" s="106"/>
      <c r="M28" s="106"/>
      <c r="N28" s="107"/>
      <c r="O28" s="105"/>
      <c r="P28" s="109"/>
      <c r="Q28" s="106"/>
      <c r="R28" s="106"/>
      <c r="S28" s="107"/>
      <c r="T28" s="67"/>
      <c r="U28" s="106"/>
      <c r="V28" s="106"/>
      <c r="W28" s="106"/>
      <c r="X28" s="123"/>
    </row>
    <row r="29" spans="1:24" ht="12.75" customHeight="1" x14ac:dyDescent="0.3">
      <c r="A29" s="166"/>
      <c r="B29" s="103" t="s">
        <v>83</v>
      </c>
      <c r="C29" s="104">
        <f t="shared" si="0"/>
        <v>0</v>
      </c>
      <c r="D29" s="117"/>
      <c r="E29" s="105"/>
      <c r="F29" s="106"/>
      <c r="G29" s="106"/>
      <c r="H29" s="106"/>
      <c r="I29" s="107"/>
      <c r="J29" s="118"/>
      <c r="K29" s="119"/>
      <c r="L29" s="106"/>
      <c r="M29" s="106"/>
      <c r="N29" s="107"/>
      <c r="O29" s="105"/>
      <c r="P29" s="109"/>
      <c r="Q29" s="106"/>
      <c r="R29" s="106"/>
      <c r="S29" s="107"/>
      <c r="T29" s="67"/>
      <c r="U29" s="106"/>
      <c r="V29" s="106"/>
      <c r="W29" s="106"/>
      <c r="X29" s="123"/>
    </row>
    <row r="30" spans="1:24" ht="12.75" customHeight="1" x14ac:dyDescent="0.3">
      <c r="A30" s="164" t="s">
        <v>86</v>
      </c>
      <c r="B30" s="103" t="s">
        <v>80</v>
      </c>
      <c r="C30" s="104">
        <f t="shared" si="0"/>
        <v>0</v>
      </c>
      <c r="D30" s="117"/>
      <c r="E30" s="105"/>
      <c r="F30" s="106"/>
      <c r="G30" s="106"/>
      <c r="H30" s="106"/>
      <c r="I30" s="107"/>
      <c r="J30" s="118"/>
      <c r="K30" s="119"/>
      <c r="L30" s="106"/>
      <c r="M30" s="106"/>
      <c r="N30" s="107"/>
      <c r="O30" s="105"/>
      <c r="P30" s="109"/>
      <c r="Q30" s="106"/>
      <c r="R30" s="106"/>
      <c r="S30" s="107"/>
      <c r="T30" s="67"/>
      <c r="U30" s="106"/>
      <c r="V30" s="106"/>
      <c r="W30" s="106"/>
      <c r="X30" s="123"/>
    </row>
    <row r="31" spans="1:24" ht="12.75" customHeight="1" x14ac:dyDescent="0.3">
      <c r="A31" s="165"/>
      <c r="B31" s="103" t="s">
        <v>95</v>
      </c>
      <c r="C31" s="104">
        <f t="shared" si="0"/>
        <v>0</v>
      </c>
      <c r="D31" s="117"/>
      <c r="E31" s="105"/>
      <c r="F31" s="106"/>
      <c r="G31" s="106"/>
      <c r="H31" s="106"/>
      <c r="I31" s="107"/>
      <c r="J31" s="118"/>
      <c r="K31" s="119"/>
      <c r="L31" s="106"/>
      <c r="M31" s="106"/>
      <c r="N31" s="107"/>
      <c r="O31" s="105"/>
      <c r="P31" s="109"/>
      <c r="Q31" s="106"/>
      <c r="R31" s="106"/>
      <c r="S31" s="107"/>
      <c r="T31" s="67"/>
      <c r="U31" s="106"/>
      <c r="V31" s="106"/>
      <c r="W31" s="106"/>
      <c r="X31" s="123"/>
    </row>
    <row r="32" spans="1:24" ht="12.75" customHeight="1" x14ac:dyDescent="0.3">
      <c r="A32" s="165"/>
      <c r="B32" s="103" t="s">
        <v>96</v>
      </c>
      <c r="C32" s="104">
        <f t="shared" si="0"/>
        <v>0</v>
      </c>
      <c r="D32" s="117"/>
      <c r="E32" s="105"/>
      <c r="F32" s="106"/>
      <c r="G32" s="106"/>
      <c r="H32" s="106"/>
      <c r="I32" s="107"/>
      <c r="J32" s="118"/>
      <c r="K32" s="119"/>
      <c r="L32" s="106"/>
      <c r="M32" s="106"/>
      <c r="N32" s="107"/>
      <c r="O32" s="105"/>
      <c r="P32" s="109"/>
      <c r="Q32" s="106"/>
      <c r="R32" s="106"/>
      <c r="S32" s="107"/>
      <c r="T32" s="67"/>
      <c r="U32" s="106"/>
      <c r="V32" s="106"/>
      <c r="W32" s="106"/>
      <c r="X32" s="123"/>
    </row>
    <row r="33" spans="1:24" ht="12.75" customHeight="1" x14ac:dyDescent="0.3">
      <c r="A33" s="165"/>
      <c r="B33" s="103" t="s">
        <v>88</v>
      </c>
      <c r="C33" s="104">
        <f t="shared" si="0"/>
        <v>0</v>
      </c>
      <c r="D33" s="117"/>
      <c r="E33" s="105"/>
      <c r="F33" s="106"/>
      <c r="G33" s="106"/>
      <c r="H33" s="106"/>
      <c r="I33" s="107"/>
      <c r="J33" s="118"/>
      <c r="K33" s="119"/>
      <c r="L33" s="106"/>
      <c r="M33" s="106"/>
      <c r="N33" s="107"/>
      <c r="O33" s="105"/>
      <c r="P33" s="109"/>
      <c r="Q33" s="106"/>
      <c r="R33" s="106"/>
      <c r="S33" s="107"/>
      <c r="T33" s="67"/>
      <c r="U33" s="106"/>
      <c r="V33" s="106"/>
      <c r="W33" s="106"/>
      <c r="X33" s="123"/>
    </row>
    <row r="34" spans="1:24" ht="12.75" customHeight="1" x14ac:dyDescent="0.3">
      <c r="A34" s="125" t="s">
        <v>25</v>
      </c>
      <c r="B34" s="126" t="s">
        <v>25</v>
      </c>
      <c r="C34" s="104">
        <f t="shared" si="0"/>
        <v>0</v>
      </c>
      <c r="D34" s="120"/>
      <c r="E34" s="111"/>
      <c r="F34" s="112"/>
      <c r="G34" s="112"/>
      <c r="H34" s="112"/>
      <c r="I34" s="113"/>
      <c r="J34" s="121"/>
      <c r="K34" s="122"/>
      <c r="L34" s="112"/>
      <c r="M34" s="112"/>
      <c r="N34" s="113"/>
      <c r="O34" s="111"/>
      <c r="P34" s="115"/>
      <c r="Q34" s="112"/>
      <c r="R34" s="112"/>
      <c r="S34" s="113"/>
      <c r="T34" s="68"/>
      <c r="U34" s="112"/>
      <c r="V34" s="112"/>
      <c r="W34" s="112"/>
      <c r="X34" s="124"/>
    </row>
    <row r="35" spans="1:24" ht="12.75" customHeight="1" x14ac:dyDescent="0.3">
      <c r="A35" s="125" t="s">
        <v>97</v>
      </c>
      <c r="B35" s="126" t="s">
        <v>98</v>
      </c>
      <c r="C35" s="104">
        <f t="shared" si="0"/>
        <v>0</v>
      </c>
      <c r="D35" s="120"/>
      <c r="E35" s="111"/>
      <c r="F35" s="112"/>
      <c r="G35" s="112"/>
      <c r="H35" s="112"/>
      <c r="I35" s="113"/>
      <c r="J35" s="121"/>
      <c r="K35" s="122"/>
      <c r="L35" s="112"/>
      <c r="M35" s="112"/>
      <c r="N35" s="113"/>
      <c r="O35" s="111"/>
      <c r="P35" s="115"/>
      <c r="Q35" s="112"/>
      <c r="R35" s="112"/>
      <c r="S35" s="113"/>
      <c r="T35" s="68"/>
      <c r="U35" s="112"/>
      <c r="V35" s="112"/>
      <c r="W35" s="112"/>
      <c r="X35" s="124"/>
    </row>
    <row r="36" spans="1:24" ht="12.75" customHeight="1" x14ac:dyDescent="0.3">
      <c r="A36" s="191" t="s">
        <v>74</v>
      </c>
      <c r="B36" s="127" t="s">
        <v>50</v>
      </c>
      <c r="C36" s="128">
        <f t="shared" si="0"/>
        <v>0</v>
      </c>
      <c r="D36" s="135"/>
      <c r="E36" s="129"/>
      <c r="F36" s="130"/>
      <c r="G36" s="130"/>
      <c r="H36" s="130"/>
      <c r="I36" s="131"/>
      <c r="J36" s="136"/>
      <c r="K36" s="137"/>
      <c r="L36" s="130"/>
      <c r="M36" s="130"/>
      <c r="N36" s="131"/>
      <c r="O36" s="129"/>
      <c r="P36" s="133"/>
      <c r="Q36" s="130"/>
      <c r="R36" s="130"/>
      <c r="S36" s="131"/>
      <c r="T36" s="67"/>
      <c r="U36" s="130"/>
      <c r="V36" s="130"/>
      <c r="W36" s="130"/>
      <c r="X36" s="138"/>
    </row>
    <row r="37" spans="1:24" ht="12.75" customHeight="1" x14ac:dyDescent="0.3">
      <c r="A37" s="191"/>
      <c r="B37" s="127" t="s">
        <v>51</v>
      </c>
      <c r="C37" s="128">
        <f t="shared" si="0"/>
        <v>0</v>
      </c>
      <c r="D37" s="135"/>
      <c r="E37" s="129"/>
      <c r="F37" s="130"/>
      <c r="G37" s="130"/>
      <c r="H37" s="130"/>
      <c r="I37" s="131"/>
      <c r="J37" s="136"/>
      <c r="K37" s="137"/>
      <c r="L37" s="130"/>
      <c r="M37" s="130"/>
      <c r="N37" s="131"/>
      <c r="O37" s="129"/>
      <c r="P37" s="133"/>
      <c r="Q37" s="130"/>
      <c r="R37" s="130"/>
      <c r="S37" s="131"/>
      <c r="T37" s="67"/>
      <c r="U37" s="130"/>
      <c r="V37" s="130"/>
      <c r="W37" s="130"/>
      <c r="X37" s="138"/>
    </row>
    <row r="38" spans="1:24" ht="12.75" customHeight="1" x14ac:dyDescent="0.3">
      <c r="A38" s="191"/>
      <c r="B38" s="127" t="s">
        <v>58</v>
      </c>
      <c r="C38" s="128">
        <f t="shared" si="0"/>
        <v>0</v>
      </c>
      <c r="D38" s="135"/>
      <c r="E38" s="129"/>
      <c r="F38" s="130"/>
      <c r="G38" s="130"/>
      <c r="H38" s="130"/>
      <c r="I38" s="131"/>
      <c r="J38" s="136"/>
      <c r="K38" s="137"/>
      <c r="L38" s="130"/>
      <c r="M38" s="130"/>
      <c r="N38" s="131"/>
      <c r="O38" s="129"/>
      <c r="P38" s="133"/>
      <c r="Q38" s="130"/>
      <c r="R38" s="130"/>
      <c r="S38" s="131"/>
      <c r="T38" s="67"/>
      <c r="U38" s="53"/>
      <c r="V38" s="53"/>
      <c r="W38" s="53"/>
      <c r="X38" s="54"/>
    </row>
    <row r="39" spans="1:24" ht="13.05" customHeight="1" x14ac:dyDescent="0.3">
      <c r="A39" s="61" t="s">
        <v>75</v>
      </c>
      <c r="B39" s="62" t="s">
        <v>76</v>
      </c>
      <c r="C39" s="160">
        <f t="shared" si="0"/>
        <v>0</v>
      </c>
      <c r="D39" s="161">
        <f t="shared" ref="D39:W39" si="1">SUM(D5:D38)</f>
        <v>0</v>
      </c>
      <c r="E39" s="65">
        <f t="shared" si="1"/>
        <v>0</v>
      </c>
      <c r="F39" s="63">
        <f t="shared" si="1"/>
        <v>0</v>
      </c>
      <c r="G39" s="63">
        <f t="shared" si="1"/>
        <v>0</v>
      </c>
      <c r="H39" s="63">
        <f t="shared" si="1"/>
        <v>0</v>
      </c>
      <c r="I39" s="96">
        <f t="shared" si="1"/>
        <v>0</v>
      </c>
      <c r="J39" s="95">
        <f t="shared" si="1"/>
        <v>0</v>
      </c>
      <c r="K39" s="94">
        <f t="shared" si="1"/>
        <v>0</v>
      </c>
      <c r="L39" s="63">
        <f t="shared" si="1"/>
        <v>0</v>
      </c>
      <c r="M39" s="63">
        <f t="shared" si="1"/>
        <v>0</v>
      </c>
      <c r="N39" s="64">
        <f t="shared" si="1"/>
        <v>0</v>
      </c>
      <c r="O39" s="65">
        <f t="shared" si="1"/>
        <v>0</v>
      </c>
      <c r="P39" s="63">
        <f t="shared" si="1"/>
        <v>0</v>
      </c>
      <c r="Q39" s="63">
        <f t="shared" si="1"/>
        <v>0</v>
      </c>
      <c r="R39" s="63">
        <f t="shared" si="1"/>
        <v>0</v>
      </c>
      <c r="S39" s="64">
        <f t="shared" si="1"/>
        <v>0</v>
      </c>
      <c r="T39" s="87">
        <f t="shared" si="1"/>
        <v>0</v>
      </c>
      <c r="U39" s="63">
        <f t="shared" si="1"/>
        <v>0</v>
      </c>
      <c r="V39" s="63">
        <f t="shared" si="1"/>
        <v>0</v>
      </c>
      <c r="W39" s="63">
        <f t="shared" si="1"/>
        <v>0</v>
      </c>
      <c r="X39" s="96">
        <f t="shared" ref="X39" si="2">SUM(X5:X38)</f>
        <v>0</v>
      </c>
    </row>
    <row r="40" spans="1:24" ht="14.4" customHeight="1" x14ac:dyDescent="0.3">
      <c r="A40" s="192" t="s">
        <v>73</v>
      </c>
      <c r="B40" s="55" t="s">
        <v>78</v>
      </c>
      <c r="C40" s="157">
        <f t="shared" si="0"/>
        <v>0</v>
      </c>
      <c r="D40" s="162"/>
      <c r="E40" s="56"/>
      <c r="F40" s="57"/>
      <c r="G40" s="57">
        <f>SUM(E39:I39)</f>
        <v>0</v>
      </c>
      <c r="H40" s="57"/>
      <c r="I40" s="57"/>
      <c r="J40" s="56"/>
      <c r="K40" s="57"/>
      <c r="L40" s="57">
        <f>SUM(J39:N39)</f>
        <v>0</v>
      </c>
      <c r="M40" s="57"/>
      <c r="N40" s="58"/>
      <c r="O40" s="56"/>
      <c r="P40" s="57"/>
      <c r="Q40" s="57">
        <f>SUM(O39:S39)</f>
        <v>0</v>
      </c>
      <c r="R40" s="57"/>
      <c r="S40" s="57"/>
      <c r="T40" s="56"/>
      <c r="U40" s="57"/>
      <c r="V40" s="57">
        <f>SUM(T39:X39)</f>
        <v>0</v>
      </c>
      <c r="W40" s="57"/>
      <c r="X40" s="101"/>
    </row>
    <row r="41" spans="1:24" ht="12.75" customHeight="1" x14ac:dyDescent="0.3">
      <c r="A41" s="192"/>
      <c r="B41" s="55" t="s">
        <v>52</v>
      </c>
      <c r="C41" s="157">
        <f t="shared" si="0"/>
        <v>0</v>
      </c>
      <c r="D41" s="162"/>
      <c r="E41" s="56"/>
      <c r="F41" s="57"/>
      <c r="G41" s="57">
        <f>SUM(E5:I13)</f>
        <v>0</v>
      </c>
      <c r="H41" s="57"/>
      <c r="I41" s="57"/>
      <c r="J41" s="56"/>
      <c r="K41" s="57"/>
      <c r="L41" s="57">
        <f>SUM(J5:N13)</f>
        <v>0</v>
      </c>
      <c r="M41" s="57"/>
      <c r="N41" s="58"/>
      <c r="O41" s="56"/>
      <c r="P41" s="57"/>
      <c r="Q41" s="57">
        <f>SUM(O5:S13)</f>
        <v>0</v>
      </c>
      <c r="R41" s="57"/>
      <c r="S41" s="57"/>
      <c r="T41" s="56"/>
      <c r="U41" s="57"/>
      <c r="V41" s="57">
        <f>SUM(T5:X13)</f>
        <v>0</v>
      </c>
      <c r="W41" s="57"/>
      <c r="X41" s="101"/>
    </row>
    <row r="42" spans="1:24" ht="12.75" customHeight="1" x14ac:dyDescent="0.3">
      <c r="A42" s="192"/>
      <c r="B42" s="55" t="s">
        <v>53</v>
      </c>
      <c r="C42" s="157">
        <f t="shared" si="0"/>
        <v>0</v>
      </c>
      <c r="D42" s="162"/>
      <c r="E42" s="56"/>
      <c r="F42" s="57"/>
      <c r="G42" s="57">
        <f>SUM(E20:I34)</f>
        <v>0</v>
      </c>
      <c r="H42" s="57"/>
      <c r="I42" s="57"/>
      <c r="J42" s="56"/>
      <c r="K42" s="57"/>
      <c r="L42" s="57">
        <f>SUM(J20:N34)</f>
        <v>0</v>
      </c>
      <c r="M42" s="57"/>
      <c r="N42" s="58"/>
      <c r="O42" s="56"/>
      <c r="P42" s="57"/>
      <c r="Q42" s="57">
        <f>SUM(O20:S34)</f>
        <v>0</v>
      </c>
      <c r="R42" s="57"/>
      <c r="S42" s="57"/>
      <c r="T42" s="56"/>
      <c r="U42" s="57"/>
      <c r="V42" s="57">
        <f>SUM(T20:X34)</f>
        <v>0</v>
      </c>
      <c r="W42" s="57"/>
      <c r="X42" s="101"/>
    </row>
    <row r="43" spans="1:24" ht="12.75" customHeight="1" x14ac:dyDescent="0.3">
      <c r="A43" s="192"/>
      <c r="B43" s="55" t="s">
        <v>54</v>
      </c>
      <c r="C43" s="158" t="e">
        <f>C41/C40</f>
        <v>#DIV/0!</v>
      </c>
      <c r="D43" s="162"/>
      <c r="E43" s="56"/>
      <c r="F43" s="57"/>
      <c r="G43" s="98" t="e">
        <f>G41/G40</f>
        <v>#DIV/0!</v>
      </c>
      <c r="H43" s="57"/>
      <c r="I43" s="57"/>
      <c r="J43" s="56"/>
      <c r="K43" s="57"/>
      <c r="L43" s="98" t="e">
        <f>L41/L40</f>
        <v>#DIV/0!</v>
      </c>
      <c r="M43" s="57"/>
      <c r="N43" s="58"/>
      <c r="O43" s="56"/>
      <c r="P43" s="57"/>
      <c r="Q43" s="98" t="e">
        <f>Q41/Q40</f>
        <v>#DIV/0!</v>
      </c>
      <c r="R43" s="57"/>
      <c r="S43" s="100"/>
      <c r="T43" s="56"/>
      <c r="U43" s="57"/>
      <c r="V43" s="98" t="e">
        <f>V41/V40</f>
        <v>#DIV/0!</v>
      </c>
      <c r="W43" s="57"/>
      <c r="X43" s="101"/>
    </row>
  </sheetData>
  <mergeCells count="13">
    <mergeCell ref="A25:A29"/>
    <mergeCell ref="A30:A33"/>
    <mergeCell ref="A36:A38"/>
    <mergeCell ref="A40:A43"/>
    <mergeCell ref="T2:X2"/>
    <mergeCell ref="C3:C4"/>
    <mergeCell ref="A5:A13"/>
    <mergeCell ref="A14:A16"/>
    <mergeCell ref="A17:A19"/>
    <mergeCell ref="A20:A24"/>
    <mergeCell ref="E2:I2"/>
    <mergeCell ref="K2:N2"/>
    <mergeCell ref="O2:S2"/>
  </mergeCells>
  <conditionalFormatting sqref="C1 B2:C2 D2:XFD1048576 A3:C3 A4:B4 A5:C13 A14:B14 C14:C43 B15:B19 A20:B20 B21:B29 A30:B31 B32:B33 A34:B43 A44:C1048576">
    <cfRule type="containsText" dxfId="3" priority="1" operator="containsText" text="RTT">
      <formula>NOT(ISERROR(SEARCH("RTT",A1)))</formula>
    </cfRule>
    <cfRule type="containsText" dxfId="2" priority="2" operator="containsText" text="CP">
      <formula>NOT(ISERROR(SEARCH("CP",A1)))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894BF-0E7E-4B1B-8C15-31961DEC8307}">
  <sheetPr codeName="Feuil1"/>
  <dimension ref="A1:C43"/>
  <sheetViews>
    <sheetView showGridLines="0" showZero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B8" sqref="B8"/>
    </sheetView>
  </sheetViews>
  <sheetFormatPr baseColWidth="10" defaultColWidth="11.5546875" defaultRowHeight="13.8" x14ac:dyDescent="0.3"/>
  <cols>
    <col min="1" max="1" width="11.109375" style="1" customWidth="1"/>
    <col min="2" max="2" width="37.109375" style="1" bestFit="1" customWidth="1"/>
    <col min="3" max="3" width="12.6640625" style="82" customWidth="1"/>
    <col min="4" max="6" width="4.6640625" style="1" customWidth="1"/>
    <col min="7" max="7" width="98.88671875" style="1" customWidth="1"/>
    <col min="8" max="253" width="4.6640625" style="1" customWidth="1"/>
    <col min="254" max="16384" width="11.5546875" style="1"/>
  </cols>
  <sheetData>
    <row r="1" spans="1:3" ht="15.6" x14ac:dyDescent="0.3">
      <c r="A1" s="80" t="str">
        <f>Octobre!A1</f>
        <v>Anouk Lailheugue</v>
      </c>
      <c r="B1" s="19"/>
      <c r="C1" s="102" t="s">
        <v>79</v>
      </c>
    </row>
    <row r="2" spans="1:3" ht="13.05" customHeight="1" x14ac:dyDescent="0.3">
      <c r="B2" s="20"/>
      <c r="C2" s="21"/>
    </row>
    <row r="3" spans="1:3" s="6" customFormat="1" ht="13.05" customHeight="1" x14ac:dyDescent="0.3">
      <c r="A3" s="20"/>
      <c r="B3" s="20"/>
      <c r="C3" s="173" t="s">
        <v>56</v>
      </c>
    </row>
    <row r="4" spans="1:3" s="6" customFormat="1" ht="13.5" customHeight="1" thickBot="1" x14ac:dyDescent="0.35">
      <c r="A4" s="22"/>
      <c r="B4" s="22"/>
      <c r="C4" s="174"/>
    </row>
    <row r="5" spans="1:3" ht="12.75" customHeight="1" x14ac:dyDescent="0.3">
      <c r="A5" s="193" t="s">
        <v>89</v>
      </c>
      <c r="B5" s="23" t="s">
        <v>102</v>
      </c>
      <c r="C5" s="81">
        <f>Octobre!C5+Novembre!C5+Decembre!C5</f>
        <v>0</v>
      </c>
    </row>
    <row r="6" spans="1:3" ht="12.75" customHeight="1" x14ac:dyDescent="0.3">
      <c r="A6" s="193"/>
      <c r="B6" s="23" t="s">
        <v>103</v>
      </c>
      <c r="C6" s="83">
        <f>Octobre!C6+Novembre!C6+Decembre!C6</f>
        <v>0</v>
      </c>
    </row>
    <row r="7" spans="1:3" ht="12.75" customHeight="1" x14ac:dyDescent="0.3">
      <c r="A7" s="193"/>
      <c r="B7" s="23" t="s">
        <v>104</v>
      </c>
      <c r="C7" s="83">
        <f>Octobre!C7+Novembre!C7+Decembre!C7</f>
        <v>0</v>
      </c>
    </row>
    <row r="8" spans="1:3" ht="12.75" customHeight="1" x14ac:dyDescent="0.3">
      <c r="A8" s="193"/>
      <c r="B8" s="23" t="s">
        <v>105</v>
      </c>
      <c r="C8" s="83">
        <f>Octobre!C8+Novembre!C8+Decembre!C8</f>
        <v>0</v>
      </c>
    </row>
    <row r="9" spans="1:3" ht="12.75" customHeight="1" x14ac:dyDescent="0.3">
      <c r="A9" s="193"/>
      <c r="B9" s="23"/>
      <c r="C9" s="83">
        <f>Octobre!C9+Novembre!C9+Decembre!C9</f>
        <v>0</v>
      </c>
    </row>
    <row r="10" spans="1:3" ht="12.75" customHeight="1" x14ac:dyDescent="0.3">
      <c r="A10" s="193"/>
      <c r="B10" s="23"/>
      <c r="C10" s="83">
        <f>Octobre!C10+Novembre!C10+Decembre!C10</f>
        <v>0</v>
      </c>
    </row>
    <row r="11" spans="1:3" ht="12.75" customHeight="1" x14ac:dyDescent="0.3">
      <c r="A11" s="193"/>
      <c r="B11" s="23"/>
      <c r="C11" s="83">
        <f>Octobre!C11+Novembre!C11+Decembre!C11</f>
        <v>0</v>
      </c>
    </row>
    <row r="12" spans="1:3" ht="12.75" customHeight="1" x14ac:dyDescent="0.3">
      <c r="A12" s="193"/>
      <c r="B12" s="23"/>
      <c r="C12" s="83">
        <f>Octobre!C12+Novembre!C12+Decembre!C12</f>
        <v>0</v>
      </c>
    </row>
    <row r="13" spans="1:3" ht="12.75" customHeight="1" x14ac:dyDescent="0.3">
      <c r="A13" s="193"/>
      <c r="B13" s="23"/>
      <c r="C13" s="83">
        <f>Octobre!C13+Novembre!C13+Decembre!C13</f>
        <v>0</v>
      </c>
    </row>
    <row r="14" spans="1:3" ht="12.75" customHeight="1" x14ac:dyDescent="0.3">
      <c r="A14" s="178" t="s">
        <v>90</v>
      </c>
      <c r="B14" s="44" t="s">
        <v>77</v>
      </c>
      <c r="C14" s="84">
        <f>Octobre!C14+Novembre!C14+Decembre!C14</f>
        <v>0</v>
      </c>
    </row>
    <row r="15" spans="1:3" ht="12.75" customHeight="1" x14ac:dyDescent="0.3">
      <c r="A15" s="179"/>
      <c r="B15" s="44" t="s">
        <v>77</v>
      </c>
      <c r="C15" s="84">
        <f>Octobre!C15+Novembre!C15+Decembre!C15</f>
        <v>0</v>
      </c>
    </row>
    <row r="16" spans="1:3" ht="12.75" customHeight="1" x14ac:dyDescent="0.3">
      <c r="A16" s="180"/>
      <c r="B16" s="44"/>
      <c r="C16" s="84">
        <f>Octobre!C16+Novembre!C16+Decembre!C16</f>
        <v>0</v>
      </c>
    </row>
    <row r="17" spans="1:3" ht="12.75" customHeight="1" x14ac:dyDescent="0.3">
      <c r="A17" s="181" t="s">
        <v>91</v>
      </c>
      <c r="B17" s="140" t="s">
        <v>92</v>
      </c>
      <c r="C17" s="141">
        <f>Octobre!C17+Novembre!C17+Decembre!C17</f>
        <v>0</v>
      </c>
    </row>
    <row r="18" spans="1:3" ht="12.75" customHeight="1" x14ac:dyDescent="0.3">
      <c r="A18" s="182"/>
      <c r="B18" s="140" t="s">
        <v>93</v>
      </c>
      <c r="C18" s="141">
        <f>Octobre!C18+Novembre!C18+Decembre!C18</f>
        <v>0</v>
      </c>
    </row>
    <row r="19" spans="1:3" ht="12.75" customHeight="1" x14ac:dyDescent="0.3">
      <c r="A19" s="183"/>
      <c r="B19" s="140"/>
      <c r="C19" s="141">
        <f>Octobre!C19+Novembre!C19+Decembre!C19</f>
        <v>0</v>
      </c>
    </row>
    <row r="20" spans="1:3" ht="12.75" customHeight="1" x14ac:dyDescent="0.3">
      <c r="A20" s="164" t="s">
        <v>94</v>
      </c>
      <c r="B20" s="103" t="s">
        <v>48</v>
      </c>
      <c r="C20" s="104">
        <f>Octobre!C20+Novembre!C20+Decembre!C20</f>
        <v>0</v>
      </c>
    </row>
    <row r="21" spans="1:3" ht="12.75" customHeight="1" x14ac:dyDescent="0.3">
      <c r="A21" s="165"/>
      <c r="B21" s="103" t="s">
        <v>72</v>
      </c>
      <c r="C21" s="104">
        <f>Octobre!C21+Novembre!C21+Decembre!C21</f>
        <v>0</v>
      </c>
    </row>
    <row r="22" spans="1:3" ht="12.75" customHeight="1" x14ac:dyDescent="0.3">
      <c r="A22" s="165"/>
      <c r="B22" s="103" t="s">
        <v>71</v>
      </c>
      <c r="C22" s="104">
        <f>Octobre!C22+Novembre!C22+Decembre!C22</f>
        <v>0</v>
      </c>
    </row>
    <row r="23" spans="1:3" ht="12.75" customHeight="1" x14ac:dyDescent="0.3">
      <c r="A23" s="165"/>
      <c r="B23" s="103" t="s">
        <v>87</v>
      </c>
      <c r="C23" s="104">
        <f>Octobre!C23+Novembre!C23+Decembre!C23</f>
        <v>0</v>
      </c>
    </row>
    <row r="24" spans="1:3" ht="12.75" customHeight="1" x14ac:dyDescent="0.3">
      <c r="A24" s="166"/>
      <c r="B24" s="103" t="s">
        <v>49</v>
      </c>
      <c r="C24" s="104">
        <f>Octobre!C24+Novembre!C24+Decembre!C24</f>
        <v>0</v>
      </c>
    </row>
    <row r="25" spans="1:3" ht="12.75" customHeight="1" x14ac:dyDescent="0.3">
      <c r="A25" s="164" t="s">
        <v>85</v>
      </c>
      <c r="B25" s="103" t="s">
        <v>84</v>
      </c>
      <c r="C25" s="104">
        <f>Octobre!C25+Novembre!C25+Decembre!C25</f>
        <v>0</v>
      </c>
    </row>
    <row r="26" spans="1:3" ht="12.75" customHeight="1" x14ac:dyDescent="0.3">
      <c r="A26" s="165"/>
      <c r="B26" s="103" t="s">
        <v>55</v>
      </c>
      <c r="C26" s="104">
        <f>Octobre!C26+Novembre!C26+Decembre!C26</f>
        <v>1</v>
      </c>
    </row>
    <row r="27" spans="1:3" ht="12.75" customHeight="1" x14ac:dyDescent="0.3">
      <c r="A27" s="165"/>
      <c r="B27" s="103" t="s">
        <v>82</v>
      </c>
      <c r="C27" s="104">
        <f>Octobre!C27+Novembre!C27+Decembre!C27</f>
        <v>5.5</v>
      </c>
    </row>
    <row r="28" spans="1:3" ht="12.75" customHeight="1" x14ac:dyDescent="0.3">
      <c r="A28" s="165"/>
      <c r="B28" s="103" t="s">
        <v>81</v>
      </c>
      <c r="C28" s="104">
        <f>Octobre!C28+Novembre!C28+Decembre!C28</f>
        <v>0</v>
      </c>
    </row>
    <row r="29" spans="1:3" ht="12.75" customHeight="1" x14ac:dyDescent="0.3">
      <c r="A29" s="166"/>
      <c r="B29" s="103" t="s">
        <v>83</v>
      </c>
      <c r="C29" s="104">
        <f>Octobre!C29+Novembre!C29+Decembre!C29</f>
        <v>0</v>
      </c>
    </row>
    <row r="30" spans="1:3" ht="12.75" customHeight="1" x14ac:dyDescent="0.3">
      <c r="A30" s="164" t="s">
        <v>86</v>
      </c>
      <c r="B30" s="103" t="s">
        <v>80</v>
      </c>
      <c r="C30" s="104">
        <f>Octobre!C30+Novembre!C30+Decembre!C30</f>
        <v>0</v>
      </c>
    </row>
    <row r="31" spans="1:3" ht="12.75" customHeight="1" x14ac:dyDescent="0.3">
      <c r="A31" s="165"/>
      <c r="B31" s="103" t="s">
        <v>95</v>
      </c>
      <c r="C31" s="104">
        <f>Octobre!C31+Novembre!C31+Decembre!C31</f>
        <v>9.5</v>
      </c>
    </row>
    <row r="32" spans="1:3" ht="12.75" customHeight="1" x14ac:dyDescent="0.3">
      <c r="A32" s="165"/>
      <c r="B32" s="103" t="s">
        <v>96</v>
      </c>
      <c r="C32" s="104">
        <f>Octobre!C32+Novembre!C32+Decembre!C32</f>
        <v>18</v>
      </c>
    </row>
    <row r="33" spans="1:3" ht="12.75" customHeight="1" x14ac:dyDescent="0.3">
      <c r="A33" s="165"/>
      <c r="B33" s="103" t="s">
        <v>88</v>
      </c>
      <c r="C33" s="104">
        <f>Octobre!C33+Novembre!C33+Decembre!C33</f>
        <v>2</v>
      </c>
    </row>
    <row r="34" spans="1:3" ht="12.75" customHeight="1" x14ac:dyDescent="0.3">
      <c r="A34" s="125" t="s">
        <v>25</v>
      </c>
      <c r="B34" s="126" t="s">
        <v>25</v>
      </c>
      <c r="C34" s="104">
        <f>Octobre!C34+Novembre!C34+Decembre!C34</f>
        <v>0</v>
      </c>
    </row>
    <row r="35" spans="1:3" ht="12.75" customHeight="1" x14ac:dyDescent="0.3">
      <c r="A35" s="125" t="s">
        <v>97</v>
      </c>
      <c r="B35" s="126" t="s">
        <v>98</v>
      </c>
      <c r="C35" s="104">
        <f>Octobre!C36+Novembre!C35+Decembre!C35</f>
        <v>11</v>
      </c>
    </row>
    <row r="36" spans="1:3" ht="12.75" customHeight="1" x14ac:dyDescent="0.3">
      <c r="A36" s="191" t="s">
        <v>74</v>
      </c>
      <c r="B36" s="127" t="s">
        <v>50</v>
      </c>
      <c r="C36" s="128">
        <f>Octobre!C37+Novembre!C37+Decembre!C36</f>
        <v>0</v>
      </c>
    </row>
    <row r="37" spans="1:3" ht="12.75" customHeight="1" x14ac:dyDescent="0.3">
      <c r="A37" s="191"/>
      <c r="B37" s="127" t="s">
        <v>51</v>
      </c>
      <c r="C37" s="128">
        <f>Octobre!C38+Novembre!C38+Decembre!C37</f>
        <v>78</v>
      </c>
    </row>
    <row r="38" spans="1:3" ht="12.75" customHeight="1" x14ac:dyDescent="0.3">
      <c r="A38" s="191"/>
      <c r="B38" s="127" t="s">
        <v>58</v>
      </c>
      <c r="C38" s="128">
        <f>Octobre!C39+Novembre!C39+Decembre!C38</f>
        <v>0</v>
      </c>
    </row>
    <row r="39" spans="1:3" ht="13.05" customHeight="1" x14ac:dyDescent="0.3">
      <c r="A39" s="61" t="s">
        <v>75</v>
      </c>
      <c r="B39" s="62" t="s">
        <v>76</v>
      </c>
      <c r="C39" s="139">
        <f>Octobre!C40+Novembre!C40+Decembre!C39</f>
        <v>125</v>
      </c>
    </row>
    <row r="40" spans="1:3" ht="14.4" customHeight="1" x14ac:dyDescent="0.3">
      <c r="A40" s="192" t="s">
        <v>73</v>
      </c>
      <c r="B40" s="55" t="s">
        <v>78</v>
      </c>
      <c r="C40" s="85">
        <f>Octobre!C41+Novembre!C41+Decembre!C40</f>
        <v>125</v>
      </c>
    </row>
    <row r="41" spans="1:3" ht="12.75" customHeight="1" x14ac:dyDescent="0.3">
      <c r="A41" s="192"/>
      <c r="B41" s="55" t="s">
        <v>52</v>
      </c>
      <c r="C41" s="85">
        <f>Octobre!C42+Novembre!C42+Decembre!C41</f>
        <v>0</v>
      </c>
    </row>
    <row r="42" spans="1:3" ht="12.75" customHeight="1" x14ac:dyDescent="0.3">
      <c r="A42" s="192"/>
      <c r="B42" s="55" t="s">
        <v>53</v>
      </c>
      <c r="C42" s="85">
        <f>Octobre!C43+Novembre!C43+Decembre!C42</f>
        <v>36</v>
      </c>
    </row>
    <row r="43" spans="1:3" ht="12.75" customHeight="1" x14ac:dyDescent="0.3">
      <c r="A43" s="192"/>
      <c r="B43" s="55" t="s">
        <v>54</v>
      </c>
      <c r="C43" s="163">
        <f>C41/C40</f>
        <v>0</v>
      </c>
    </row>
  </sheetData>
  <mergeCells count="9">
    <mergeCell ref="C3:C4"/>
    <mergeCell ref="A40:A43"/>
    <mergeCell ref="A36:A38"/>
    <mergeCell ref="A5:A13"/>
    <mergeCell ref="A14:A16"/>
    <mergeCell ref="A20:A24"/>
    <mergeCell ref="A25:A29"/>
    <mergeCell ref="A30:A33"/>
    <mergeCell ref="A17:A19"/>
  </mergeCells>
  <phoneticPr fontId="1" type="noConversion"/>
  <conditionalFormatting sqref="C1 B2:C2 D2:XFD1048576 A3:C3 A4:B4 A5:C13 C6:C43 A14:B14 B15:B19 A20:B20 B21:B29 A30:B31 B32:B33 A34:B43 A44:C1048576">
    <cfRule type="containsText" dxfId="1" priority="1" operator="containsText" text="RTT">
      <formula>NOT(ISERROR(SEARCH("RTT",A1)))</formula>
    </cfRule>
    <cfRule type="containsText" dxfId="0" priority="2" operator="containsText" text="CP">
      <formula>NOT(ISERROR(SEARCH("CP",A1)))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24419b9-35b9-490f-b301-64747a4f3ac8" xsi:nil="true"/>
    <lcf76f155ced4ddcb4097134ff3c332f xmlns="632646c5-e9ce-4858-aa99-0844f638b643">
      <Terms xmlns="http://schemas.microsoft.com/office/infopath/2007/PartnerControls"/>
    </lcf76f155ced4ddcb4097134ff3c332f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3D9293FDD971142AD2916AC3ACD1180" ma:contentTypeVersion="15" ma:contentTypeDescription="Create a new document." ma:contentTypeScope="" ma:versionID="66de5dbc23946562d6f2e7642346bc94">
  <xsd:schema xmlns:xsd="http://www.w3.org/2001/XMLSchema" xmlns:xs="http://www.w3.org/2001/XMLSchema" xmlns:p="http://schemas.microsoft.com/office/2006/metadata/properties" xmlns:ns2="632646c5-e9ce-4858-aa99-0844f638b643" xmlns:ns3="824419b9-35b9-490f-b301-64747a4f3ac8" targetNamespace="http://schemas.microsoft.com/office/2006/metadata/properties" ma:root="true" ma:fieldsID="e4ef41f6c74987d13ebd8a159ff02b43" ns2:_="" ns3:_="">
    <xsd:import namespace="632646c5-e9ce-4858-aa99-0844f638b643"/>
    <xsd:import namespace="824419b9-35b9-490f-b301-64747a4f3ac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LengthInSeconds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OCR" minOccurs="0"/>
                <xsd:element ref="ns2:lcf76f155ced4ddcb4097134ff3c332f" minOccurs="0"/>
                <xsd:element ref="ns3:TaxCatchAll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2646c5-e9ce-4858-aa99-0844f638b64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LengthInSeconds" ma:index="1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lcf76f155ced4ddcb4097134ff3c332f" ma:index="18" nillable="true" ma:taxonomy="true" ma:internalName="lcf76f155ced4ddcb4097134ff3c332f" ma:taxonomyFieldName="MediaServiceImageTags" ma:displayName="Image Tags" ma:readOnly="false" ma:fieldId="{5cf76f15-5ced-4ddc-b409-7134ff3c332f}" ma:taxonomyMulti="true" ma:sspId="e637ecca-ca18-4d4f-906f-246bb00f848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4419b9-35b9-490f-b301-64747a4f3ac8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2ac8e740-5442-425b-8e17-7acabcaac02c}" ma:internalName="TaxCatchAll" ma:showField="CatchAllData" ma:web="824419b9-35b9-490f-b301-64747a4f3ac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D791AAC-8604-425C-8F66-AB6174E01613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CE9C5CA4-C279-4159-8A15-85E946BC85A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2F9FDF7-75FE-427C-BC5A-D192514F1921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824419b9-35b9-490f-b301-64747a4f3ac8"/>
    <ds:schemaRef ds:uri="632646c5-e9ce-4858-aa99-0844f638b643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4A895C60-1679-4D7D-B1CF-BC50FE4BE4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32646c5-e9ce-4858-aa99-0844f638b643"/>
    <ds:schemaRef ds:uri="824419b9-35b9-490f-b301-64747a4f3a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Octobre</vt:lpstr>
      <vt:lpstr>Novembre</vt:lpstr>
      <vt:lpstr>Decembre</vt:lpstr>
      <vt:lpstr>Bilan annuel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Remi EL-KELAI</dc:creator>
  <cp:keywords/>
  <dc:description/>
  <cp:lastModifiedBy>François ROUZE</cp:lastModifiedBy>
  <cp:revision/>
  <dcterms:created xsi:type="dcterms:W3CDTF">2023-01-11T07:18:14Z</dcterms:created>
  <dcterms:modified xsi:type="dcterms:W3CDTF">2023-10-30T14:27:51Z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0x010100E3D9293FDD971142AD2916AC3ACD1180</vt:lpwstr>
  </property>
  <property fmtid="{D5CDD505-2E9C-101B-9397-08002B2CF9AE}" pid="3" name="Traité">
    <vt:bool>false</vt:bool>
  </property>
  <property fmtid="{D5CDD505-2E9C-101B-9397-08002B2CF9AE}" pid="4" name="MediaServiceImageTags">
    <vt:lpwstr/>
  </property>
</Properties>
</file>