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998F0FE-EAE0-4DCE-B236-E798C1C7C20C}" xr6:coauthVersionLast="36" xr6:coauthVersionMax="47" xr10:uidLastSave="{00000000-0000-0000-0000-000000000000}"/>
  <bookViews>
    <workbookView xWindow="-28920" yWindow="-120" windowWidth="29040" windowHeight="17640" xr2:uid="{404098EA-5F04-483E-9BEA-903FB20DD2F6}"/>
  </bookViews>
  <sheets>
    <sheet name="Sheet1 (2)" sheetId="1" r:id="rId1"/>
  </sheets>
  <definedNames>
    <definedName name="_xlnm._FilterDatabase" localSheetId="0" hidden="1">'Sheet1 (2)'!$A$1:$AA$577</definedName>
    <definedName name="base" localSheetId="0">'Sheet1 (2)'!$A$1:$D$577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J16" i="1"/>
  <c r="J17" i="1"/>
  <c r="J18" i="1"/>
  <c r="J19" i="1"/>
  <c r="J20" i="1"/>
  <c r="J21" i="1"/>
  <c r="J22" i="1"/>
  <c r="J15" i="1"/>
  <c r="H16" i="1"/>
  <c r="H17" i="1"/>
  <c r="H18" i="1"/>
  <c r="H19" i="1"/>
  <c r="H20" i="1"/>
  <c r="H21" i="1"/>
  <c r="H22" i="1"/>
  <c r="T11" i="1" l="1"/>
  <c r="S11" i="1"/>
  <c r="R11" i="1"/>
  <c r="Q11" i="1"/>
  <c r="P11" i="1"/>
  <c r="O11" i="1"/>
  <c r="N11" i="1"/>
  <c r="M11" i="1"/>
  <c r="L11" i="1"/>
  <c r="H11" i="1" s="1"/>
  <c r="I22" i="1" s="1"/>
  <c r="K11" i="1"/>
  <c r="J11" i="1"/>
  <c r="I11" i="1"/>
  <c r="T10" i="1"/>
  <c r="S10" i="1"/>
  <c r="R10" i="1"/>
  <c r="Q10" i="1"/>
  <c r="P10" i="1"/>
  <c r="O10" i="1"/>
  <c r="N10" i="1"/>
  <c r="H10" i="1" s="1"/>
  <c r="I21" i="1" s="1"/>
  <c r="M10" i="1"/>
  <c r="L10" i="1"/>
  <c r="K10" i="1"/>
  <c r="J10" i="1"/>
  <c r="I10" i="1"/>
  <c r="T9" i="1"/>
  <c r="S9" i="1"/>
  <c r="R9" i="1"/>
  <c r="Q9" i="1"/>
  <c r="P9" i="1"/>
  <c r="O9" i="1"/>
  <c r="N9" i="1"/>
  <c r="M9" i="1"/>
  <c r="L9" i="1"/>
  <c r="K9" i="1"/>
  <c r="J9" i="1"/>
  <c r="H9" i="1" s="1"/>
  <c r="I20" i="1" s="1"/>
  <c r="I9" i="1"/>
  <c r="T8" i="1"/>
  <c r="S8" i="1"/>
  <c r="R8" i="1"/>
  <c r="H8" i="1" s="1"/>
  <c r="I19" i="1" s="1"/>
  <c r="Q8" i="1"/>
  <c r="P8" i="1"/>
  <c r="O8" i="1"/>
  <c r="N8" i="1"/>
  <c r="M8" i="1"/>
  <c r="L8" i="1"/>
  <c r="K8" i="1"/>
  <c r="J8" i="1"/>
  <c r="I8" i="1"/>
  <c r="T7" i="1"/>
  <c r="H7" i="1" s="1"/>
  <c r="I18" i="1" s="1"/>
  <c r="S7" i="1"/>
  <c r="G7" i="1" s="1"/>
  <c r="G18" i="1" s="1"/>
  <c r="R7" i="1"/>
  <c r="Q7" i="1"/>
  <c r="P7" i="1"/>
  <c r="O7" i="1"/>
  <c r="N7" i="1"/>
  <c r="M7" i="1"/>
  <c r="L7" i="1"/>
  <c r="K7" i="1"/>
  <c r="J7" i="1"/>
  <c r="I7" i="1"/>
  <c r="T6" i="1"/>
  <c r="S6" i="1"/>
  <c r="R6" i="1"/>
  <c r="Q6" i="1"/>
  <c r="P6" i="1"/>
  <c r="O6" i="1"/>
  <c r="N6" i="1"/>
  <c r="M6" i="1"/>
  <c r="L6" i="1"/>
  <c r="K6" i="1"/>
  <c r="J6" i="1"/>
  <c r="H6" i="1" s="1"/>
  <c r="I17" i="1" s="1"/>
  <c r="I6" i="1"/>
  <c r="T5" i="1"/>
  <c r="S5" i="1"/>
  <c r="R5" i="1"/>
  <c r="Q5" i="1"/>
  <c r="P5" i="1"/>
  <c r="O5" i="1"/>
  <c r="N5" i="1"/>
  <c r="M5" i="1"/>
  <c r="L5" i="1"/>
  <c r="H5" i="1" s="1"/>
  <c r="I16" i="1" s="1"/>
  <c r="K5" i="1"/>
  <c r="J5" i="1"/>
  <c r="I5" i="1"/>
  <c r="T4" i="1"/>
  <c r="S4" i="1"/>
  <c r="R4" i="1"/>
  <c r="Q4" i="1"/>
  <c r="P4" i="1"/>
  <c r="O4" i="1"/>
  <c r="N4" i="1"/>
  <c r="H4" i="1" s="1"/>
  <c r="I15" i="1" s="1"/>
  <c r="M4" i="1"/>
  <c r="L4" i="1"/>
  <c r="K4" i="1"/>
  <c r="J4" i="1"/>
  <c r="I4" i="1"/>
  <c r="G6" i="1" l="1"/>
  <c r="G17" i="1" s="1"/>
  <c r="G11" i="1"/>
  <c r="G22" i="1" s="1"/>
  <c r="G5" i="1"/>
  <c r="G16" i="1" s="1"/>
  <c r="G10" i="1"/>
  <c r="G21" i="1" s="1"/>
  <c r="G9" i="1"/>
  <c r="G20" i="1" s="1"/>
  <c r="G4" i="1"/>
  <c r="G15" i="1" s="1"/>
  <c r="G8" i="1"/>
  <c r="G19" i="1" s="1"/>
</calcChain>
</file>

<file path=xl/sharedStrings.xml><?xml version="1.0" encoding="utf-8"?>
<sst xmlns="http://schemas.openxmlformats.org/spreadsheetml/2006/main" count="270" uniqueCount="35">
  <si>
    <t>TestName</t>
  </si>
  <si>
    <t>ChanTitle</t>
  </si>
  <si>
    <t>Min</t>
  </si>
  <si>
    <t>Max</t>
  </si>
  <si>
    <t>paris_01</t>
  </si>
  <si>
    <t>pommes</t>
  </si>
  <si>
    <t>Désignation</t>
  </si>
  <si>
    <t>MinMax</t>
  </si>
  <si>
    <t>paris*</t>
  </si>
  <si>
    <t>lyon*</t>
  </si>
  <si>
    <t>marseille*</t>
  </si>
  <si>
    <t>bordeaux*</t>
  </si>
  <si>
    <t>troyes*</t>
  </si>
  <si>
    <t>poires</t>
  </si>
  <si>
    <t>fraises</t>
  </si>
  <si>
    <t>citrons</t>
  </si>
  <si>
    <t>prunes</t>
  </si>
  <si>
    <t>kiwis</t>
  </si>
  <si>
    <t>abricots</t>
  </si>
  <si>
    <t>peches</t>
  </si>
  <si>
    <t>paris_02</t>
  </si>
  <si>
    <t>ville du Min</t>
  </si>
  <si>
    <t>ville du Max</t>
  </si>
  <si>
    <t>paris_03</t>
  </si>
  <si>
    <t>paris_centre_01</t>
  </si>
  <si>
    <t>paris_centre_02</t>
  </si>
  <si>
    <t>paris_centre_03</t>
  </si>
  <si>
    <t>lyon_10_01</t>
  </si>
  <si>
    <t>bordeaux_10_01</t>
  </si>
  <si>
    <t>bordeaux_20_01</t>
  </si>
  <si>
    <t>bordeaux_30_01</t>
  </si>
  <si>
    <t>troyes_00</t>
  </si>
  <si>
    <t>marseille_01</t>
  </si>
  <si>
    <t>marseille_02</t>
  </si>
  <si>
    <t>marseille_03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</si>
</sst>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AA0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0" fontId="1" fillId="3" borderId="5" xfId="0" applyFont="1" applyFill="1" applyBorder="1" applyAlignment="1">
      <alignment horizontal="center" vertical="center" wrapText="1"/>
    </xf>
    <xf numFmtId="0" fontId="2" fillId="2" borderId="5" xfId="0" applyFont="1" applyFill="1" applyBorder="1"/>
    <xf numFmtId="1" fontId="2" fillId="4" borderId="5" xfId="0" applyNumberFormat="1" applyFont="1" applyFill="1" applyBorder="1" applyAlignment="1">
      <alignment horizontal="right"/>
    </xf>
    <xf numFmtId="1" fontId="2" fillId="2" borderId="5" xfId="0" applyNumberFormat="1" applyFont="1" applyFill="1" applyBorder="1" applyAlignment="1">
      <alignment horizontal="right"/>
    </xf>
    <xf numFmtId="0" fontId="1" fillId="2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2" fillId="6" borderId="5" xfId="0" applyFont="1" applyFill="1" applyBorder="1"/>
    <xf numFmtId="1" fontId="2" fillId="6" borderId="5" xfId="0" applyNumberFormat="1" applyFont="1" applyFill="1" applyBorder="1" applyAlignment="1">
      <alignment horizontal="right"/>
    </xf>
    <xf numFmtId="0" fontId="2" fillId="6" borderId="5" xfId="0" applyFont="1" applyFill="1" applyBorder="1" applyAlignment="1">
      <alignment horizontal="right"/>
    </xf>
    <xf numFmtId="0" fontId="1" fillId="6" borderId="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6B6E30-628C-4CBE-B5C3-084D01210042}" name="Tableau1" displayName="Tableau1" ref="A1:D113" totalsRowShown="0">
  <tableColumns count="4">
    <tableColumn id="1" xr3:uid="{7CEED7DD-4D10-4F5F-BBC7-E9273AAA5AF7}" name="TestName"/>
    <tableColumn id="2" xr3:uid="{FF8D03B2-BD11-484C-8130-978E7C14A518}" name="ChanTitle"/>
    <tableColumn id="3" xr3:uid="{4A4B7E97-31D7-4B44-BD1F-AA9C6E2EE1E5}" name="Min" dataDxfId="1"/>
    <tableColumn id="4" xr3:uid="{B45E10FE-F499-472F-8D64-0074009FA5D1}" name="Ma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FF802-371C-4517-A607-53B36525427A}">
  <sheetPr codeName="Feuil1"/>
  <dimension ref="A1:T580"/>
  <sheetViews>
    <sheetView tabSelected="1" zoomScale="90" zoomScaleNormal="90" workbookViewId="0">
      <selection activeCell="H16" sqref="H16"/>
    </sheetView>
  </sheetViews>
  <sheetFormatPr baseColWidth="10" defaultColWidth="9.109375" defaultRowHeight="14.4" x14ac:dyDescent="0.3"/>
  <cols>
    <col min="1" max="1" width="30" customWidth="1"/>
    <col min="2" max="2" width="26.88671875" customWidth="1"/>
    <col min="3" max="3" width="24" customWidth="1"/>
    <col min="4" max="4" width="25.88671875" customWidth="1"/>
    <col min="7" max="15" width="11.5546875" customWidth="1"/>
    <col min="16" max="17" width="12.5546875" customWidth="1"/>
    <col min="18" max="18" width="12.88671875" customWidth="1"/>
    <col min="21" max="21" width="9.5546875" bestFit="1" customWidth="1"/>
    <col min="23" max="23" width="9.5546875" bestFit="1" customWidth="1"/>
  </cols>
  <sheetData>
    <row r="1" spans="1:20" x14ac:dyDescent="0.3">
      <c r="A1" t="s">
        <v>0</v>
      </c>
      <c r="B1" t="s">
        <v>1</v>
      </c>
      <c r="C1" t="s">
        <v>2</v>
      </c>
      <c r="D1" t="s">
        <v>3</v>
      </c>
      <c r="K1" s="14"/>
      <c r="L1" s="14"/>
      <c r="M1" s="14"/>
      <c r="N1" s="14"/>
    </row>
    <row r="2" spans="1:20" x14ac:dyDescent="0.3">
      <c r="A2" t="s">
        <v>4</v>
      </c>
      <c r="B2" t="s">
        <v>5</v>
      </c>
      <c r="C2" s="1">
        <v>-426.2039795</v>
      </c>
      <c r="D2" s="1">
        <v>1112.7387699999999</v>
      </c>
      <c r="F2" s="15" t="s">
        <v>6</v>
      </c>
      <c r="G2" s="12" t="s">
        <v>7</v>
      </c>
      <c r="H2" s="13"/>
      <c r="I2" s="12" t="s">
        <v>8</v>
      </c>
      <c r="J2" s="13"/>
      <c r="K2" s="12" t="s">
        <v>9</v>
      </c>
      <c r="L2" s="13"/>
      <c r="M2" s="12" t="s">
        <v>10</v>
      </c>
      <c r="N2" s="13"/>
      <c r="O2" s="12" t="s">
        <v>11</v>
      </c>
      <c r="P2" s="13"/>
      <c r="Q2" s="12" t="s">
        <v>12</v>
      </c>
      <c r="R2" s="13"/>
      <c r="S2" s="12"/>
      <c r="T2" s="13"/>
    </row>
    <row r="3" spans="1:20" x14ac:dyDescent="0.3">
      <c r="A3" t="s">
        <v>4</v>
      </c>
      <c r="B3" t="s">
        <v>13</v>
      </c>
      <c r="C3" s="1">
        <v>-469.84680179999998</v>
      </c>
      <c r="D3" s="1">
        <v>1264.267822</v>
      </c>
      <c r="F3" s="16"/>
      <c r="G3" s="2" t="s">
        <v>2</v>
      </c>
      <c r="H3" s="2" t="s">
        <v>3</v>
      </c>
      <c r="I3" s="2" t="s">
        <v>2</v>
      </c>
      <c r="J3" s="2" t="s">
        <v>3</v>
      </c>
      <c r="K3" s="2" t="s">
        <v>2</v>
      </c>
      <c r="L3" s="2" t="s">
        <v>3</v>
      </c>
      <c r="M3" s="2" t="s">
        <v>2</v>
      </c>
      <c r="N3" s="2" t="s">
        <v>3</v>
      </c>
      <c r="O3" s="2" t="s">
        <v>2</v>
      </c>
      <c r="P3" s="2" t="s">
        <v>3</v>
      </c>
      <c r="Q3" s="2" t="s">
        <v>2</v>
      </c>
      <c r="R3" s="2" t="s">
        <v>3</v>
      </c>
      <c r="S3" s="2" t="s">
        <v>2</v>
      </c>
      <c r="T3" s="2" t="s">
        <v>3</v>
      </c>
    </row>
    <row r="4" spans="1:20" x14ac:dyDescent="0.3">
      <c r="A4" t="s">
        <v>4</v>
      </c>
      <c r="B4" t="s">
        <v>14</v>
      </c>
      <c r="C4" s="1">
        <v>-6062.9321289999998</v>
      </c>
      <c r="D4" s="1">
        <v>3682.586182</v>
      </c>
      <c r="F4" s="3" t="s">
        <v>5</v>
      </c>
      <c r="G4" s="4">
        <f>MIN(I4,K4,M4,O4,Q4,S4)</f>
        <v>-1538.3323969999999</v>
      </c>
      <c r="H4" s="4">
        <f>MAX(J4,L4,N4,P4,R4,T4)</f>
        <v>1112.7387699999999</v>
      </c>
      <c r="I4" s="5">
        <f t="shared" ref="I4:I11" si="0">_xlfn.MINIFS($C$2:$C$577,$A$2:$A$577,$I$2,$B$2:$B$577,F4)</f>
        <v>-650.06408690000001</v>
      </c>
      <c r="J4" s="5">
        <f t="shared" ref="J4:J11" si="1">_xlfn.MAXIFS($D$2:$D$577,$A$2:$A$577,$I$2,$B$2:$B$577,F4)</f>
        <v>1112.7387699999999</v>
      </c>
      <c r="K4" s="5">
        <f t="shared" ref="K4:K11" si="2">_xlfn.MINIFS($C$2:$C$577,$A$2:$A$577,$K$2,$B$2:$B$577,F4)</f>
        <v>-968.22924799999998</v>
      </c>
      <c r="L4" s="5">
        <f t="shared" ref="L4:L11" si="3">_xlfn.MAXIFS($D$2:$D$577,$A$2:$A$577,$K$2,$B$2:$B$577,F4)</f>
        <v>226.14906310000001</v>
      </c>
      <c r="M4" s="5">
        <f t="shared" ref="M4:M11" si="4">_xlfn.MINIFS($C$2:$C$577,$A$2:$A$577,$M$2,$B$2:$B$577,F4)</f>
        <v>-550.2655029</v>
      </c>
      <c r="N4" s="5">
        <f t="shared" ref="N4:N11" si="5">_xlfn.MAXIFS($D$2:$D$577,$A$2:$A$577,$M$2,$B$2:$B$577,F4)</f>
        <v>1096.1057129999999</v>
      </c>
      <c r="O4" s="5">
        <f t="shared" ref="O4:O11" si="6">_xlfn.MINIFS($C$2:$C$577,$A$2:$A$577,$O$2,$B$2:$B$577,F4)</f>
        <v>-1538.3323969999999</v>
      </c>
      <c r="P4" s="5">
        <f t="shared" ref="P4:P11" si="7">_xlfn.MAXIFS($D$2:$D$577,$A$2:$A$577,$O$2,$B$2:$B$577,F4)</f>
        <v>563.69409180000002</v>
      </c>
      <c r="Q4" s="5">
        <f t="shared" ref="Q4:Q11" si="8">_xlfn.MINIFS($C$2:$C$577,$A$2:$A$577,$Q$2,$B$2:$B$577,F4)</f>
        <v>-1111.9758300000001</v>
      </c>
      <c r="R4" s="5">
        <f t="shared" ref="R4:R11" si="9">_xlfn.MAXIFS($D$2:$D$577,$A$2:$A$577,$Q$2,$B$2:$B$577,F4)</f>
        <v>42.390331269999997</v>
      </c>
      <c r="S4" s="5">
        <f t="shared" ref="S4:S11" si="10">_xlfn.MINIFS($C$2:$C$577,$A$2:$A$577,$S$2,$B$2:$B$577,F4)</f>
        <v>0</v>
      </c>
      <c r="T4" s="5">
        <f t="shared" ref="T4:T11" si="11">_xlfn.MAXIFS($D$2:$D$577,$A$2:$A$577,$S$2,$B$2:$B$577,F4)</f>
        <v>0</v>
      </c>
    </row>
    <row r="5" spans="1:20" x14ac:dyDescent="0.3">
      <c r="A5" t="s">
        <v>4</v>
      </c>
      <c r="B5" t="s">
        <v>15</v>
      </c>
      <c r="C5" s="1">
        <v>-2018.1365969999999</v>
      </c>
      <c r="D5" s="1">
        <v>4942.4692379999997</v>
      </c>
      <c r="F5" s="3" t="s">
        <v>13</v>
      </c>
      <c r="G5" s="4">
        <f t="shared" ref="G5:G11" si="12">MIN(I5,K5,M5,O5,Q5,S5)</f>
        <v>-1874.0462649999999</v>
      </c>
      <c r="H5" s="4">
        <f t="shared" ref="H5:H11" si="13">MAX(J5,L5,N5,P5,R5,T5)</f>
        <v>1276.475586</v>
      </c>
      <c r="I5" s="5">
        <f t="shared" si="0"/>
        <v>-708.81402590000005</v>
      </c>
      <c r="J5" s="5">
        <f t="shared" si="1"/>
        <v>1276.475586</v>
      </c>
      <c r="K5" s="5">
        <f t="shared" si="2"/>
        <v>-1157.4498289999999</v>
      </c>
      <c r="L5" s="5">
        <f t="shared" si="3"/>
        <v>250.56460569999999</v>
      </c>
      <c r="M5" s="5">
        <f t="shared" si="4"/>
        <v>-569.0349731</v>
      </c>
      <c r="N5" s="5">
        <f t="shared" si="5"/>
        <v>1223.982178</v>
      </c>
      <c r="O5" s="5">
        <f t="shared" si="6"/>
        <v>-1874.0462649999999</v>
      </c>
      <c r="P5" s="5">
        <f t="shared" si="7"/>
        <v>606.8790894</v>
      </c>
      <c r="Q5" s="5">
        <f t="shared" si="8"/>
        <v>-1212.0795900000001</v>
      </c>
      <c r="R5" s="5">
        <f t="shared" si="9"/>
        <v>43.975704190000002</v>
      </c>
      <c r="S5" s="5">
        <f t="shared" si="10"/>
        <v>0</v>
      </c>
      <c r="T5" s="5">
        <f t="shared" si="11"/>
        <v>0</v>
      </c>
    </row>
    <row r="6" spans="1:20" x14ac:dyDescent="0.3">
      <c r="A6" t="s">
        <v>4</v>
      </c>
      <c r="B6" t="s">
        <v>16</v>
      </c>
      <c r="C6" s="1">
        <v>-1289.4490969999999</v>
      </c>
      <c r="D6" s="1">
        <v>3097.5588379999999</v>
      </c>
      <c r="F6" s="3" t="s">
        <v>14</v>
      </c>
      <c r="G6" s="4">
        <f t="shared" si="12"/>
        <v>-6105.5747069999998</v>
      </c>
      <c r="H6" s="4">
        <f t="shared" si="13"/>
        <v>15059.01367</v>
      </c>
      <c r="I6" s="5">
        <f t="shared" si="0"/>
        <v>-6105.5747069999998</v>
      </c>
      <c r="J6" s="5">
        <f t="shared" si="1"/>
        <v>5699.4184569999998</v>
      </c>
      <c r="K6" s="5">
        <f t="shared" si="2"/>
        <v>-1368.4239500000001</v>
      </c>
      <c r="L6" s="5">
        <f t="shared" si="3"/>
        <v>9386.984375</v>
      </c>
      <c r="M6" s="5">
        <f t="shared" si="4"/>
        <v>-6086.1918949999999</v>
      </c>
      <c r="N6" s="5">
        <f t="shared" si="5"/>
        <v>4663.6132809999999</v>
      </c>
      <c r="O6" s="5">
        <f t="shared" si="6"/>
        <v>-5960.2036129999997</v>
      </c>
      <c r="P6" s="5">
        <f t="shared" si="7"/>
        <v>15059.01367</v>
      </c>
      <c r="Q6" s="5">
        <f t="shared" si="8"/>
        <v>-341.18298340000001</v>
      </c>
      <c r="R6" s="5">
        <f t="shared" si="9"/>
        <v>9857.578125</v>
      </c>
      <c r="S6" s="5">
        <f t="shared" si="10"/>
        <v>0</v>
      </c>
      <c r="T6" s="5">
        <f t="shared" si="11"/>
        <v>0</v>
      </c>
    </row>
    <row r="7" spans="1:20" x14ac:dyDescent="0.3">
      <c r="A7" t="s">
        <v>4</v>
      </c>
      <c r="B7" t="s">
        <v>17</v>
      </c>
      <c r="C7" s="1">
        <v>442.91473389999999</v>
      </c>
      <c r="D7" s="1">
        <v>1185.682129</v>
      </c>
      <c r="F7" s="3" t="s">
        <v>15</v>
      </c>
      <c r="G7" s="4">
        <f t="shared" si="12"/>
        <v>-8344.1738280000009</v>
      </c>
      <c r="H7" s="4">
        <f t="shared" si="13"/>
        <v>4985.2353519999997</v>
      </c>
      <c r="I7" s="5">
        <f t="shared" si="0"/>
        <v>-3146.258789</v>
      </c>
      <c r="J7" s="5">
        <f t="shared" si="1"/>
        <v>4950.5600590000004</v>
      </c>
      <c r="K7" s="5">
        <f t="shared" si="2"/>
        <v>-5153.9926759999998</v>
      </c>
      <c r="L7" s="5">
        <f t="shared" si="3"/>
        <v>1047.211548</v>
      </c>
      <c r="M7" s="5">
        <f t="shared" si="4"/>
        <v>-2554.4570309999999</v>
      </c>
      <c r="N7" s="5">
        <f t="shared" si="5"/>
        <v>4985.2353519999997</v>
      </c>
      <c r="O7" s="5">
        <f t="shared" si="6"/>
        <v>-8344.1738280000009</v>
      </c>
      <c r="P7" s="5">
        <f t="shared" si="7"/>
        <v>2500.1308589999999</v>
      </c>
      <c r="Q7" s="5">
        <f t="shared" si="8"/>
        <v>-5357.4248049999997</v>
      </c>
      <c r="R7" s="5">
        <f t="shared" si="9"/>
        <v>247.76535029999999</v>
      </c>
      <c r="S7" s="5">
        <f t="shared" si="10"/>
        <v>0</v>
      </c>
      <c r="T7" s="5">
        <f t="shared" si="11"/>
        <v>0</v>
      </c>
    </row>
    <row r="8" spans="1:20" x14ac:dyDescent="0.3">
      <c r="A8" t="s">
        <v>4</v>
      </c>
      <c r="B8" t="s">
        <v>18</v>
      </c>
      <c r="C8" s="1">
        <v>92.411804200000006</v>
      </c>
      <c r="D8" s="1">
        <v>611.30236820000005</v>
      </c>
      <c r="F8" s="3" t="s">
        <v>16</v>
      </c>
      <c r="G8" s="4">
        <f t="shared" si="12"/>
        <v>-5205.8203130000002</v>
      </c>
      <c r="H8" s="4">
        <f t="shared" si="13"/>
        <v>3121.5708009999998</v>
      </c>
      <c r="I8" s="5">
        <f t="shared" si="0"/>
        <v>-1983.3984379999999</v>
      </c>
      <c r="J8" s="5">
        <f t="shared" si="1"/>
        <v>3121.5708009999998</v>
      </c>
      <c r="K8" s="5">
        <f t="shared" si="2"/>
        <v>-3229.625732</v>
      </c>
      <c r="L8" s="5">
        <f t="shared" si="3"/>
        <v>650.72741699999995</v>
      </c>
      <c r="M8" s="5">
        <f t="shared" si="4"/>
        <v>-1628.0195309999999</v>
      </c>
      <c r="N8" s="5">
        <f t="shared" si="5"/>
        <v>3091.555664</v>
      </c>
      <c r="O8" s="5">
        <f t="shared" si="6"/>
        <v>-5205.8203130000002</v>
      </c>
      <c r="P8" s="5">
        <f t="shared" si="7"/>
        <v>1864.5382079999999</v>
      </c>
      <c r="Q8" s="5">
        <f t="shared" si="8"/>
        <v>-3346.0842290000001</v>
      </c>
      <c r="R8" s="5">
        <f t="shared" si="9"/>
        <v>162.36558529999999</v>
      </c>
      <c r="S8" s="5">
        <f t="shared" si="10"/>
        <v>0</v>
      </c>
      <c r="T8" s="5">
        <f t="shared" si="11"/>
        <v>0</v>
      </c>
    </row>
    <row r="9" spans="1:20" x14ac:dyDescent="0.3">
      <c r="A9" t="s">
        <v>4</v>
      </c>
      <c r="B9" t="s">
        <v>19</v>
      </c>
      <c r="C9" s="1">
        <v>-892.23583980000001</v>
      </c>
      <c r="D9" s="1">
        <v>2268.8151859999998</v>
      </c>
      <c r="F9" s="3" t="s">
        <v>17</v>
      </c>
      <c r="G9" s="4">
        <f t="shared" si="12"/>
        <v>-106.3244629</v>
      </c>
      <c r="H9" s="4">
        <f t="shared" si="13"/>
        <v>1972.0616460000001</v>
      </c>
      <c r="I9" s="5">
        <f t="shared" si="0"/>
        <v>340.0175476</v>
      </c>
      <c r="J9" s="5">
        <f t="shared" si="1"/>
        <v>1217.709717</v>
      </c>
      <c r="K9" s="5">
        <f t="shared" si="2"/>
        <v>258.2449646</v>
      </c>
      <c r="L9" s="5">
        <f t="shared" si="3"/>
        <v>1310.385254</v>
      </c>
      <c r="M9" s="5">
        <f t="shared" si="4"/>
        <v>431.3302612</v>
      </c>
      <c r="N9" s="5">
        <f t="shared" si="5"/>
        <v>1227.9313959999999</v>
      </c>
      <c r="O9" s="5">
        <f t="shared" si="6"/>
        <v>-106.3244629</v>
      </c>
      <c r="P9" s="5">
        <f t="shared" si="7"/>
        <v>1972.0616460000001</v>
      </c>
      <c r="Q9" s="5">
        <f t="shared" si="8"/>
        <v>542.40466309999999</v>
      </c>
      <c r="R9" s="5">
        <f t="shared" si="9"/>
        <v>1418.05249</v>
      </c>
      <c r="S9" s="5">
        <f t="shared" si="10"/>
        <v>0</v>
      </c>
      <c r="T9" s="5">
        <f t="shared" si="11"/>
        <v>0</v>
      </c>
    </row>
    <row r="10" spans="1:20" x14ac:dyDescent="0.3">
      <c r="A10" t="s">
        <v>20</v>
      </c>
      <c r="B10" t="s">
        <v>5</v>
      </c>
      <c r="C10" s="1">
        <v>-650.06408690000001</v>
      </c>
      <c r="D10" s="1">
        <v>1099.310303</v>
      </c>
      <c r="F10" s="3" t="s">
        <v>18</v>
      </c>
      <c r="G10" s="4">
        <f t="shared" si="12"/>
        <v>-515.49053960000003</v>
      </c>
      <c r="H10" s="4">
        <f t="shared" si="13"/>
        <v>1382.0479740000001</v>
      </c>
      <c r="I10" s="5">
        <f t="shared" si="0"/>
        <v>92.411804200000006</v>
      </c>
      <c r="J10" s="5">
        <f t="shared" si="1"/>
        <v>729.2947388</v>
      </c>
      <c r="K10" s="5">
        <f t="shared" si="2"/>
        <v>-43.520935059999999</v>
      </c>
      <c r="L10" s="5">
        <f t="shared" si="3"/>
        <v>800.36621090000006</v>
      </c>
      <c r="M10" s="5">
        <f t="shared" si="4"/>
        <v>117.9423218</v>
      </c>
      <c r="N10" s="5">
        <f t="shared" si="5"/>
        <v>627.17272949999995</v>
      </c>
      <c r="O10" s="5">
        <f t="shared" si="6"/>
        <v>-515.49053960000003</v>
      </c>
      <c r="P10" s="5">
        <f t="shared" si="7"/>
        <v>1382.0479740000001</v>
      </c>
      <c r="Q10" s="5">
        <f t="shared" si="8"/>
        <v>-148.40307619999999</v>
      </c>
      <c r="R10" s="5">
        <f t="shared" si="9"/>
        <v>559.55133060000003</v>
      </c>
      <c r="S10" s="5">
        <f t="shared" si="10"/>
        <v>0</v>
      </c>
      <c r="T10" s="5">
        <f t="shared" si="11"/>
        <v>0</v>
      </c>
    </row>
    <row r="11" spans="1:20" x14ac:dyDescent="0.3">
      <c r="A11" t="s">
        <v>20</v>
      </c>
      <c r="B11" t="s">
        <v>13</v>
      </c>
      <c r="C11" s="1">
        <v>-708.81402590000005</v>
      </c>
      <c r="D11" s="1">
        <v>1210.248413</v>
      </c>
      <c r="F11" s="3" t="s">
        <v>19</v>
      </c>
      <c r="G11" s="4">
        <f t="shared" si="12"/>
        <v>-3412.3786620000001</v>
      </c>
      <c r="H11" s="4">
        <f t="shared" si="13"/>
        <v>2290.9418949999999</v>
      </c>
      <c r="I11" s="5">
        <f t="shared" si="0"/>
        <v>-1358.725586</v>
      </c>
      <c r="J11" s="5">
        <f t="shared" si="1"/>
        <v>2290.9418949999999</v>
      </c>
      <c r="K11" s="5">
        <f t="shared" si="2"/>
        <v>-2125.6791990000002</v>
      </c>
      <c r="L11" s="5">
        <f t="shared" si="3"/>
        <v>476.71368410000002</v>
      </c>
      <c r="M11" s="5">
        <f t="shared" si="4"/>
        <v>-1115.9433590000001</v>
      </c>
      <c r="N11" s="5">
        <f t="shared" si="5"/>
        <v>2267.1367190000001</v>
      </c>
      <c r="O11" s="5">
        <f t="shared" si="6"/>
        <v>-3412.3786620000001</v>
      </c>
      <c r="P11" s="5">
        <f t="shared" si="7"/>
        <v>1170.5732419999999</v>
      </c>
      <c r="Q11" s="5">
        <f t="shared" si="8"/>
        <v>-2223.0361330000001</v>
      </c>
      <c r="R11" s="5">
        <f t="shared" si="9"/>
        <v>85.806808469999993</v>
      </c>
      <c r="S11" s="5">
        <f t="shared" si="10"/>
        <v>0</v>
      </c>
      <c r="T11" s="5">
        <f t="shared" si="11"/>
        <v>0</v>
      </c>
    </row>
    <row r="12" spans="1:20" x14ac:dyDescent="0.3">
      <c r="A12" t="s">
        <v>20</v>
      </c>
      <c r="B12" t="s">
        <v>14</v>
      </c>
      <c r="C12" s="1">
        <v>-6049.3647460000002</v>
      </c>
      <c r="D12" s="1">
        <v>5699.4184569999998</v>
      </c>
    </row>
    <row r="13" spans="1:20" x14ac:dyDescent="0.3">
      <c r="A13" t="s">
        <v>20</v>
      </c>
      <c r="B13" t="s">
        <v>15</v>
      </c>
      <c r="C13" s="1">
        <v>-3146.258789</v>
      </c>
      <c r="D13" s="1">
        <v>4932.0659180000002</v>
      </c>
    </row>
    <row r="14" spans="1:20" ht="27.6" x14ac:dyDescent="0.3">
      <c r="A14" t="s">
        <v>20</v>
      </c>
      <c r="B14" t="s">
        <v>16</v>
      </c>
      <c r="C14" s="1">
        <v>-1983.3984379999999</v>
      </c>
      <c r="D14" s="1">
        <v>3053.1362300000001</v>
      </c>
      <c r="F14" s="6" t="s">
        <v>6</v>
      </c>
      <c r="G14" s="7" t="s">
        <v>2</v>
      </c>
      <c r="H14" s="11" t="s">
        <v>21</v>
      </c>
      <c r="I14" s="7" t="s">
        <v>3</v>
      </c>
      <c r="J14" s="11" t="s">
        <v>22</v>
      </c>
    </row>
    <row r="15" spans="1:20" x14ac:dyDescent="0.3">
      <c r="A15" t="s">
        <v>20</v>
      </c>
      <c r="B15" t="s">
        <v>17</v>
      </c>
      <c r="C15" s="1">
        <v>340.0175476</v>
      </c>
      <c r="D15" s="1">
        <v>1125.0341800000001</v>
      </c>
      <c r="F15" s="8" t="s">
        <v>5</v>
      </c>
      <c r="G15" s="9">
        <f>G4</f>
        <v>-1538.3323969999999</v>
      </c>
      <c r="H15" s="10" t="str">
        <f>(INDEX(Tableau1[],MATCH(G15,Tableau1[Min],0),1))</f>
        <v>bordeaux_30_01</v>
      </c>
      <c r="I15" s="9">
        <f>H4</f>
        <v>1112.7387699999999</v>
      </c>
      <c r="J15" s="10" t="str">
        <f>INDEX(Tableau1[],MATCH(I15,Tableau1[Max],0),1)</f>
        <v>paris_01</v>
      </c>
    </row>
    <row r="16" spans="1:20" x14ac:dyDescent="0.3">
      <c r="A16" t="s">
        <v>20</v>
      </c>
      <c r="B16" t="s">
        <v>18</v>
      </c>
      <c r="C16" s="1">
        <v>171.76342769999999</v>
      </c>
      <c r="D16" s="1">
        <v>729.2947388</v>
      </c>
      <c r="F16" s="8" t="s">
        <v>13</v>
      </c>
      <c r="G16" s="9">
        <f t="shared" ref="G16:G22" si="14">G5</f>
        <v>-1874.0462649999999</v>
      </c>
      <c r="H16" s="10" t="str">
        <f>INDEX(Tableau1[],MATCH(G16,Tableau1[Min],0),1)</f>
        <v>bordeaux_30_01</v>
      </c>
      <c r="I16" s="9">
        <f t="shared" ref="I16:I22" si="15">H5</f>
        <v>1276.475586</v>
      </c>
      <c r="J16" s="10" t="str">
        <f>INDEX(Tableau1[],MATCH(I16,Tableau1[Max],0),1)</f>
        <v>paris_centre_02</v>
      </c>
      <c r="P16" s="1"/>
    </row>
    <row r="17" spans="1:18" x14ac:dyDescent="0.3">
      <c r="A17" t="s">
        <v>20</v>
      </c>
      <c r="B17" t="s">
        <v>19</v>
      </c>
      <c r="C17" s="1">
        <v>-1358.725586</v>
      </c>
      <c r="D17" s="1">
        <v>2242.5683589999999</v>
      </c>
      <c r="F17" s="8" t="s">
        <v>14</v>
      </c>
      <c r="G17" s="9">
        <f t="shared" si="14"/>
        <v>-6105.5747069999998</v>
      </c>
      <c r="H17" s="10" t="str">
        <f>INDEX(Tableau1[],MATCH(G17,Tableau1[Min],0),1)</f>
        <v>paris_centre_02</v>
      </c>
      <c r="I17" s="9">
        <f t="shared" si="15"/>
        <v>15059.01367</v>
      </c>
      <c r="J17" s="10" t="str">
        <f>INDEX(Tableau1[],MATCH(I17,Tableau1[Max],0),1)</f>
        <v>bordeaux_30_01</v>
      </c>
    </row>
    <row r="18" spans="1:18" x14ac:dyDescent="0.3">
      <c r="A18" t="s">
        <v>23</v>
      </c>
      <c r="B18" t="s">
        <v>5</v>
      </c>
      <c r="C18" s="1">
        <v>-612.06738280000002</v>
      </c>
      <c r="D18" s="1">
        <v>1106.0245359999999</v>
      </c>
      <c r="F18" s="8" t="s">
        <v>15</v>
      </c>
      <c r="G18" s="9">
        <f t="shared" si="14"/>
        <v>-8344.1738280000009</v>
      </c>
      <c r="H18" s="10" t="str">
        <f>INDEX(Tableau1[],MATCH(G18,Tableau1[Min],0),1)</f>
        <v>bordeaux_30_01</v>
      </c>
      <c r="I18" s="9">
        <f t="shared" si="15"/>
        <v>4985.2353519999997</v>
      </c>
      <c r="J18" s="10" t="str">
        <f>INDEX(Tableau1[],MATCH(I18,Tableau1[Max],0),1)</f>
        <v>marseille_01</v>
      </c>
    </row>
    <row r="19" spans="1:18" x14ac:dyDescent="0.3">
      <c r="A19" t="s">
        <v>23</v>
      </c>
      <c r="B19" t="s">
        <v>13</v>
      </c>
      <c r="C19" s="1">
        <v>-590.70379639999999</v>
      </c>
      <c r="D19" s="1">
        <v>1247.1770019999999</v>
      </c>
      <c r="F19" s="8" t="s">
        <v>16</v>
      </c>
      <c r="G19" s="9">
        <f t="shared" si="14"/>
        <v>-5205.8203130000002</v>
      </c>
      <c r="H19" s="10" t="str">
        <f>INDEX(Tableau1[],MATCH(G19,Tableau1[Min],0),1)</f>
        <v>bordeaux_30_01</v>
      </c>
      <c r="I19" s="9">
        <f t="shared" si="15"/>
        <v>3121.5708009999998</v>
      </c>
      <c r="J19" s="10" t="str">
        <f>INDEX(Tableau1[],MATCH(I19,Tableau1[Max],0),1)</f>
        <v>paris_03</v>
      </c>
    </row>
    <row r="20" spans="1:18" x14ac:dyDescent="0.3">
      <c r="A20" t="s">
        <v>23</v>
      </c>
      <c r="B20" t="s">
        <v>14</v>
      </c>
      <c r="C20" s="1">
        <v>-6078.4384769999997</v>
      </c>
      <c r="D20" s="1">
        <v>4962.4028319999998</v>
      </c>
      <c r="F20" s="8" t="s">
        <v>17</v>
      </c>
      <c r="G20" s="9">
        <f t="shared" si="14"/>
        <v>-106.3244629</v>
      </c>
      <c r="H20" s="10" t="str">
        <f>INDEX(Tableau1[],MATCH(G20,Tableau1[Min],0),1)</f>
        <v>bordeaux_30_01</v>
      </c>
      <c r="I20" s="9">
        <f t="shared" si="15"/>
        <v>1972.0616460000001</v>
      </c>
      <c r="J20" s="10" t="str">
        <f>INDEX(Tableau1[],MATCH(I20,Tableau1[Max],0),1)</f>
        <v>bordeaux_30_01</v>
      </c>
    </row>
    <row r="21" spans="1:18" x14ac:dyDescent="0.3">
      <c r="A21" t="s">
        <v>23</v>
      </c>
      <c r="B21" t="s">
        <v>15</v>
      </c>
      <c r="C21" s="1">
        <v>-2775.226807</v>
      </c>
      <c r="D21" s="1">
        <v>4941.3129879999997</v>
      </c>
      <c r="F21" s="8" t="s">
        <v>18</v>
      </c>
      <c r="G21" s="9">
        <f t="shared" si="14"/>
        <v>-515.49053960000003</v>
      </c>
      <c r="H21" s="10" t="str">
        <f>INDEX(Tableau1[],MATCH(G21,Tableau1[Min],0),1)</f>
        <v>bordeaux_30_01</v>
      </c>
      <c r="I21" s="9">
        <f t="shared" si="15"/>
        <v>1382.0479740000001</v>
      </c>
      <c r="J21" s="10" t="str">
        <f>INDEX(Tableau1[],MATCH(I21,Tableau1[Max],0),1)</f>
        <v>bordeaux_30_01</v>
      </c>
    </row>
    <row r="22" spans="1:18" x14ac:dyDescent="0.3">
      <c r="A22" t="s">
        <v>23</v>
      </c>
      <c r="B22" t="s">
        <v>16</v>
      </c>
      <c r="C22" s="1">
        <v>-1731.2714840000001</v>
      </c>
      <c r="D22" s="1">
        <v>3121.5708009999998</v>
      </c>
      <c r="F22" s="8" t="s">
        <v>19</v>
      </c>
      <c r="G22" s="9">
        <f t="shared" si="14"/>
        <v>-3412.3786620000001</v>
      </c>
      <c r="H22" s="10" t="str">
        <f>INDEX(Tableau1[],MATCH(G22,Tableau1[Min],0),1)</f>
        <v>bordeaux_30_01</v>
      </c>
      <c r="I22" s="9">
        <f t="shared" si="15"/>
        <v>2290.9418949999999</v>
      </c>
      <c r="J22" s="10" t="str">
        <f>INDEX(Tableau1[],MATCH(I22,Tableau1[Max],0),1)</f>
        <v>paris_centre_02</v>
      </c>
    </row>
    <row r="23" spans="1:18" x14ac:dyDescent="0.3">
      <c r="A23" t="s">
        <v>23</v>
      </c>
      <c r="B23" t="s">
        <v>17</v>
      </c>
      <c r="C23" s="1">
        <v>419.74581910000001</v>
      </c>
      <c r="D23" s="1">
        <v>1165.9204099999999</v>
      </c>
    </row>
    <row r="24" spans="1:18" x14ac:dyDescent="0.3">
      <c r="A24" t="s">
        <v>23</v>
      </c>
      <c r="B24" t="s">
        <v>18</v>
      </c>
      <c r="C24" s="1">
        <v>133.81265260000001</v>
      </c>
      <c r="D24" s="1">
        <v>647.18310550000001</v>
      </c>
      <c r="K24" s="1"/>
      <c r="L24" s="1"/>
      <c r="M24" s="1"/>
      <c r="N24" s="1"/>
      <c r="O24" s="1"/>
      <c r="P24" s="1"/>
      <c r="Q24" s="1"/>
      <c r="R24" s="1"/>
    </row>
    <row r="25" spans="1:18" x14ac:dyDescent="0.3">
      <c r="A25" t="s">
        <v>23</v>
      </c>
      <c r="B25" t="s">
        <v>19</v>
      </c>
      <c r="C25" s="1">
        <v>-1190.2581789999999</v>
      </c>
      <c r="D25" s="1">
        <v>2265.1528320000002</v>
      </c>
      <c r="K25" s="1"/>
      <c r="L25" s="1"/>
      <c r="M25" s="1"/>
      <c r="N25" s="1"/>
      <c r="O25" s="1"/>
      <c r="P25" s="1"/>
      <c r="Q25" s="1"/>
      <c r="R25" s="1"/>
    </row>
    <row r="26" spans="1:18" x14ac:dyDescent="0.3">
      <c r="A26" t="s">
        <v>24</v>
      </c>
      <c r="B26" t="s">
        <v>5</v>
      </c>
      <c r="C26" s="1">
        <v>-533.78503420000004</v>
      </c>
      <c r="D26" s="1">
        <v>1100.5310059999999</v>
      </c>
    </row>
    <row r="27" spans="1:18" x14ac:dyDescent="0.3">
      <c r="A27" t="s">
        <v>24</v>
      </c>
      <c r="B27" t="s">
        <v>13</v>
      </c>
      <c r="C27" s="1">
        <v>-641.9764404</v>
      </c>
      <c r="D27" s="1">
        <v>1260.758057</v>
      </c>
    </row>
    <row r="28" spans="1:18" x14ac:dyDescent="0.3">
      <c r="A28" t="s">
        <v>24</v>
      </c>
      <c r="B28" t="s">
        <v>14</v>
      </c>
      <c r="C28" s="1">
        <v>-6039.6728519999997</v>
      </c>
      <c r="D28" s="1">
        <v>4925.0541990000002</v>
      </c>
    </row>
    <row r="29" spans="1:18" x14ac:dyDescent="0.3">
      <c r="A29" t="s">
        <v>24</v>
      </c>
      <c r="B29" t="s">
        <v>15</v>
      </c>
      <c r="C29" s="1">
        <v>-2697.7839359999998</v>
      </c>
      <c r="D29" s="1">
        <v>4950.5600590000004</v>
      </c>
    </row>
    <row r="30" spans="1:18" x14ac:dyDescent="0.3">
      <c r="A30" t="s">
        <v>24</v>
      </c>
      <c r="B30" t="s">
        <v>16</v>
      </c>
      <c r="C30" s="1">
        <v>-1742.076904</v>
      </c>
      <c r="D30" s="1">
        <v>3095.157471</v>
      </c>
    </row>
    <row r="31" spans="1:18" x14ac:dyDescent="0.3">
      <c r="A31" t="s">
        <v>24</v>
      </c>
      <c r="B31" t="s">
        <v>17</v>
      </c>
      <c r="C31" s="1">
        <v>464.72073360000002</v>
      </c>
      <c r="D31" s="1">
        <v>1195.2224120000001</v>
      </c>
    </row>
    <row r="32" spans="1:18" ht="15" customHeight="1" x14ac:dyDescent="0.3">
      <c r="A32" t="s">
        <v>24</v>
      </c>
      <c r="B32" t="s">
        <v>18</v>
      </c>
      <c r="C32" s="1">
        <v>138.6427612</v>
      </c>
      <c r="D32" s="1">
        <v>600.95214840000006</v>
      </c>
    </row>
    <row r="33" spans="1:4" x14ac:dyDescent="0.3">
      <c r="A33" t="s">
        <v>24</v>
      </c>
      <c r="B33" t="s">
        <v>19</v>
      </c>
      <c r="C33" s="1">
        <v>-1173.930298</v>
      </c>
      <c r="D33" s="1">
        <v>2258.2861330000001</v>
      </c>
    </row>
    <row r="34" spans="1:4" x14ac:dyDescent="0.3">
      <c r="A34" t="s">
        <v>25</v>
      </c>
      <c r="B34" t="s">
        <v>5</v>
      </c>
      <c r="C34" s="1">
        <v>-530.58050539999999</v>
      </c>
      <c r="D34" s="1">
        <v>1103.735596</v>
      </c>
    </row>
    <row r="35" spans="1:4" x14ac:dyDescent="0.3">
      <c r="A35" t="s">
        <v>25</v>
      </c>
      <c r="B35" t="s">
        <v>13</v>
      </c>
      <c r="C35" s="1">
        <v>-556.06420900000001</v>
      </c>
      <c r="D35" s="1">
        <v>1276.475586</v>
      </c>
    </row>
    <row r="36" spans="1:4" x14ac:dyDescent="0.3">
      <c r="A36" t="s">
        <v>25</v>
      </c>
      <c r="B36" t="s">
        <v>14</v>
      </c>
      <c r="C36" s="1">
        <v>-6105.5747069999998</v>
      </c>
      <c r="D36" s="1">
        <v>4474.3793949999999</v>
      </c>
    </row>
    <row r="37" spans="1:4" x14ac:dyDescent="0.3">
      <c r="A37" t="s">
        <v>25</v>
      </c>
      <c r="B37" t="s">
        <v>15</v>
      </c>
      <c r="C37" s="1">
        <v>-2456.20874</v>
      </c>
      <c r="D37" s="1">
        <v>4900.8579099999997</v>
      </c>
    </row>
    <row r="38" spans="1:4" x14ac:dyDescent="0.3">
      <c r="A38" t="s">
        <v>25</v>
      </c>
      <c r="B38" t="s">
        <v>16</v>
      </c>
      <c r="C38" s="1">
        <v>-1564.3874510000001</v>
      </c>
      <c r="D38" s="1">
        <v>3063.9418949999999</v>
      </c>
    </row>
    <row r="39" spans="1:4" x14ac:dyDescent="0.3">
      <c r="A39" t="s">
        <v>25</v>
      </c>
      <c r="B39" t="s">
        <v>17</v>
      </c>
      <c r="C39" s="1">
        <v>449.04766849999999</v>
      </c>
      <c r="D39" s="1">
        <v>1217.709717</v>
      </c>
    </row>
    <row r="40" spans="1:4" x14ac:dyDescent="0.3">
      <c r="A40" t="s">
        <v>25</v>
      </c>
      <c r="B40" t="s">
        <v>18</v>
      </c>
      <c r="C40" s="1">
        <v>108.9721375</v>
      </c>
      <c r="D40" s="1">
        <v>648.56311040000003</v>
      </c>
    </row>
    <row r="41" spans="1:4" x14ac:dyDescent="0.3">
      <c r="A41" t="s">
        <v>25</v>
      </c>
      <c r="B41" t="s">
        <v>19</v>
      </c>
      <c r="C41" s="1">
        <v>-1067.8752440000001</v>
      </c>
      <c r="D41" s="1">
        <v>2290.9418949999999</v>
      </c>
    </row>
    <row r="42" spans="1:4" x14ac:dyDescent="0.3">
      <c r="A42" t="s">
        <v>26</v>
      </c>
      <c r="B42" t="s">
        <v>5</v>
      </c>
      <c r="C42" s="1">
        <v>-525.69738770000004</v>
      </c>
      <c r="D42" s="1">
        <v>1095.495361</v>
      </c>
    </row>
    <row r="43" spans="1:4" x14ac:dyDescent="0.3">
      <c r="A43" t="s">
        <v>26</v>
      </c>
      <c r="B43" t="s">
        <v>13</v>
      </c>
      <c r="C43" s="1">
        <v>-594.67132570000001</v>
      </c>
      <c r="D43" s="1">
        <v>1265.4886469999999</v>
      </c>
    </row>
    <row r="44" spans="1:4" x14ac:dyDescent="0.3">
      <c r="A44" t="s">
        <v>26</v>
      </c>
      <c r="B44" t="s">
        <v>14</v>
      </c>
      <c r="C44" s="1">
        <v>-6043.5498049999997</v>
      </c>
      <c r="D44" s="1">
        <v>4588.9155270000001</v>
      </c>
    </row>
    <row r="45" spans="1:4" x14ac:dyDescent="0.3">
      <c r="A45" t="s">
        <v>26</v>
      </c>
      <c r="B45" t="s">
        <v>15</v>
      </c>
      <c r="C45" s="1">
        <v>-2519.78125</v>
      </c>
      <c r="D45" s="1">
        <v>4949.404297</v>
      </c>
    </row>
    <row r="46" spans="1:4" x14ac:dyDescent="0.3">
      <c r="A46" t="s">
        <v>26</v>
      </c>
      <c r="B46" t="s">
        <v>16</v>
      </c>
      <c r="C46" s="1">
        <v>-1616.013428</v>
      </c>
      <c r="D46" s="1">
        <v>3089.1545409999999</v>
      </c>
    </row>
    <row r="47" spans="1:4" x14ac:dyDescent="0.3">
      <c r="A47" t="s">
        <v>26</v>
      </c>
      <c r="B47" t="s">
        <v>17</v>
      </c>
      <c r="C47" s="1">
        <v>475.62374879999999</v>
      </c>
      <c r="D47" s="1">
        <v>1187.7265629999999</v>
      </c>
    </row>
    <row r="48" spans="1:4" x14ac:dyDescent="0.3">
      <c r="A48" t="s">
        <v>26</v>
      </c>
      <c r="B48" t="s">
        <v>18</v>
      </c>
      <c r="C48" s="1">
        <v>128.2925415</v>
      </c>
      <c r="D48" s="1">
        <v>585.0818481</v>
      </c>
    </row>
    <row r="49" spans="1:4" x14ac:dyDescent="0.3">
      <c r="A49" t="s">
        <v>26</v>
      </c>
      <c r="B49" t="s">
        <v>19</v>
      </c>
      <c r="C49" s="1">
        <v>-1102.514893</v>
      </c>
      <c r="D49" s="1">
        <v>2262.8640140000002</v>
      </c>
    </row>
    <row r="50" spans="1:4" x14ac:dyDescent="0.3">
      <c r="A50" t="s">
        <v>27</v>
      </c>
      <c r="B50" t="s">
        <v>5</v>
      </c>
      <c r="C50" s="1">
        <v>-968.22924799999998</v>
      </c>
      <c r="D50" s="1">
        <v>226.14906310000001</v>
      </c>
    </row>
    <row r="51" spans="1:4" x14ac:dyDescent="0.3">
      <c r="A51" t="s">
        <v>27</v>
      </c>
      <c r="B51" t="s">
        <v>13</v>
      </c>
      <c r="C51" s="1">
        <v>-1157.4498289999999</v>
      </c>
      <c r="D51" s="1">
        <v>250.56460569999999</v>
      </c>
    </row>
    <row r="52" spans="1:4" x14ac:dyDescent="0.3">
      <c r="A52" t="s">
        <v>27</v>
      </c>
      <c r="B52" t="s">
        <v>14</v>
      </c>
      <c r="C52" s="1">
        <v>-1368.4239500000001</v>
      </c>
      <c r="D52" s="1">
        <v>9386.984375</v>
      </c>
    </row>
    <row r="53" spans="1:4" x14ac:dyDescent="0.3">
      <c r="A53" t="s">
        <v>27</v>
      </c>
      <c r="B53" t="s">
        <v>15</v>
      </c>
      <c r="C53" s="1">
        <v>-5153.9926759999998</v>
      </c>
      <c r="D53" s="1">
        <v>1047.211548</v>
      </c>
    </row>
    <row r="54" spans="1:4" x14ac:dyDescent="0.3">
      <c r="A54" t="s">
        <v>27</v>
      </c>
      <c r="B54" t="s">
        <v>16</v>
      </c>
      <c r="C54" s="1">
        <v>-3229.625732</v>
      </c>
      <c r="D54" s="1">
        <v>650.72741699999995</v>
      </c>
    </row>
    <row r="55" spans="1:4" x14ac:dyDescent="0.3">
      <c r="A55" t="s">
        <v>27</v>
      </c>
      <c r="B55" t="s">
        <v>17</v>
      </c>
      <c r="C55" s="1">
        <v>258.2449646</v>
      </c>
      <c r="D55" s="1">
        <v>1310.385254</v>
      </c>
    </row>
    <row r="56" spans="1:4" x14ac:dyDescent="0.3">
      <c r="A56" t="s">
        <v>27</v>
      </c>
      <c r="B56" t="s">
        <v>18</v>
      </c>
      <c r="C56" s="1">
        <v>-43.520935059999999</v>
      </c>
      <c r="D56" s="1">
        <v>800.36621090000006</v>
      </c>
    </row>
    <row r="57" spans="1:4" x14ac:dyDescent="0.3">
      <c r="A57" t="s">
        <v>27</v>
      </c>
      <c r="B57" t="s">
        <v>19</v>
      </c>
      <c r="C57" s="1">
        <v>-2125.6791990000002</v>
      </c>
      <c r="D57" s="1">
        <v>476.71368410000002</v>
      </c>
    </row>
    <row r="58" spans="1:4" x14ac:dyDescent="0.3">
      <c r="A58" t="s">
        <v>28</v>
      </c>
      <c r="B58" t="s">
        <v>5</v>
      </c>
      <c r="C58" s="1">
        <v>-538.36291500000004</v>
      </c>
      <c r="D58" s="1">
        <v>174.87640379999999</v>
      </c>
    </row>
    <row r="59" spans="1:4" x14ac:dyDescent="0.3">
      <c r="A59" t="s">
        <v>28</v>
      </c>
      <c r="B59" t="s">
        <v>13</v>
      </c>
      <c r="C59" s="1">
        <v>-627.78491210000004</v>
      </c>
      <c r="D59" s="1">
        <v>189.67832949999999</v>
      </c>
    </row>
    <row r="60" spans="1:4" x14ac:dyDescent="0.3">
      <c r="A60" t="s">
        <v>28</v>
      </c>
      <c r="B60" t="s">
        <v>14</v>
      </c>
      <c r="C60" s="1">
        <v>-1174.5961910000001</v>
      </c>
      <c r="D60" s="1">
        <v>5022.1611329999996</v>
      </c>
    </row>
    <row r="61" spans="1:4" x14ac:dyDescent="0.3">
      <c r="A61" t="s">
        <v>28</v>
      </c>
      <c r="B61" t="s">
        <v>15</v>
      </c>
      <c r="C61" s="1">
        <v>-2749.7978520000001</v>
      </c>
      <c r="D61" s="1">
        <v>906.19641109999998</v>
      </c>
    </row>
    <row r="62" spans="1:4" x14ac:dyDescent="0.3">
      <c r="A62" t="s">
        <v>28</v>
      </c>
      <c r="B62" t="s">
        <v>16</v>
      </c>
      <c r="C62" s="1">
        <v>-1732.4720460000001</v>
      </c>
      <c r="D62" s="1">
        <v>600.30212400000005</v>
      </c>
    </row>
    <row r="63" spans="1:4" x14ac:dyDescent="0.3">
      <c r="A63" t="s">
        <v>28</v>
      </c>
      <c r="B63" t="s">
        <v>17</v>
      </c>
      <c r="C63" s="1">
        <v>275.96237180000003</v>
      </c>
      <c r="D63" s="1">
        <v>947.17889400000001</v>
      </c>
    </row>
    <row r="64" spans="1:4" x14ac:dyDescent="0.3">
      <c r="A64" t="s">
        <v>28</v>
      </c>
      <c r="B64" t="s">
        <v>18</v>
      </c>
      <c r="C64" s="1">
        <v>189.01376339999999</v>
      </c>
      <c r="D64" s="1">
        <v>772.765625</v>
      </c>
    </row>
    <row r="65" spans="1:4" x14ac:dyDescent="0.3">
      <c r="A65" t="s">
        <v>28</v>
      </c>
      <c r="B65" t="s">
        <v>19</v>
      </c>
      <c r="C65" s="1">
        <v>-1166.147827</v>
      </c>
      <c r="D65" s="1">
        <v>364.40213010000002</v>
      </c>
    </row>
    <row r="66" spans="1:4" x14ac:dyDescent="0.3">
      <c r="A66" t="s">
        <v>29</v>
      </c>
      <c r="B66" t="s">
        <v>5</v>
      </c>
      <c r="C66" s="1">
        <v>-1001.495422</v>
      </c>
      <c r="D66" s="1">
        <v>320.60672</v>
      </c>
    </row>
    <row r="67" spans="1:4" x14ac:dyDescent="0.3">
      <c r="A67" t="s">
        <v>29</v>
      </c>
      <c r="B67" t="s">
        <v>13</v>
      </c>
      <c r="C67" s="1">
        <v>-1203.991943</v>
      </c>
      <c r="D67" s="1">
        <v>334.18786619999997</v>
      </c>
    </row>
    <row r="68" spans="1:4" x14ac:dyDescent="0.3">
      <c r="A68" t="s">
        <v>29</v>
      </c>
      <c r="B68" t="s">
        <v>14</v>
      </c>
      <c r="C68" s="1">
        <v>-3052.7873540000001</v>
      </c>
      <c r="D68" s="1">
        <v>9728.1025389999995</v>
      </c>
    </row>
    <row r="69" spans="1:4" x14ac:dyDescent="0.3">
      <c r="A69" t="s">
        <v>29</v>
      </c>
      <c r="B69" t="s">
        <v>15</v>
      </c>
      <c r="C69" s="1">
        <v>-5362.0478519999997</v>
      </c>
      <c r="D69" s="1">
        <v>1311.9041749999999</v>
      </c>
    </row>
    <row r="70" spans="1:4" x14ac:dyDescent="0.3">
      <c r="A70" t="s">
        <v>29</v>
      </c>
      <c r="B70" t="s">
        <v>16</v>
      </c>
      <c r="C70" s="1">
        <v>-3329.2758789999998</v>
      </c>
      <c r="D70" s="1">
        <v>851.2283936</v>
      </c>
    </row>
    <row r="71" spans="1:4" x14ac:dyDescent="0.3">
      <c r="A71" t="s">
        <v>29</v>
      </c>
      <c r="B71" t="s">
        <v>17</v>
      </c>
      <c r="C71" s="1">
        <v>-7.5158691409999996</v>
      </c>
      <c r="D71" s="1">
        <v>1309.703857</v>
      </c>
    </row>
    <row r="72" spans="1:4" x14ac:dyDescent="0.3">
      <c r="A72" t="s">
        <v>29</v>
      </c>
      <c r="B72" t="s">
        <v>18</v>
      </c>
      <c r="C72" s="1">
        <v>-58.011230470000001</v>
      </c>
      <c r="D72" s="1">
        <v>1083.961914</v>
      </c>
    </row>
    <row r="73" spans="1:4" x14ac:dyDescent="0.3">
      <c r="A73" t="s">
        <v>29</v>
      </c>
      <c r="B73" t="s">
        <v>19</v>
      </c>
      <c r="C73" s="1">
        <v>-2205.4873050000001</v>
      </c>
      <c r="D73" s="1">
        <v>654.79455570000005</v>
      </c>
    </row>
    <row r="74" spans="1:4" x14ac:dyDescent="0.3">
      <c r="A74" t="s">
        <v>30</v>
      </c>
      <c r="B74" t="s">
        <v>5</v>
      </c>
      <c r="C74" s="1">
        <v>-1538.3323969999999</v>
      </c>
      <c r="D74" s="1">
        <v>563.69409180000002</v>
      </c>
    </row>
    <row r="75" spans="1:4" x14ac:dyDescent="0.3">
      <c r="A75" t="s">
        <v>30</v>
      </c>
      <c r="B75" t="s">
        <v>13</v>
      </c>
      <c r="C75" s="1">
        <v>-1874.0462649999999</v>
      </c>
      <c r="D75" s="1">
        <v>606.8790894</v>
      </c>
    </row>
    <row r="76" spans="1:4" x14ac:dyDescent="0.3">
      <c r="A76" t="s">
        <v>30</v>
      </c>
      <c r="B76" t="s">
        <v>14</v>
      </c>
      <c r="C76" s="1">
        <v>-5960.2036129999997</v>
      </c>
      <c r="D76" s="1">
        <v>15059.01367</v>
      </c>
    </row>
    <row r="77" spans="1:4" x14ac:dyDescent="0.3">
      <c r="A77" t="s">
        <v>30</v>
      </c>
      <c r="B77" t="s">
        <v>15</v>
      </c>
      <c r="C77" s="1">
        <v>-8344.1738280000009</v>
      </c>
      <c r="D77" s="1">
        <v>2500.1308589999999</v>
      </c>
    </row>
    <row r="78" spans="1:4" x14ac:dyDescent="0.3">
      <c r="A78" t="s">
        <v>30</v>
      </c>
      <c r="B78" t="s">
        <v>16</v>
      </c>
      <c r="C78" s="1">
        <v>-5205.8203130000002</v>
      </c>
      <c r="D78" s="1">
        <v>1864.5382079999999</v>
      </c>
    </row>
    <row r="79" spans="1:4" x14ac:dyDescent="0.3">
      <c r="A79" t="s">
        <v>30</v>
      </c>
      <c r="B79" t="s">
        <v>17</v>
      </c>
      <c r="C79" s="1">
        <v>-106.3244629</v>
      </c>
      <c r="D79" s="1">
        <v>1972.0616460000001</v>
      </c>
    </row>
    <row r="80" spans="1:4" x14ac:dyDescent="0.3">
      <c r="A80" t="s">
        <v>30</v>
      </c>
      <c r="B80" t="s">
        <v>18</v>
      </c>
      <c r="C80" s="1">
        <v>-515.49053960000003</v>
      </c>
      <c r="D80" s="1">
        <v>1382.0479740000001</v>
      </c>
    </row>
    <row r="81" spans="1:4" x14ac:dyDescent="0.3">
      <c r="A81" t="s">
        <v>30</v>
      </c>
      <c r="B81" t="s">
        <v>19</v>
      </c>
      <c r="C81" s="1">
        <v>-3412.3786620000001</v>
      </c>
      <c r="D81" s="1">
        <v>1170.5732419999999</v>
      </c>
    </row>
    <row r="82" spans="1:4" x14ac:dyDescent="0.3">
      <c r="A82" t="s">
        <v>31</v>
      </c>
      <c r="B82" t="s">
        <v>5</v>
      </c>
      <c r="C82" s="1">
        <v>-1111.9758300000001</v>
      </c>
      <c r="D82" s="1">
        <v>42.390331269999997</v>
      </c>
    </row>
    <row r="83" spans="1:4" x14ac:dyDescent="0.3">
      <c r="A83" t="s">
        <v>31</v>
      </c>
      <c r="B83" t="s">
        <v>13</v>
      </c>
      <c r="C83" s="1">
        <v>-1212.0795900000001</v>
      </c>
      <c r="D83" s="1">
        <v>43.975704190000002</v>
      </c>
    </row>
    <row r="84" spans="1:4" x14ac:dyDescent="0.3">
      <c r="A84" t="s">
        <v>31</v>
      </c>
      <c r="B84" t="s">
        <v>14</v>
      </c>
      <c r="C84" s="1">
        <v>-341.18298340000001</v>
      </c>
      <c r="D84" s="1">
        <v>9857.578125</v>
      </c>
    </row>
    <row r="85" spans="1:4" x14ac:dyDescent="0.3">
      <c r="A85" t="s">
        <v>31</v>
      </c>
      <c r="B85" t="s">
        <v>15</v>
      </c>
      <c r="C85" s="1">
        <v>-5357.4248049999997</v>
      </c>
      <c r="D85" s="1">
        <v>247.76535029999999</v>
      </c>
    </row>
    <row r="86" spans="1:4" x14ac:dyDescent="0.3">
      <c r="A86" t="s">
        <v>31</v>
      </c>
      <c r="B86" t="s">
        <v>16</v>
      </c>
      <c r="C86" s="1">
        <v>-3346.0842290000001</v>
      </c>
      <c r="D86" s="1">
        <v>162.36558529999999</v>
      </c>
    </row>
    <row r="87" spans="1:4" x14ac:dyDescent="0.3">
      <c r="A87" t="s">
        <v>31</v>
      </c>
      <c r="B87" t="s">
        <v>17</v>
      </c>
      <c r="C87" s="1">
        <v>542.40466309999999</v>
      </c>
      <c r="D87" s="1">
        <v>1418.05249</v>
      </c>
    </row>
    <row r="88" spans="1:4" x14ac:dyDescent="0.3">
      <c r="A88" t="s">
        <v>31</v>
      </c>
      <c r="B88" t="s">
        <v>18</v>
      </c>
      <c r="C88" s="1">
        <v>-148.40307619999999</v>
      </c>
      <c r="D88" s="1">
        <v>559.55133060000003</v>
      </c>
    </row>
    <row r="89" spans="1:4" x14ac:dyDescent="0.3">
      <c r="A89" t="s">
        <v>31</v>
      </c>
      <c r="B89" t="s">
        <v>19</v>
      </c>
      <c r="C89" s="1">
        <v>-2223.0361330000001</v>
      </c>
      <c r="D89" s="1">
        <v>85.806808469999993</v>
      </c>
    </row>
    <row r="90" spans="1:4" x14ac:dyDescent="0.3">
      <c r="A90" t="s">
        <v>32</v>
      </c>
      <c r="B90" t="s">
        <v>5</v>
      </c>
      <c r="C90" s="1">
        <v>-469.99938959999997</v>
      </c>
      <c r="D90" s="1">
        <v>1091.6804199999999</v>
      </c>
    </row>
    <row r="91" spans="1:4" x14ac:dyDescent="0.3">
      <c r="A91" t="s">
        <v>32</v>
      </c>
      <c r="B91" t="s">
        <v>13</v>
      </c>
      <c r="C91" s="1">
        <v>-529.35968019999996</v>
      </c>
      <c r="D91" s="1">
        <v>1212.9951169999999</v>
      </c>
    </row>
    <row r="92" spans="1:4" x14ac:dyDescent="0.3">
      <c r="A92" t="s">
        <v>32</v>
      </c>
      <c r="B92" t="s">
        <v>14</v>
      </c>
      <c r="C92" s="1">
        <v>-6086.1918949999999</v>
      </c>
      <c r="D92" s="1">
        <v>4108.3618159999996</v>
      </c>
    </row>
    <row r="93" spans="1:4" x14ac:dyDescent="0.3">
      <c r="A93" t="s">
        <v>32</v>
      </c>
      <c r="B93" t="s">
        <v>15</v>
      </c>
      <c r="C93" s="1">
        <v>-2252.7768550000001</v>
      </c>
      <c r="D93" s="1">
        <v>4985.2353519999997</v>
      </c>
    </row>
    <row r="94" spans="1:4" x14ac:dyDescent="0.3">
      <c r="A94" t="s">
        <v>32</v>
      </c>
      <c r="B94" t="s">
        <v>16</v>
      </c>
      <c r="C94" s="1">
        <v>-1446.7282709999999</v>
      </c>
      <c r="D94" s="1">
        <v>3091.555664</v>
      </c>
    </row>
    <row r="95" spans="1:4" x14ac:dyDescent="0.3">
      <c r="A95" t="s">
        <v>32</v>
      </c>
      <c r="B95" t="s">
        <v>17</v>
      </c>
      <c r="C95" s="1">
        <v>431.3302612</v>
      </c>
      <c r="D95" s="1">
        <v>1204.0810550000001</v>
      </c>
    </row>
    <row r="96" spans="1:4" x14ac:dyDescent="0.3">
      <c r="A96" t="s">
        <v>32</v>
      </c>
      <c r="B96" t="s">
        <v>18</v>
      </c>
      <c r="C96" s="1">
        <v>150.37298580000001</v>
      </c>
      <c r="D96" s="1">
        <v>627.17272949999995</v>
      </c>
    </row>
    <row r="97" spans="1:4" x14ac:dyDescent="0.3">
      <c r="A97" t="s">
        <v>32</v>
      </c>
      <c r="B97" t="s">
        <v>19</v>
      </c>
      <c r="C97" s="1">
        <v>-995.54418950000002</v>
      </c>
      <c r="D97" s="1">
        <v>2267.1367190000001</v>
      </c>
    </row>
    <row r="98" spans="1:4" x14ac:dyDescent="0.3">
      <c r="A98" t="s">
        <v>33</v>
      </c>
      <c r="B98" t="s">
        <v>5</v>
      </c>
      <c r="C98" s="1">
        <v>-550.2655029</v>
      </c>
      <c r="D98" s="1">
        <v>1090.001831</v>
      </c>
    </row>
    <row r="99" spans="1:4" x14ac:dyDescent="0.3">
      <c r="A99" t="s">
        <v>33</v>
      </c>
      <c r="B99" t="s">
        <v>13</v>
      </c>
      <c r="C99" s="1">
        <v>-569.0349731</v>
      </c>
      <c r="D99" s="1">
        <v>1223.982178</v>
      </c>
    </row>
    <row r="100" spans="1:4" x14ac:dyDescent="0.3">
      <c r="A100" t="s">
        <v>33</v>
      </c>
      <c r="B100" t="s">
        <v>14</v>
      </c>
      <c r="C100" s="1">
        <v>-6062.9321289999998</v>
      </c>
      <c r="D100" s="1">
        <v>4663.6132809999999</v>
      </c>
    </row>
    <row r="101" spans="1:4" x14ac:dyDescent="0.3">
      <c r="A101" t="s">
        <v>33</v>
      </c>
      <c r="B101" t="s">
        <v>15</v>
      </c>
      <c r="C101" s="1">
        <v>-2554.4570309999999</v>
      </c>
      <c r="D101" s="1">
        <v>4941.3129879999997</v>
      </c>
    </row>
    <row r="102" spans="1:4" x14ac:dyDescent="0.3">
      <c r="A102" t="s">
        <v>33</v>
      </c>
      <c r="B102" t="s">
        <v>16</v>
      </c>
      <c r="C102" s="1">
        <v>-1628.0195309999999</v>
      </c>
      <c r="D102" s="1">
        <v>3067.5437010000001</v>
      </c>
    </row>
    <row r="103" spans="1:4" x14ac:dyDescent="0.3">
      <c r="A103" t="s">
        <v>33</v>
      </c>
      <c r="B103" t="s">
        <v>17</v>
      </c>
      <c r="C103" s="1">
        <v>431.3302612</v>
      </c>
      <c r="D103" s="1">
        <v>1227.9313959999999</v>
      </c>
    </row>
    <row r="104" spans="1:4" x14ac:dyDescent="0.3">
      <c r="A104" t="s">
        <v>33</v>
      </c>
      <c r="B104" t="s">
        <v>18</v>
      </c>
      <c r="C104" s="1">
        <v>131.05261229999999</v>
      </c>
      <c r="D104" s="1">
        <v>623.72265630000004</v>
      </c>
    </row>
    <row r="105" spans="1:4" x14ac:dyDescent="0.3">
      <c r="A105" t="s">
        <v>33</v>
      </c>
      <c r="B105" t="s">
        <v>19</v>
      </c>
      <c r="C105" s="1">
        <v>-1115.9433590000001</v>
      </c>
      <c r="D105" s="1">
        <v>2264.5424800000001</v>
      </c>
    </row>
    <row r="106" spans="1:4" x14ac:dyDescent="0.3">
      <c r="A106" t="s">
        <v>34</v>
      </c>
      <c r="B106" t="s">
        <v>5</v>
      </c>
      <c r="C106" s="1">
        <v>-435.51242070000001</v>
      </c>
      <c r="D106" s="1">
        <v>1096.1057129999999</v>
      </c>
    </row>
    <row r="107" spans="1:4" x14ac:dyDescent="0.3">
      <c r="A107" t="s">
        <v>34</v>
      </c>
      <c r="B107" t="s">
        <v>13</v>
      </c>
      <c r="C107" s="1">
        <v>-509.36947629999997</v>
      </c>
      <c r="D107" s="1">
        <v>1218.793823</v>
      </c>
    </row>
    <row r="108" spans="1:4" x14ac:dyDescent="0.3">
      <c r="A108" t="s">
        <v>34</v>
      </c>
      <c r="B108" t="s">
        <v>14</v>
      </c>
      <c r="C108" s="1">
        <v>-6012.5375979999999</v>
      </c>
      <c r="D108" s="1">
        <v>3819.5317380000001</v>
      </c>
    </row>
    <row r="109" spans="1:4" x14ac:dyDescent="0.3">
      <c r="A109" t="s">
        <v>34</v>
      </c>
      <c r="B109" t="s">
        <v>15</v>
      </c>
      <c r="C109" s="1">
        <v>-2127.9436040000001</v>
      </c>
      <c r="D109" s="1">
        <v>4950.5600590000004</v>
      </c>
    </row>
    <row r="110" spans="1:4" x14ac:dyDescent="0.3">
      <c r="A110" t="s">
        <v>34</v>
      </c>
      <c r="B110" t="s">
        <v>16</v>
      </c>
      <c r="C110" s="1">
        <v>-1359.084106</v>
      </c>
      <c r="D110" s="1">
        <v>3049.5344239999999</v>
      </c>
    </row>
    <row r="111" spans="1:4" x14ac:dyDescent="0.3">
      <c r="A111" t="s">
        <v>34</v>
      </c>
      <c r="B111" t="s">
        <v>17</v>
      </c>
      <c r="C111" s="1">
        <v>489.25250240000003</v>
      </c>
      <c r="D111" s="1">
        <v>1224.5241699999999</v>
      </c>
    </row>
    <row r="112" spans="1:4" x14ac:dyDescent="0.3">
      <c r="A112" t="s">
        <v>34</v>
      </c>
      <c r="B112" t="s">
        <v>18</v>
      </c>
      <c r="C112" s="1">
        <v>117.9423218</v>
      </c>
      <c r="D112" s="1">
        <v>591.29199219999998</v>
      </c>
    </row>
    <row r="113" spans="1:4" x14ac:dyDescent="0.3">
      <c r="A113" t="s">
        <v>34</v>
      </c>
      <c r="B113" t="s">
        <v>19</v>
      </c>
      <c r="C113" s="1">
        <v>-930.84295650000001</v>
      </c>
      <c r="D113" s="1">
        <v>2261.3378910000001</v>
      </c>
    </row>
    <row r="114" spans="1:4" x14ac:dyDescent="0.3">
      <c r="C114" s="1"/>
      <c r="D114" s="1"/>
    </row>
    <row r="115" spans="1:4" x14ac:dyDescent="0.3">
      <c r="C115" s="1"/>
      <c r="D115" s="1"/>
    </row>
    <row r="116" spans="1:4" x14ac:dyDescent="0.3">
      <c r="C116" s="1"/>
      <c r="D116" s="1"/>
    </row>
    <row r="117" spans="1:4" x14ac:dyDescent="0.3">
      <c r="C117" s="1"/>
      <c r="D117" s="1"/>
    </row>
    <row r="118" spans="1:4" x14ac:dyDescent="0.3">
      <c r="C118" s="1"/>
      <c r="D118" s="1"/>
    </row>
    <row r="119" spans="1:4" x14ac:dyDescent="0.3">
      <c r="C119" s="1"/>
      <c r="D119" s="1"/>
    </row>
    <row r="120" spans="1:4" x14ac:dyDescent="0.3">
      <c r="C120" s="1"/>
      <c r="D120" s="1"/>
    </row>
    <row r="121" spans="1:4" x14ac:dyDescent="0.3">
      <c r="C121" s="1"/>
      <c r="D121" s="1"/>
    </row>
    <row r="122" spans="1:4" x14ac:dyDescent="0.3">
      <c r="C122" s="1"/>
      <c r="D122" s="1"/>
    </row>
    <row r="123" spans="1:4" x14ac:dyDescent="0.3">
      <c r="C123" s="1"/>
      <c r="D123" s="1"/>
    </row>
    <row r="124" spans="1:4" x14ac:dyDescent="0.3">
      <c r="C124" s="1"/>
      <c r="D124" s="1"/>
    </row>
    <row r="125" spans="1:4" x14ac:dyDescent="0.3">
      <c r="C125" s="1"/>
      <c r="D125" s="1"/>
    </row>
    <row r="126" spans="1:4" x14ac:dyDescent="0.3">
      <c r="C126" s="1"/>
      <c r="D126" s="1"/>
    </row>
    <row r="127" spans="1:4" x14ac:dyDescent="0.3">
      <c r="C127" s="1"/>
      <c r="D127" s="1"/>
    </row>
    <row r="128" spans="1:4" x14ac:dyDescent="0.3">
      <c r="C128" s="1"/>
      <c r="D128" s="1"/>
    </row>
    <row r="129" spans="3:4" x14ac:dyDescent="0.3">
      <c r="C129" s="1"/>
      <c r="D129" s="1"/>
    </row>
    <row r="130" spans="3:4" x14ac:dyDescent="0.3">
      <c r="C130" s="1"/>
      <c r="D130" s="1"/>
    </row>
    <row r="131" spans="3:4" x14ac:dyDescent="0.3">
      <c r="C131" s="1"/>
      <c r="D131" s="1"/>
    </row>
    <row r="132" spans="3:4" x14ac:dyDescent="0.3">
      <c r="C132" s="1"/>
      <c r="D132" s="1"/>
    </row>
    <row r="133" spans="3:4" x14ac:dyDescent="0.3">
      <c r="C133" s="1"/>
      <c r="D133" s="1"/>
    </row>
    <row r="134" spans="3:4" x14ac:dyDescent="0.3">
      <c r="C134" s="1"/>
      <c r="D134" s="1"/>
    </row>
    <row r="135" spans="3:4" x14ac:dyDescent="0.3">
      <c r="C135" s="1"/>
      <c r="D135" s="1"/>
    </row>
    <row r="136" spans="3:4" x14ac:dyDescent="0.3">
      <c r="C136" s="1"/>
      <c r="D136" s="1"/>
    </row>
    <row r="137" spans="3:4" x14ac:dyDescent="0.3">
      <c r="C137" s="1"/>
      <c r="D137" s="1"/>
    </row>
    <row r="138" spans="3:4" x14ac:dyDescent="0.3">
      <c r="C138" s="1"/>
      <c r="D138" s="1"/>
    </row>
    <row r="139" spans="3:4" x14ac:dyDescent="0.3">
      <c r="C139" s="1"/>
      <c r="D139" s="1"/>
    </row>
    <row r="140" spans="3:4" x14ac:dyDescent="0.3">
      <c r="C140" s="1"/>
      <c r="D140" s="1"/>
    </row>
    <row r="141" spans="3:4" x14ac:dyDescent="0.3">
      <c r="C141" s="1"/>
      <c r="D141" s="1"/>
    </row>
    <row r="142" spans="3:4" x14ac:dyDescent="0.3">
      <c r="C142" s="1"/>
      <c r="D142" s="1"/>
    </row>
    <row r="143" spans="3:4" x14ac:dyDescent="0.3">
      <c r="C143" s="1"/>
      <c r="D143" s="1"/>
    </row>
    <row r="144" spans="3:4" x14ac:dyDescent="0.3">
      <c r="C144" s="1"/>
      <c r="D144" s="1"/>
    </row>
    <row r="145" spans="3:4" x14ac:dyDescent="0.3">
      <c r="C145" s="1"/>
      <c r="D145" s="1"/>
    </row>
    <row r="146" spans="3:4" x14ac:dyDescent="0.3">
      <c r="C146" s="1"/>
      <c r="D146" s="1"/>
    </row>
    <row r="147" spans="3:4" x14ac:dyDescent="0.3">
      <c r="C147" s="1"/>
      <c r="D147" s="1"/>
    </row>
    <row r="148" spans="3:4" x14ac:dyDescent="0.3">
      <c r="C148" s="1"/>
      <c r="D148" s="1"/>
    </row>
    <row r="149" spans="3:4" x14ac:dyDescent="0.3">
      <c r="C149" s="1"/>
      <c r="D149" s="1"/>
    </row>
    <row r="150" spans="3:4" x14ac:dyDescent="0.3">
      <c r="C150" s="1"/>
      <c r="D150" s="1"/>
    </row>
    <row r="151" spans="3:4" x14ac:dyDescent="0.3">
      <c r="C151" s="1"/>
      <c r="D151" s="1"/>
    </row>
    <row r="152" spans="3:4" x14ac:dyDescent="0.3">
      <c r="C152" s="1"/>
      <c r="D152" s="1"/>
    </row>
    <row r="153" spans="3:4" x14ac:dyDescent="0.3">
      <c r="C153" s="1"/>
      <c r="D153" s="1"/>
    </row>
    <row r="154" spans="3:4" x14ac:dyDescent="0.3">
      <c r="C154" s="1"/>
      <c r="D154" s="1"/>
    </row>
    <row r="155" spans="3:4" x14ac:dyDescent="0.3">
      <c r="C155" s="1"/>
      <c r="D155" s="1"/>
    </row>
    <row r="156" spans="3:4" x14ac:dyDescent="0.3">
      <c r="C156" s="1"/>
      <c r="D156" s="1"/>
    </row>
    <row r="157" spans="3:4" x14ac:dyDescent="0.3">
      <c r="C157" s="1"/>
      <c r="D157" s="1"/>
    </row>
    <row r="158" spans="3:4" x14ac:dyDescent="0.3">
      <c r="C158" s="1"/>
      <c r="D158" s="1"/>
    </row>
    <row r="159" spans="3:4" x14ac:dyDescent="0.3">
      <c r="C159" s="1"/>
      <c r="D159" s="1"/>
    </row>
    <row r="160" spans="3:4" x14ac:dyDescent="0.3">
      <c r="C160" s="1"/>
      <c r="D160" s="1"/>
    </row>
    <row r="161" spans="3:4" x14ac:dyDescent="0.3">
      <c r="C161" s="1"/>
      <c r="D161" s="1"/>
    </row>
    <row r="162" spans="3:4" x14ac:dyDescent="0.3">
      <c r="C162" s="1"/>
      <c r="D162" s="1"/>
    </row>
    <row r="163" spans="3:4" x14ac:dyDescent="0.3">
      <c r="C163" s="1"/>
      <c r="D163" s="1"/>
    </row>
    <row r="164" spans="3:4" x14ac:dyDescent="0.3">
      <c r="C164" s="1"/>
      <c r="D164" s="1"/>
    </row>
    <row r="165" spans="3:4" x14ac:dyDescent="0.3">
      <c r="C165" s="1"/>
      <c r="D165" s="1"/>
    </row>
    <row r="166" spans="3:4" x14ac:dyDescent="0.3">
      <c r="C166" s="1"/>
      <c r="D166" s="1"/>
    </row>
    <row r="167" spans="3:4" x14ac:dyDescent="0.3">
      <c r="C167" s="1"/>
      <c r="D167" s="1"/>
    </row>
    <row r="168" spans="3:4" x14ac:dyDescent="0.3">
      <c r="C168" s="1"/>
      <c r="D168" s="1"/>
    </row>
    <row r="169" spans="3:4" x14ac:dyDescent="0.3">
      <c r="C169" s="1"/>
      <c r="D169" s="1"/>
    </row>
    <row r="170" spans="3:4" x14ac:dyDescent="0.3">
      <c r="C170" s="1"/>
      <c r="D170" s="1"/>
    </row>
    <row r="171" spans="3:4" x14ac:dyDescent="0.3">
      <c r="C171" s="1"/>
      <c r="D171" s="1"/>
    </row>
    <row r="172" spans="3:4" x14ac:dyDescent="0.3">
      <c r="C172" s="1"/>
      <c r="D172" s="1"/>
    </row>
    <row r="173" spans="3:4" x14ac:dyDescent="0.3">
      <c r="C173" s="1"/>
      <c r="D173" s="1"/>
    </row>
    <row r="174" spans="3:4" x14ac:dyDescent="0.3">
      <c r="C174" s="1"/>
      <c r="D174" s="1"/>
    </row>
    <row r="175" spans="3:4" x14ac:dyDescent="0.3">
      <c r="C175" s="1"/>
      <c r="D175" s="1"/>
    </row>
    <row r="176" spans="3:4" x14ac:dyDescent="0.3">
      <c r="C176" s="1"/>
      <c r="D176" s="1"/>
    </row>
    <row r="177" spans="3:4" x14ac:dyDescent="0.3">
      <c r="C177" s="1"/>
      <c r="D177" s="1"/>
    </row>
    <row r="178" spans="3:4" x14ac:dyDescent="0.3">
      <c r="C178" s="1"/>
      <c r="D178" s="1"/>
    </row>
    <row r="179" spans="3:4" x14ac:dyDescent="0.3">
      <c r="C179" s="1"/>
      <c r="D179" s="1"/>
    </row>
    <row r="180" spans="3:4" x14ac:dyDescent="0.3">
      <c r="C180" s="1"/>
      <c r="D180" s="1"/>
    </row>
    <row r="181" spans="3:4" x14ac:dyDescent="0.3">
      <c r="C181" s="1"/>
      <c r="D181" s="1"/>
    </row>
    <row r="182" spans="3:4" x14ac:dyDescent="0.3">
      <c r="C182" s="1"/>
      <c r="D182" s="1"/>
    </row>
    <row r="183" spans="3:4" x14ac:dyDescent="0.3">
      <c r="C183" s="1"/>
      <c r="D183" s="1"/>
    </row>
    <row r="184" spans="3:4" x14ac:dyDescent="0.3">
      <c r="C184" s="1"/>
      <c r="D184" s="1"/>
    </row>
    <row r="185" spans="3:4" x14ac:dyDescent="0.3">
      <c r="C185" s="1"/>
      <c r="D185" s="1"/>
    </row>
    <row r="186" spans="3:4" x14ac:dyDescent="0.3">
      <c r="C186" s="1"/>
      <c r="D186" s="1"/>
    </row>
    <row r="187" spans="3:4" x14ac:dyDescent="0.3">
      <c r="C187" s="1"/>
      <c r="D187" s="1"/>
    </row>
    <row r="188" spans="3:4" x14ac:dyDescent="0.3">
      <c r="C188" s="1"/>
      <c r="D188" s="1"/>
    </row>
    <row r="189" spans="3:4" x14ac:dyDescent="0.3">
      <c r="C189" s="1"/>
      <c r="D189" s="1"/>
    </row>
    <row r="190" spans="3:4" x14ac:dyDescent="0.3">
      <c r="C190" s="1"/>
      <c r="D190" s="1"/>
    </row>
    <row r="191" spans="3:4" x14ac:dyDescent="0.3">
      <c r="C191" s="1"/>
      <c r="D191" s="1"/>
    </row>
    <row r="192" spans="3:4" x14ac:dyDescent="0.3">
      <c r="C192" s="1"/>
      <c r="D192" s="1"/>
    </row>
    <row r="193" spans="3:4" x14ac:dyDescent="0.3">
      <c r="C193" s="1"/>
      <c r="D193" s="1"/>
    </row>
    <row r="194" spans="3:4" x14ac:dyDescent="0.3">
      <c r="C194" s="1"/>
      <c r="D194" s="1"/>
    </row>
    <row r="195" spans="3:4" x14ac:dyDescent="0.3">
      <c r="C195" s="1"/>
      <c r="D195" s="1"/>
    </row>
    <row r="196" spans="3:4" x14ac:dyDescent="0.3">
      <c r="C196" s="1"/>
      <c r="D196" s="1"/>
    </row>
    <row r="197" spans="3:4" x14ac:dyDescent="0.3">
      <c r="C197" s="1"/>
      <c r="D197" s="1"/>
    </row>
    <row r="198" spans="3:4" x14ac:dyDescent="0.3">
      <c r="C198" s="1"/>
      <c r="D198" s="1"/>
    </row>
    <row r="199" spans="3:4" x14ac:dyDescent="0.3">
      <c r="C199" s="1"/>
      <c r="D199" s="1"/>
    </row>
    <row r="200" spans="3:4" x14ac:dyDescent="0.3">
      <c r="C200" s="1"/>
      <c r="D200" s="1"/>
    </row>
    <row r="201" spans="3:4" x14ac:dyDescent="0.3">
      <c r="C201" s="1"/>
      <c r="D201" s="1"/>
    </row>
    <row r="202" spans="3:4" x14ac:dyDescent="0.3">
      <c r="C202" s="1"/>
      <c r="D202" s="1"/>
    </row>
    <row r="203" spans="3:4" x14ac:dyDescent="0.3">
      <c r="C203" s="1"/>
      <c r="D203" s="1"/>
    </row>
    <row r="204" spans="3:4" x14ac:dyDescent="0.3">
      <c r="C204" s="1"/>
      <c r="D204" s="1"/>
    </row>
    <row r="205" spans="3:4" x14ac:dyDescent="0.3">
      <c r="C205" s="1"/>
      <c r="D205" s="1"/>
    </row>
    <row r="206" spans="3:4" x14ac:dyDescent="0.3">
      <c r="C206" s="1"/>
      <c r="D206" s="1"/>
    </row>
    <row r="207" spans="3:4" x14ac:dyDescent="0.3">
      <c r="C207" s="1"/>
      <c r="D207" s="1"/>
    </row>
    <row r="208" spans="3:4" x14ac:dyDescent="0.3">
      <c r="C208" s="1"/>
      <c r="D208" s="1"/>
    </row>
    <row r="209" spans="3:4" x14ac:dyDescent="0.3">
      <c r="C209" s="1"/>
      <c r="D209" s="1"/>
    </row>
    <row r="210" spans="3:4" x14ac:dyDescent="0.3">
      <c r="C210" s="1"/>
      <c r="D210" s="1"/>
    </row>
    <row r="211" spans="3:4" x14ac:dyDescent="0.3">
      <c r="C211" s="1"/>
      <c r="D211" s="1"/>
    </row>
    <row r="212" spans="3:4" x14ac:dyDescent="0.3">
      <c r="C212" s="1"/>
      <c r="D212" s="1"/>
    </row>
    <row r="213" spans="3:4" x14ac:dyDescent="0.3">
      <c r="C213" s="1"/>
      <c r="D213" s="1"/>
    </row>
    <row r="214" spans="3:4" x14ac:dyDescent="0.3">
      <c r="C214" s="1"/>
      <c r="D214" s="1"/>
    </row>
    <row r="215" spans="3:4" x14ac:dyDescent="0.3">
      <c r="C215" s="1"/>
      <c r="D215" s="1"/>
    </row>
    <row r="216" spans="3:4" x14ac:dyDescent="0.3">
      <c r="C216" s="1"/>
      <c r="D216" s="1"/>
    </row>
    <row r="217" spans="3:4" x14ac:dyDescent="0.3">
      <c r="C217" s="1"/>
      <c r="D217" s="1"/>
    </row>
    <row r="218" spans="3:4" x14ac:dyDescent="0.3">
      <c r="C218" s="1"/>
      <c r="D218" s="1"/>
    </row>
    <row r="219" spans="3:4" x14ac:dyDescent="0.3">
      <c r="C219" s="1"/>
      <c r="D219" s="1"/>
    </row>
    <row r="220" spans="3:4" x14ac:dyDescent="0.3">
      <c r="C220" s="1"/>
      <c r="D220" s="1"/>
    </row>
    <row r="221" spans="3:4" x14ac:dyDescent="0.3">
      <c r="C221" s="1"/>
      <c r="D221" s="1"/>
    </row>
    <row r="222" spans="3:4" x14ac:dyDescent="0.3">
      <c r="C222" s="1"/>
      <c r="D222" s="1"/>
    </row>
    <row r="223" spans="3:4" x14ac:dyDescent="0.3">
      <c r="C223" s="1"/>
      <c r="D223" s="1"/>
    </row>
    <row r="224" spans="3:4" x14ac:dyDescent="0.3">
      <c r="C224" s="1"/>
      <c r="D224" s="1"/>
    </row>
    <row r="225" spans="3:4" x14ac:dyDescent="0.3">
      <c r="C225" s="1"/>
      <c r="D225" s="1"/>
    </row>
    <row r="226" spans="3:4" x14ac:dyDescent="0.3">
      <c r="C226" s="1"/>
      <c r="D226" s="1"/>
    </row>
    <row r="227" spans="3:4" x14ac:dyDescent="0.3">
      <c r="C227" s="1"/>
      <c r="D227" s="1"/>
    </row>
    <row r="228" spans="3:4" x14ac:dyDescent="0.3">
      <c r="C228" s="1"/>
      <c r="D228" s="1"/>
    </row>
    <row r="229" spans="3:4" x14ac:dyDescent="0.3">
      <c r="C229" s="1"/>
      <c r="D229" s="1"/>
    </row>
    <row r="230" spans="3:4" x14ac:dyDescent="0.3">
      <c r="C230" s="1"/>
      <c r="D230" s="1"/>
    </row>
    <row r="231" spans="3:4" x14ac:dyDescent="0.3">
      <c r="C231" s="1"/>
      <c r="D231" s="1"/>
    </row>
    <row r="232" spans="3:4" x14ac:dyDescent="0.3">
      <c r="C232" s="1"/>
      <c r="D232" s="1"/>
    </row>
    <row r="233" spans="3:4" x14ac:dyDescent="0.3">
      <c r="C233" s="1"/>
      <c r="D233" s="1"/>
    </row>
    <row r="234" spans="3:4" x14ac:dyDescent="0.3">
      <c r="C234" s="1"/>
      <c r="D234" s="1"/>
    </row>
    <row r="235" spans="3:4" x14ac:dyDescent="0.3">
      <c r="C235" s="1"/>
      <c r="D235" s="1"/>
    </row>
    <row r="236" spans="3:4" x14ac:dyDescent="0.3">
      <c r="C236" s="1"/>
      <c r="D236" s="1"/>
    </row>
    <row r="237" spans="3:4" x14ac:dyDescent="0.3">
      <c r="C237" s="1"/>
      <c r="D237" s="1"/>
    </row>
    <row r="238" spans="3:4" x14ac:dyDescent="0.3">
      <c r="C238" s="1"/>
      <c r="D238" s="1"/>
    </row>
    <row r="239" spans="3:4" x14ac:dyDescent="0.3">
      <c r="C239" s="1"/>
      <c r="D239" s="1"/>
    </row>
    <row r="240" spans="3:4" x14ac:dyDescent="0.3">
      <c r="C240" s="1"/>
      <c r="D240" s="1"/>
    </row>
    <row r="241" spans="3:4" x14ac:dyDescent="0.3">
      <c r="C241" s="1"/>
      <c r="D241" s="1"/>
    </row>
    <row r="242" spans="3:4" x14ac:dyDescent="0.3">
      <c r="C242" s="1"/>
      <c r="D242" s="1"/>
    </row>
    <row r="243" spans="3:4" x14ac:dyDescent="0.3">
      <c r="C243" s="1"/>
      <c r="D243" s="1"/>
    </row>
    <row r="244" spans="3:4" x14ac:dyDescent="0.3">
      <c r="C244" s="1"/>
      <c r="D244" s="1"/>
    </row>
    <row r="245" spans="3:4" x14ac:dyDescent="0.3">
      <c r="C245" s="1"/>
      <c r="D245" s="1"/>
    </row>
    <row r="246" spans="3:4" x14ac:dyDescent="0.3">
      <c r="C246" s="1"/>
      <c r="D246" s="1"/>
    </row>
    <row r="247" spans="3:4" x14ac:dyDescent="0.3">
      <c r="C247" s="1"/>
      <c r="D247" s="1"/>
    </row>
    <row r="248" spans="3:4" x14ac:dyDescent="0.3">
      <c r="C248" s="1"/>
      <c r="D248" s="1"/>
    </row>
    <row r="249" spans="3:4" x14ac:dyDescent="0.3">
      <c r="C249" s="1"/>
      <c r="D249" s="1"/>
    </row>
    <row r="250" spans="3:4" x14ac:dyDescent="0.3">
      <c r="C250" s="1"/>
      <c r="D250" s="1"/>
    </row>
    <row r="251" spans="3:4" x14ac:dyDescent="0.3">
      <c r="C251" s="1"/>
      <c r="D251" s="1"/>
    </row>
    <row r="252" spans="3:4" x14ac:dyDescent="0.3">
      <c r="C252" s="1"/>
      <c r="D252" s="1"/>
    </row>
    <row r="253" spans="3:4" x14ac:dyDescent="0.3">
      <c r="C253" s="1"/>
      <c r="D253" s="1"/>
    </row>
    <row r="254" spans="3:4" x14ac:dyDescent="0.3">
      <c r="C254" s="1"/>
      <c r="D254" s="1"/>
    </row>
    <row r="255" spans="3:4" x14ac:dyDescent="0.3">
      <c r="C255" s="1"/>
      <c r="D255" s="1"/>
    </row>
    <row r="256" spans="3:4" x14ac:dyDescent="0.3">
      <c r="C256" s="1"/>
      <c r="D256" s="1"/>
    </row>
    <row r="257" spans="3:4" x14ac:dyDescent="0.3">
      <c r="C257" s="1"/>
      <c r="D257" s="1"/>
    </row>
    <row r="258" spans="3:4" x14ac:dyDescent="0.3">
      <c r="C258" s="1"/>
      <c r="D258" s="1"/>
    </row>
    <row r="259" spans="3:4" x14ac:dyDescent="0.3">
      <c r="C259" s="1"/>
      <c r="D259" s="1"/>
    </row>
    <row r="260" spans="3:4" x14ac:dyDescent="0.3">
      <c r="C260" s="1"/>
      <c r="D260" s="1"/>
    </row>
    <row r="261" spans="3:4" x14ac:dyDescent="0.3">
      <c r="C261" s="1"/>
      <c r="D261" s="1"/>
    </row>
    <row r="262" spans="3:4" x14ac:dyDescent="0.3">
      <c r="C262" s="1"/>
      <c r="D262" s="1"/>
    </row>
    <row r="263" spans="3:4" x14ac:dyDescent="0.3">
      <c r="C263" s="1"/>
      <c r="D263" s="1"/>
    </row>
    <row r="264" spans="3:4" x14ac:dyDescent="0.3">
      <c r="C264" s="1"/>
      <c r="D264" s="1"/>
    </row>
    <row r="265" spans="3:4" x14ac:dyDescent="0.3">
      <c r="C265" s="1"/>
      <c r="D265" s="1"/>
    </row>
    <row r="266" spans="3:4" x14ac:dyDescent="0.3">
      <c r="C266" s="1"/>
      <c r="D266" s="1"/>
    </row>
    <row r="267" spans="3:4" x14ac:dyDescent="0.3">
      <c r="C267" s="1"/>
      <c r="D267" s="1"/>
    </row>
    <row r="268" spans="3:4" x14ac:dyDescent="0.3">
      <c r="C268" s="1"/>
      <c r="D268" s="1"/>
    </row>
    <row r="269" spans="3:4" x14ac:dyDescent="0.3">
      <c r="C269" s="1"/>
      <c r="D269" s="1"/>
    </row>
    <row r="270" spans="3:4" x14ac:dyDescent="0.3">
      <c r="C270" s="1"/>
      <c r="D270" s="1"/>
    </row>
    <row r="271" spans="3:4" x14ac:dyDescent="0.3">
      <c r="C271" s="1"/>
      <c r="D271" s="1"/>
    </row>
    <row r="272" spans="3:4" x14ac:dyDescent="0.3">
      <c r="C272" s="1"/>
      <c r="D272" s="1"/>
    </row>
    <row r="273" spans="3:4" x14ac:dyDescent="0.3">
      <c r="C273" s="1"/>
      <c r="D273" s="1"/>
    </row>
    <row r="274" spans="3:4" x14ac:dyDescent="0.3">
      <c r="C274" s="1"/>
      <c r="D274" s="1"/>
    </row>
    <row r="275" spans="3:4" x14ac:dyDescent="0.3">
      <c r="C275" s="1"/>
      <c r="D275" s="1"/>
    </row>
    <row r="276" spans="3:4" x14ac:dyDescent="0.3">
      <c r="C276" s="1"/>
      <c r="D276" s="1"/>
    </row>
    <row r="277" spans="3:4" x14ac:dyDescent="0.3">
      <c r="C277" s="1"/>
      <c r="D277" s="1"/>
    </row>
    <row r="278" spans="3:4" x14ac:dyDescent="0.3">
      <c r="C278" s="1"/>
      <c r="D278" s="1"/>
    </row>
    <row r="279" spans="3:4" x14ac:dyDescent="0.3">
      <c r="C279" s="1"/>
      <c r="D279" s="1"/>
    </row>
    <row r="280" spans="3:4" x14ac:dyDescent="0.3">
      <c r="C280" s="1"/>
      <c r="D280" s="1"/>
    </row>
    <row r="281" spans="3:4" x14ac:dyDescent="0.3">
      <c r="C281" s="1"/>
      <c r="D281" s="1"/>
    </row>
    <row r="282" spans="3:4" x14ac:dyDescent="0.3">
      <c r="C282" s="1"/>
      <c r="D282" s="1"/>
    </row>
    <row r="283" spans="3:4" x14ac:dyDescent="0.3">
      <c r="C283" s="1"/>
      <c r="D283" s="1"/>
    </row>
    <row r="284" spans="3:4" x14ac:dyDescent="0.3">
      <c r="C284" s="1"/>
      <c r="D284" s="1"/>
    </row>
    <row r="285" spans="3:4" x14ac:dyDescent="0.3">
      <c r="C285" s="1"/>
      <c r="D285" s="1"/>
    </row>
    <row r="286" spans="3:4" x14ac:dyDescent="0.3">
      <c r="C286" s="1"/>
      <c r="D286" s="1"/>
    </row>
    <row r="287" spans="3:4" x14ac:dyDescent="0.3">
      <c r="C287" s="1"/>
      <c r="D287" s="1"/>
    </row>
    <row r="288" spans="3:4" x14ac:dyDescent="0.3">
      <c r="C288" s="1"/>
      <c r="D288" s="1"/>
    </row>
    <row r="289" spans="3:4" x14ac:dyDescent="0.3">
      <c r="C289" s="1"/>
      <c r="D289" s="1"/>
    </row>
    <row r="290" spans="3:4" x14ac:dyDescent="0.3">
      <c r="C290" s="1"/>
      <c r="D290" s="1"/>
    </row>
    <row r="291" spans="3:4" x14ac:dyDescent="0.3">
      <c r="C291" s="1"/>
      <c r="D291" s="1"/>
    </row>
    <row r="292" spans="3:4" x14ac:dyDescent="0.3">
      <c r="C292" s="1"/>
      <c r="D292" s="1"/>
    </row>
    <row r="293" spans="3:4" x14ac:dyDescent="0.3">
      <c r="C293" s="1"/>
      <c r="D293" s="1"/>
    </row>
    <row r="294" spans="3:4" x14ac:dyDescent="0.3">
      <c r="C294" s="1"/>
      <c r="D294" s="1"/>
    </row>
    <row r="295" spans="3:4" x14ac:dyDescent="0.3">
      <c r="C295" s="1"/>
      <c r="D295" s="1"/>
    </row>
    <row r="296" spans="3:4" x14ac:dyDescent="0.3">
      <c r="C296" s="1"/>
      <c r="D296" s="1"/>
    </row>
    <row r="297" spans="3:4" x14ac:dyDescent="0.3">
      <c r="C297" s="1"/>
      <c r="D297" s="1"/>
    </row>
    <row r="298" spans="3:4" x14ac:dyDescent="0.3">
      <c r="C298" s="1"/>
      <c r="D298" s="1"/>
    </row>
    <row r="299" spans="3:4" x14ac:dyDescent="0.3">
      <c r="C299" s="1"/>
      <c r="D299" s="1"/>
    </row>
    <row r="300" spans="3:4" x14ac:dyDescent="0.3">
      <c r="C300" s="1"/>
      <c r="D300" s="1"/>
    </row>
    <row r="301" spans="3:4" x14ac:dyDescent="0.3">
      <c r="C301" s="1"/>
      <c r="D301" s="1"/>
    </row>
    <row r="302" spans="3:4" x14ac:dyDescent="0.3">
      <c r="C302" s="1"/>
      <c r="D302" s="1"/>
    </row>
    <row r="303" spans="3:4" x14ac:dyDescent="0.3">
      <c r="C303" s="1"/>
      <c r="D303" s="1"/>
    </row>
    <row r="304" spans="3:4" x14ac:dyDescent="0.3">
      <c r="C304" s="1"/>
      <c r="D304" s="1"/>
    </row>
    <row r="305" spans="3:4" x14ac:dyDescent="0.3">
      <c r="C305" s="1"/>
      <c r="D305" s="1"/>
    </row>
    <row r="306" spans="3:4" x14ac:dyDescent="0.3">
      <c r="C306" s="1"/>
      <c r="D306" s="1"/>
    </row>
    <row r="307" spans="3:4" x14ac:dyDescent="0.3">
      <c r="C307" s="1"/>
      <c r="D307" s="1"/>
    </row>
    <row r="308" spans="3:4" x14ac:dyDescent="0.3">
      <c r="C308" s="1"/>
      <c r="D308" s="1"/>
    </row>
    <row r="309" spans="3:4" x14ac:dyDescent="0.3">
      <c r="C309" s="1"/>
      <c r="D309" s="1"/>
    </row>
    <row r="310" spans="3:4" x14ac:dyDescent="0.3">
      <c r="C310" s="1"/>
      <c r="D310" s="1"/>
    </row>
    <row r="311" spans="3:4" x14ac:dyDescent="0.3">
      <c r="C311" s="1"/>
      <c r="D311" s="1"/>
    </row>
    <row r="312" spans="3:4" x14ac:dyDescent="0.3">
      <c r="C312" s="1"/>
      <c r="D312" s="1"/>
    </row>
    <row r="313" spans="3:4" x14ac:dyDescent="0.3">
      <c r="C313" s="1"/>
      <c r="D313" s="1"/>
    </row>
    <row r="314" spans="3:4" x14ac:dyDescent="0.3">
      <c r="C314" s="1"/>
      <c r="D314" s="1"/>
    </row>
    <row r="315" spans="3:4" x14ac:dyDescent="0.3">
      <c r="C315" s="1"/>
      <c r="D315" s="1"/>
    </row>
    <row r="316" spans="3:4" x14ac:dyDescent="0.3">
      <c r="C316" s="1"/>
      <c r="D316" s="1"/>
    </row>
    <row r="317" spans="3:4" x14ac:dyDescent="0.3">
      <c r="C317" s="1"/>
      <c r="D317" s="1"/>
    </row>
    <row r="318" spans="3:4" x14ac:dyDescent="0.3">
      <c r="C318" s="1"/>
      <c r="D318" s="1"/>
    </row>
    <row r="319" spans="3:4" x14ac:dyDescent="0.3">
      <c r="C319" s="1"/>
      <c r="D319" s="1"/>
    </row>
    <row r="320" spans="3:4" x14ac:dyDescent="0.3">
      <c r="C320" s="1"/>
      <c r="D320" s="1"/>
    </row>
    <row r="321" spans="3:4" x14ac:dyDescent="0.3">
      <c r="C321" s="1"/>
      <c r="D321" s="1"/>
    </row>
    <row r="322" spans="3:4" x14ac:dyDescent="0.3">
      <c r="C322" s="1"/>
      <c r="D322" s="1"/>
    </row>
    <row r="323" spans="3:4" x14ac:dyDescent="0.3">
      <c r="C323" s="1"/>
      <c r="D323" s="1"/>
    </row>
    <row r="324" spans="3:4" x14ac:dyDescent="0.3">
      <c r="C324" s="1"/>
      <c r="D324" s="1"/>
    </row>
    <row r="325" spans="3:4" x14ac:dyDescent="0.3">
      <c r="C325" s="1"/>
      <c r="D325" s="1"/>
    </row>
    <row r="326" spans="3:4" x14ac:dyDescent="0.3">
      <c r="C326" s="1"/>
      <c r="D326" s="1"/>
    </row>
    <row r="327" spans="3:4" x14ac:dyDescent="0.3">
      <c r="C327" s="1"/>
      <c r="D327" s="1"/>
    </row>
    <row r="328" spans="3:4" x14ac:dyDescent="0.3">
      <c r="C328" s="1"/>
      <c r="D328" s="1"/>
    </row>
    <row r="329" spans="3:4" x14ac:dyDescent="0.3">
      <c r="C329" s="1"/>
      <c r="D329" s="1"/>
    </row>
    <row r="330" spans="3:4" x14ac:dyDescent="0.3">
      <c r="C330" s="1"/>
      <c r="D330" s="1"/>
    </row>
    <row r="331" spans="3:4" x14ac:dyDescent="0.3">
      <c r="C331" s="1"/>
      <c r="D331" s="1"/>
    </row>
    <row r="332" spans="3:4" x14ac:dyDescent="0.3">
      <c r="C332" s="1"/>
      <c r="D332" s="1"/>
    </row>
    <row r="333" spans="3:4" x14ac:dyDescent="0.3">
      <c r="C333" s="1"/>
      <c r="D333" s="1"/>
    </row>
    <row r="334" spans="3:4" x14ac:dyDescent="0.3">
      <c r="C334" s="1"/>
      <c r="D334" s="1"/>
    </row>
    <row r="335" spans="3:4" x14ac:dyDescent="0.3">
      <c r="C335" s="1"/>
      <c r="D335" s="1"/>
    </row>
    <row r="336" spans="3:4" x14ac:dyDescent="0.3">
      <c r="C336" s="1"/>
      <c r="D336" s="1"/>
    </row>
    <row r="337" spans="3:4" x14ac:dyDescent="0.3">
      <c r="C337" s="1"/>
      <c r="D337" s="1"/>
    </row>
    <row r="338" spans="3:4" x14ac:dyDescent="0.3">
      <c r="C338" s="1"/>
      <c r="D338" s="1"/>
    </row>
    <row r="339" spans="3:4" x14ac:dyDescent="0.3">
      <c r="C339" s="1"/>
      <c r="D339" s="1"/>
    </row>
    <row r="340" spans="3:4" x14ac:dyDescent="0.3">
      <c r="C340" s="1"/>
      <c r="D340" s="1"/>
    </row>
    <row r="341" spans="3:4" x14ac:dyDescent="0.3">
      <c r="C341" s="1"/>
      <c r="D341" s="1"/>
    </row>
    <row r="342" spans="3:4" x14ac:dyDescent="0.3">
      <c r="C342" s="1"/>
      <c r="D342" s="1"/>
    </row>
    <row r="343" spans="3:4" x14ac:dyDescent="0.3">
      <c r="C343" s="1"/>
      <c r="D343" s="1"/>
    </row>
    <row r="344" spans="3:4" x14ac:dyDescent="0.3">
      <c r="C344" s="1"/>
      <c r="D344" s="1"/>
    </row>
    <row r="345" spans="3:4" x14ac:dyDescent="0.3">
      <c r="C345" s="1"/>
      <c r="D345" s="1"/>
    </row>
    <row r="346" spans="3:4" x14ac:dyDescent="0.3">
      <c r="C346" s="1"/>
      <c r="D346" s="1"/>
    </row>
    <row r="347" spans="3:4" x14ac:dyDescent="0.3">
      <c r="C347" s="1"/>
      <c r="D347" s="1"/>
    </row>
    <row r="348" spans="3:4" x14ac:dyDescent="0.3">
      <c r="C348" s="1"/>
      <c r="D348" s="1"/>
    </row>
    <row r="349" spans="3:4" x14ac:dyDescent="0.3">
      <c r="C349" s="1"/>
      <c r="D349" s="1"/>
    </row>
    <row r="350" spans="3:4" x14ac:dyDescent="0.3">
      <c r="C350" s="1"/>
      <c r="D350" s="1"/>
    </row>
    <row r="351" spans="3:4" x14ac:dyDescent="0.3">
      <c r="C351" s="1"/>
      <c r="D351" s="1"/>
    </row>
    <row r="352" spans="3:4" x14ac:dyDescent="0.3">
      <c r="C352" s="1"/>
      <c r="D352" s="1"/>
    </row>
    <row r="353" spans="3:4" x14ac:dyDescent="0.3">
      <c r="C353" s="1"/>
      <c r="D353" s="1"/>
    </row>
    <row r="354" spans="3:4" x14ac:dyDescent="0.3">
      <c r="C354" s="1"/>
      <c r="D354" s="1"/>
    </row>
    <row r="355" spans="3:4" x14ac:dyDescent="0.3">
      <c r="C355" s="1"/>
      <c r="D355" s="1"/>
    </row>
    <row r="356" spans="3:4" x14ac:dyDescent="0.3">
      <c r="C356" s="1"/>
      <c r="D356" s="1"/>
    </row>
    <row r="357" spans="3:4" x14ac:dyDescent="0.3">
      <c r="C357" s="1"/>
      <c r="D357" s="1"/>
    </row>
    <row r="358" spans="3:4" x14ac:dyDescent="0.3">
      <c r="C358" s="1"/>
      <c r="D358" s="1"/>
    </row>
    <row r="359" spans="3:4" x14ac:dyDescent="0.3">
      <c r="C359" s="1"/>
      <c r="D359" s="1"/>
    </row>
    <row r="360" spans="3:4" x14ac:dyDescent="0.3">
      <c r="C360" s="1"/>
      <c r="D360" s="1"/>
    </row>
    <row r="361" spans="3:4" x14ac:dyDescent="0.3">
      <c r="C361" s="1"/>
      <c r="D361" s="1"/>
    </row>
    <row r="362" spans="3:4" x14ac:dyDescent="0.3">
      <c r="C362" s="1"/>
      <c r="D362" s="1"/>
    </row>
    <row r="363" spans="3:4" x14ac:dyDescent="0.3">
      <c r="C363" s="1"/>
      <c r="D363" s="1"/>
    </row>
    <row r="364" spans="3:4" x14ac:dyDescent="0.3">
      <c r="C364" s="1"/>
      <c r="D364" s="1"/>
    </row>
    <row r="365" spans="3:4" x14ac:dyDescent="0.3">
      <c r="C365" s="1"/>
      <c r="D365" s="1"/>
    </row>
    <row r="366" spans="3:4" x14ac:dyDescent="0.3">
      <c r="C366" s="1"/>
      <c r="D366" s="1"/>
    </row>
    <row r="367" spans="3:4" x14ac:dyDescent="0.3">
      <c r="C367" s="1"/>
      <c r="D367" s="1"/>
    </row>
    <row r="368" spans="3:4" x14ac:dyDescent="0.3">
      <c r="C368" s="1"/>
      <c r="D368" s="1"/>
    </row>
    <row r="369" spans="3:4" x14ac:dyDescent="0.3">
      <c r="C369" s="1"/>
      <c r="D369" s="1"/>
    </row>
    <row r="370" spans="3:4" x14ac:dyDescent="0.3">
      <c r="C370" s="1"/>
      <c r="D370" s="1"/>
    </row>
    <row r="371" spans="3:4" x14ac:dyDescent="0.3">
      <c r="C371" s="1"/>
      <c r="D371" s="1"/>
    </row>
    <row r="372" spans="3:4" x14ac:dyDescent="0.3">
      <c r="C372" s="1"/>
      <c r="D372" s="1"/>
    </row>
    <row r="373" spans="3:4" x14ac:dyDescent="0.3">
      <c r="C373" s="1"/>
      <c r="D373" s="1"/>
    </row>
    <row r="374" spans="3:4" x14ac:dyDescent="0.3">
      <c r="C374" s="1"/>
      <c r="D374" s="1"/>
    </row>
    <row r="375" spans="3:4" x14ac:dyDescent="0.3">
      <c r="C375" s="1"/>
      <c r="D375" s="1"/>
    </row>
    <row r="376" spans="3:4" x14ac:dyDescent="0.3">
      <c r="C376" s="1"/>
      <c r="D376" s="1"/>
    </row>
    <row r="377" spans="3:4" x14ac:dyDescent="0.3">
      <c r="C377" s="1"/>
      <c r="D377" s="1"/>
    </row>
    <row r="378" spans="3:4" x14ac:dyDescent="0.3">
      <c r="C378" s="1"/>
      <c r="D378" s="1"/>
    </row>
    <row r="379" spans="3:4" x14ac:dyDescent="0.3">
      <c r="C379" s="1"/>
      <c r="D379" s="1"/>
    </row>
    <row r="380" spans="3:4" x14ac:dyDescent="0.3">
      <c r="C380" s="1"/>
      <c r="D380" s="1"/>
    </row>
    <row r="381" spans="3:4" x14ac:dyDescent="0.3">
      <c r="C381" s="1"/>
      <c r="D381" s="1"/>
    </row>
    <row r="382" spans="3:4" x14ac:dyDescent="0.3">
      <c r="C382" s="1"/>
      <c r="D382" s="1"/>
    </row>
    <row r="383" spans="3:4" x14ac:dyDescent="0.3">
      <c r="C383" s="1"/>
      <c r="D383" s="1"/>
    </row>
    <row r="384" spans="3:4" x14ac:dyDescent="0.3">
      <c r="C384" s="1"/>
      <c r="D384" s="1"/>
    </row>
    <row r="385" spans="3:4" x14ac:dyDescent="0.3">
      <c r="C385" s="1"/>
      <c r="D385" s="1"/>
    </row>
    <row r="386" spans="3:4" x14ac:dyDescent="0.3">
      <c r="C386" s="1"/>
      <c r="D386" s="1"/>
    </row>
    <row r="387" spans="3:4" x14ac:dyDescent="0.3">
      <c r="C387" s="1"/>
      <c r="D387" s="1"/>
    </row>
    <row r="388" spans="3:4" x14ac:dyDescent="0.3">
      <c r="C388" s="1"/>
      <c r="D388" s="1"/>
    </row>
    <row r="389" spans="3:4" x14ac:dyDescent="0.3">
      <c r="C389" s="1"/>
      <c r="D389" s="1"/>
    </row>
    <row r="390" spans="3:4" x14ac:dyDescent="0.3">
      <c r="C390" s="1"/>
      <c r="D390" s="1"/>
    </row>
    <row r="391" spans="3:4" x14ac:dyDescent="0.3">
      <c r="C391" s="1"/>
      <c r="D391" s="1"/>
    </row>
    <row r="392" spans="3:4" x14ac:dyDescent="0.3">
      <c r="C392" s="1"/>
      <c r="D392" s="1"/>
    </row>
    <row r="393" spans="3:4" x14ac:dyDescent="0.3">
      <c r="C393" s="1"/>
      <c r="D393" s="1"/>
    </row>
    <row r="394" spans="3:4" x14ac:dyDescent="0.3">
      <c r="C394" s="1"/>
      <c r="D394" s="1"/>
    </row>
    <row r="395" spans="3:4" x14ac:dyDescent="0.3">
      <c r="C395" s="1"/>
      <c r="D395" s="1"/>
    </row>
    <row r="396" spans="3:4" x14ac:dyDescent="0.3">
      <c r="C396" s="1"/>
      <c r="D396" s="1"/>
    </row>
    <row r="397" spans="3:4" x14ac:dyDescent="0.3">
      <c r="C397" s="1"/>
      <c r="D397" s="1"/>
    </row>
    <row r="398" spans="3:4" x14ac:dyDescent="0.3">
      <c r="C398" s="1"/>
      <c r="D398" s="1"/>
    </row>
    <row r="399" spans="3:4" x14ac:dyDescent="0.3">
      <c r="C399" s="1"/>
      <c r="D399" s="1"/>
    </row>
    <row r="400" spans="3:4" x14ac:dyDescent="0.3">
      <c r="C400" s="1"/>
      <c r="D400" s="1"/>
    </row>
    <row r="401" spans="3:4" x14ac:dyDescent="0.3">
      <c r="C401" s="1"/>
      <c r="D401" s="1"/>
    </row>
    <row r="402" spans="3:4" x14ac:dyDescent="0.3">
      <c r="C402" s="1"/>
      <c r="D402" s="1"/>
    </row>
    <row r="403" spans="3:4" x14ac:dyDescent="0.3">
      <c r="C403" s="1"/>
      <c r="D403" s="1"/>
    </row>
    <row r="404" spans="3:4" x14ac:dyDescent="0.3">
      <c r="C404" s="1"/>
      <c r="D404" s="1"/>
    </row>
    <row r="405" spans="3:4" x14ac:dyDescent="0.3">
      <c r="C405" s="1"/>
      <c r="D405" s="1"/>
    </row>
    <row r="406" spans="3:4" x14ac:dyDescent="0.3">
      <c r="C406" s="1"/>
      <c r="D406" s="1"/>
    </row>
    <row r="407" spans="3:4" x14ac:dyDescent="0.3">
      <c r="C407" s="1"/>
      <c r="D407" s="1"/>
    </row>
    <row r="408" spans="3:4" x14ac:dyDescent="0.3">
      <c r="C408" s="1"/>
      <c r="D408" s="1"/>
    </row>
    <row r="409" spans="3:4" x14ac:dyDescent="0.3">
      <c r="C409" s="1"/>
      <c r="D409" s="1"/>
    </row>
    <row r="410" spans="3:4" x14ac:dyDescent="0.3">
      <c r="C410" s="1"/>
      <c r="D410" s="1"/>
    </row>
    <row r="411" spans="3:4" x14ac:dyDescent="0.3">
      <c r="C411" s="1"/>
      <c r="D411" s="1"/>
    </row>
    <row r="412" spans="3:4" x14ac:dyDescent="0.3">
      <c r="C412" s="1"/>
      <c r="D412" s="1"/>
    </row>
    <row r="413" spans="3:4" x14ac:dyDescent="0.3">
      <c r="C413" s="1"/>
      <c r="D413" s="1"/>
    </row>
    <row r="414" spans="3:4" x14ac:dyDescent="0.3">
      <c r="C414" s="1"/>
      <c r="D414" s="1"/>
    </row>
    <row r="415" spans="3:4" x14ac:dyDescent="0.3">
      <c r="C415" s="1"/>
      <c r="D415" s="1"/>
    </row>
    <row r="416" spans="3:4" x14ac:dyDescent="0.3">
      <c r="C416" s="1"/>
      <c r="D416" s="1"/>
    </row>
    <row r="417" spans="3:4" x14ac:dyDescent="0.3">
      <c r="C417" s="1"/>
      <c r="D417" s="1"/>
    </row>
    <row r="418" spans="3:4" x14ac:dyDescent="0.3">
      <c r="C418" s="1"/>
      <c r="D418" s="1"/>
    </row>
    <row r="419" spans="3:4" x14ac:dyDescent="0.3">
      <c r="C419" s="1"/>
      <c r="D419" s="1"/>
    </row>
    <row r="420" spans="3:4" x14ac:dyDescent="0.3">
      <c r="C420" s="1"/>
      <c r="D420" s="1"/>
    </row>
    <row r="421" spans="3:4" x14ac:dyDescent="0.3">
      <c r="C421" s="1"/>
      <c r="D421" s="1"/>
    </row>
    <row r="422" spans="3:4" x14ac:dyDescent="0.3">
      <c r="C422" s="1"/>
      <c r="D422" s="1"/>
    </row>
    <row r="423" spans="3:4" x14ac:dyDescent="0.3">
      <c r="C423" s="1"/>
      <c r="D423" s="1"/>
    </row>
    <row r="424" spans="3:4" x14ac:dyDescent="0.3">
      <c r="C424" s="1"/>
      <c r="D424" s="1"/>
    </row>
    <row r="425" spans="3:4" x14ac:dyDescent="0.3">
      <c r="C425" s="1"/>
      <c r="D425" s="1"/>
    </row>
    <row r="426" spans="3:4" x14ac:dyDescent="0.3">
      <c r="C426" s="1"/>
      <c r="D426" s="1"/>
    </row>
    <row r="427" spans="3:4" x14ac:dyDescent="0.3">
      <c r="C427" s="1"/>
      <c r="D427" s="1"/>
    </row>
    <row r="428" spans="3:4" x14ac:dyDescent="0.3">
      <c r="C428" s="1"/>
      <c r="D428" s="1"/>
    </row>
    <row r="429" spans="3:4" x14ac:dyDescent="0.3">
      <c r="C429" s="1"/>
      <c r="D429" s="1"/>
    </row>
    <row r="430" spans="3:4" x14ac:dyDescent="0.3">
      <c r="C430" s="1"/>
      <c r="D430" s="1"/>
    </row>
    <row r="431" spans="3:4" x14ac:dyDescent="0.3">
      <c r="C431" s="1"/>
      <c r="D431" s="1"/>
    </row>
    <row r="432" spans="3:4" x14ac:dyDescent="0.3">
      <c r="C432" s="1"/>
      <c r="D432" s="1"/>
    </row>
    <row r="433" spans="3:4" x14ac:dyDescent="0.3">
      <c r="C433" s="1"/>
      <c r="D433" s="1"/>
    </row>
    <row r="434" spans="3:4" x14ac:dyDescent="0.3">
      <c r="C434" s="1"/>
      <c r="D434" s="1"/>
    </row>
    <row r="435" spans="3:4" x14ac:dyDescent="0.3">
      <c r="C435" s="1"/>
      <c r="D435" s="1"/>
    </row>
    <row r="436" spans="3:4" x14ac:dyDescent="0.3">
      <c r="C436" s="1"/>
      <c r="D436" s="1"/>
    </row>
    <row r="437" spans="3:4" x14ac:dyDescent="0.3">
      <c r="C437" s="1"/>
      <c r="D437" s="1"/>
    </row>
    <row r="438" spans="3:4" x14ac:dyDescent="0.3">
      <c r="C438" s="1"/>
      <c r="D438" s="1"/>
    </row>
    <row r="439" spans="3:4" x14ac:dyDescent="0.3">
      <c r="C439" s="1"/>
      <c r="D439" s="1"/>
    </row>
    <row r="440" spans="3:4" x14ac:dyDescent="0.3">
      <c r="C440" s="1"/>
      <c r="D440" s="1"/>
    </row>
    <row r="441" spans="3:4" x14ac:dyDescent="0.3">
      <c r="C441" s="1"/>
      <c r="D441" s="1"/>
    </row>
    <row r="442" spans="3:4" x14ac:dyDescent="0.3">
      <c r="C442" s="1"/>
      <c r="D442" s="1"/>
    </row>
    <row r="443" spans="3:4" x14ac:dyDescent="0.3">
      <c r="C443" s="1"/>
      <c r="D443" s="1"/>
    </row>
    <row r="444" spans="3:4" x14ac:dyDescent="0.3">
      <c r="C444" s="1"/>
      <c r="D444" s="1"/>
    </row>
    <row r="445" spans="3:4" x14ac:dyDescent="0.3">
      <c r="C445" s="1"/>
      <c r="D445" s="1"/>
    </row>
    <row r="446" spans="3:4" x14ac:dyDescent="0.3">
      <c r="C446" s="1"/>
      <c r="D446" s="1"/>
    </row>
    <row r="447" spans="3:4" x14ac:dyDescent="0.3">
      <c r="C447" s="1"/>
      <c r="D447" s="1"/>
    </row>
    <row r="448" spans="3:4" x14ac:dyDescent="0.3">
      <c r="C448" s="1"/>
      <c r="D448" s="1"/>
    </row>
    <row r="449" spans="3:4" x14ac:dyDescent="0.3">
      <c r="C449" s="1"/>
      <c r="D449" s="1"/>
    </row>
    <row r="450" spans="3:4" x14ac:dyDescent="0.3">
      <c r="C450" s="1"/>
      <c r="D450" s="1"/>
    </row>
    <row r="451" spans="3:4" x14ac:dyDescent="0.3">
      <c r="C451" s="1"/>
      <c r="D451" s="1"/>
    </row>
    <row r="452" spans="3:4" x14ac:dyDescent="0.3">
      <c r="C452" s="1"/>
      <c r="D452" s="1"/>
    </row>
    <row r="453" spans="3:4" x14ac:dyDescent="0.3">
      <c r="C453" s="1"/>
      <c r="D453" s="1"/>
    </row>
    <row r="454" spans="3:4" x14ac:dyDescent="0.3">
      <c r="C454" s="1"/>
      <c r="D454" s="1"/>
    </row>
    <row r="455" spans="3:4" x14ac:dyDescent="0.3">
      <c r="C455" s="1"/>
      <c r="D455" s="1"/>
    </row>
    <row r="456" spans="3:4" x14ac:dyDescent="0.3">
      <c r="C456" s="1"/>
      <c r="D456" s="1"/>
    </row>
    <row r="457" spans="3:4" x14ac:dyDescent="0.3">
      <c r="C457" s="1"/>
      <c r="D457" s="1"/>
    </row>
    <row r="458" spans="3:4" x14ac:dyDescent="0.3">
      <c r="C458" s="1"/>
      <c r="D458" s="1"/>
    </row>
    <row r="459" spans="3:4" x14ac:dyDescent="0.3">
      <c r="C459" s="1"/>
      <c r="D459" s="1"/>
    </row>
    <row r="460" spans="3:4" x14ac:dyDescent="0.3">
      <c r="C460" s="1"/>
      <c r="D460" s="1"/>
    </row>
    <row r="461" spans="3:4" x14ac:dyDescent="0.3">
      <c r="C461" s="1"/>
      <c r="D461" s="1"/>
    </row>
    <row r="462" spans="3:4" x14ac:dyDescent="0.3">
      <c r="C462" s="1"/>
      <c r="D462" s="1"/>
    </row>
    <row r="463" spans="3:4" x14ac:dyDescent="0.3">
      <c r="C463" s="1"/>
      <c r="D463" s="1"/>
    </row>
    <row r="464" spans="3:4" x14ac:dyDescent="0.3">
      <c r="C464" s="1"/>
      <c r="D464" s="1"/>
    </row>
    <row r="465" spans="3:4" x14ac:dyDescent="0.3">
      <c r="C465" s="1"/>
      <c r="D465" s="1"/>
    </row>
    <row r="466" spans="3:4" x14ac:dyDescent="0.3">
      <c r="C466" s="1"/>
      <c r="D466" s="1"/>
    </row>
    <row r="467" spans="3:4" x14ac:dyDescent="0.3">
      <c r="C467" s="1"/>
      <c r="D467" s="1"/>
    </row>
    <row r="468" spans="3:4" x14ac:dyDescent="0.3">
      <c r="C468" s="1"/>
      <c r="D468" s="1"/>
    </row>
    <row r="469" spans="3:4" x14ac:dyDescent="0.3">
      <c r="C469" s="1"/>
      <c r="D469" s="1"/>
    </row>
    <row r="470" spans="3:4" x14ac:dyDescent="0.3">
      <c r="C470" s="1"/>
      <c r="D470" s="1"/>
    </row>
    <row r="471" spans="3:4" x14ac:dyDescent="0.3">
      <c r="C471" s="1"/>
      <c r="D471" s="1"/>
    </row>
    <row r="472" spans="3:4" x14ac:dyDescent="0.3">
      <c r="C472" s="1"/>
      <c r="D472" s="1"/>
    </row>
    <row r="473" spans="3:4" x14ac:dyDescent="0.3">
      <c r="C473" s="1"/>
      <c r="D473" s="1"/>
    </row>
    <row r="474" spans="3:4" x14ac:dyDescent="0.3">
      <c r="C474" s="1"/>
      <c r="D474" s="1"/>
    </row>
    <row r="475" spans="3:4" x14ac:dyDescent="0.3">
      <c r="C475" s="1"/>
      <c r="D475" s="1"/>
    </row>
    <row r="476" spans="3:4" x14ac:dyDescent="0.3">
      <c r="C476" s="1"/>
      <c r="D476" s="1"/>
    </row>
    <row r="477" spans="3:4" x14ac:dyDescent="0.3">
      <c r="C477" s="1"/>
      <c r="D477" s="1"/>
    </row>
    <row r="478" spans="3:4" x14ac:dyDescent="0.3">
      <c r="C478" s="1"/>
      <c r="D478" s="1"/>
    </row>
    <row r="479" spans="3:4" x14ac:dyDescent="0.3">
      <c r="C479" s="1"/>
      <c r="D479" s="1"/>
    </row>
    <row r="480" spans="3:4" x14ac:dyDescent="0.3">
      <c r="C480" s="1"/>
      <c r="D480" s="1"/>
    </row>
    <row r="481" spans="3:4" x14ac:dyDescent="0.3">
      <c r="C481" s="1"/>
      <c r="D481" s="1"/>
    </row>
    <row r="482" spans="3:4" x14ac:dyDescent="0.3">
      <c r="C482" s="1"/>
      <c r="D482" s="1"/>
    </row>
    <row r="483" spans="3:4" x14ac:dyDescent="0.3">
      <c r="C483" s="1"/>
      <c r="D483" s="1"/>
    </row>
    <row r="484" spans="3:4" x14ac:dyDescent="0.3">
      <c r="C484" s="1"/>
      <c r="D484" s="1"/>
    </row>
    <row r="485" spans="3:4" x14ac:dyDescent="0.3">
      <c r="C485" s="1"/>
      <c r="D485" s="1"/>
    </row>
    <row r="486" spans="3:4" x14ac:dyDescent="0.3">
      <c r="C486" s="1"/>
      <c r="D486" s="1"/>
    </row>
    <row r="487" spans="3:4" x14ac:dyDescent="0.3">
      <c r="C487" s="1"/>
      <c r="D487" s="1"/>
    </row>
    <row r="488" spans="3:4" x14ac:dyDescent="0.3">
      <c r="C488" s="1"/>
      <c r="D488" s="1"/>
    </row>
    <row r="489" spans="3:4" x14ac:dyDescent="0.3">
      <c r="C489" s="1"/>
      <c r="D489" s="1"/>
    </row>
    <row r="490" spans="3:4" x14ac:dyDescent="0.3">
      <c r="C490" s="1"/>
      <c r="D490" s="1"/>
    </row>
    <row r="491" spans="3:4" x14ac:dyDescent="0.3">
      <c r="C491" s="1"/>
      <c r="D491" s="1"/>
    </row>
    <row r="492" spans="3:4" x14ac:dyDescent="0.3">
      <c r="C492" s="1"/>
      <c r="D492" s="1"/>
    </row>
    <row r="493" spans="3:4" x14ac:dyDescent="0.3">
      <c r="C493" s="1"/>
      <c r="D493" s="1"/>
    </row>
    <row r="494" spans="3:4" x14ac:dyDescent="0.3">
      <c r="C494" s="1"/>
      <c r="D494" s="1"/>
    </row>
    <row r="495" spans="3:4" x14ac:dyDescent="0.3">
      <c r="C495" s="1"/>
      <c r="D495" s="1"/>
    </row>
    <row r="496" spans="3:4" x14ac:dyDescent="0.3">
      <c r="C496" s="1"/>
      <c r="D496" s="1"/>
    </row>
    <row r="497" spans="3:4" x14ac:dyDescent="0.3">
      <c r="C497" s="1"/>
      <c r="D497" s="1"/>
    </row>
    <row r="498" spans="3:4" x14ac:dyDescent="0.3">
      <c r="C498" s="1"/>
      <c r="D498" s="1"/>
    </row>
    <row r="499" spans="3:4" x14ac:dyDescent="0.3">
      <c r="C499" s="1"/>
      <c r="D499" s="1"/>
    </row>
    <row r="500" spans="3:4" x14ac:dyDescent="0.3">
      <c r="C500" s="1"/>
      <c r="D500" s="1"/>
    </row>
    <row r="501" spans="3:4" x14ac:dyDescent="0.3">
      <c r="C501" s="1"/>
      <c r="D501" s="1"/>
    </row>
    <row r="502" spans="3:4" x14ac:dyDescent="0.3">
      <c r="C502" s="1"/>
      <c r="D502" s="1"/>
    </row>
    <row r="503" spans="3:4" x14ac:dyDescent="0.3">
      <c r="C503" s="1"/>
      <c r="D503" s="1"/>
    </row>
    <row r="504" spans="3:4" x14ac:dyDescent="0.3">
      <c r="C504" s="1"/>
      <c r="D504" s="1"/>
    </row>
    <row r="505" spans="3:4" x14ac:dyDescent="0.3">
      <c r="C505" s="1"/>
      <c r="D505" s="1"/>
    </row>
    <row r="506" spans="3:4" x14ac:dyDescent="0.3">
      <c r="C506" s="1"/>
      <c r="D506" s="1"/>
    </row>
    <row r="507" spans="3:4" x14ac:dyDescent="0.3">
      <c r="C507" s="1"/>
      <c r="D507" s="1"/>
    </row>
    <row r="508" spans="3:4" x14ac:dyDescent="0.3">
      <c r="C508" s="1"/>
      <c r="D508" s="1"/>
    </row>
    <row r="509" spans="3:4" x14ac:dyDescent="0.3">
      <c r="C509" s="1"/>
      <c r="D509" s="1"/>
    </row>
    <row r="510" spans="3:4" x14ac:dyDescent="0.3">
      <c r="C510" s="1"/>
      <c r="D510" s="1"/>
    </row>
    <row r="511" spans="3:4" x14ac:dyDescent="0.3">
      <c r="C511" s="1"/>
      <c r="D511" s="1"/>
    </row>
    <row r="512" spans="3:4" x14ac:dyDescent="0.3">
      <c r="C512" s="1"/>
      <c r="D512" s="1"/>
    </row>
    <row r="513" spans="3:4" x14ac:dyDescent="0.3">
      <c r="C513" s="1"/>
      <c r="D513" s="1"/>
    </row>
    <row r="514" spans="3:4" x14ac:dyDescent="0.3">
      <c r="C514" s="1"/>
      <c r="D514" s="1"/>
    </row>
    <row r="515" spans="3:4" x14ac:dyDescent="0.3">
      <c r="C515" s="1"/>
      <c r="D515" s="1"/>
    </row>
    <row r="516" spans="3:4" x14ac:dyDescent="0.3">
      <c r="C516" s="1"/>
      <c r="D516" s="1"/>
    </row>
    <row r="517" spans="3:4" x14ac:dyDescent="0.3">
      <c r="C517" s="1"/>
      <c r="D517" s="1"/>
    </row>
    <row r="518" spans="3:4" x14ac:dyDescent="0.3">
      <c r="C518" s="1"/>
      <c r="D518" s="1"/>
    </row>
    <row r="519" spans="3:4" x14ac:dyDescent="0.3">
      <c r="C519" s="1"/>
      <c r="D519" s="1"/>
    </row>
    <row r="520" spans="3:4" x14ac:dyDescent="0.3">
      <c r="C520" s="1"/>
      <c r="D520" s="1"/>
    </row>
    <row r="521" spans="3:4" x14ac:dyDescent="0.3">
      <c r="C521" s="1"/>
      <c r="D521" s="1"/>
    </row>
    <row r="522" spans="3:4" x14ac:dyDescent="0.3">
      <c r="C522" s="1"/>
      <c r="D522" s="1"/>
    </row>
    <row r="523" spans="3:4" x14ac:dyDescent="0.3">
      <c r="C523" s="1"/>
      <c r="D523" s="1"/>
    </row>
    <row r="524" spans="3:4" x14ac:dyDescent="0.3">
      <c r="C524" s="1"/>
      <c r="D524" s="1"/>
    </row>
    <row r="525" spans="3:4" x14ac:dyDescent="0.3">
      <c r="C525" s="1"/>
      <c r="D525" s="1"/>
    </row>
    <row r="526" spans="3:4" x14ac:dyDescent="0.3">
      <c r="C526" s="1"/>
      <c r="D526" s="1"/>
    </row>
    <row r="527" spans="3:4" x14ac:dyDescent="0.3">
      <c r="C527" s="1"/>
      <c r="D527" s="1"/>
    </row>
    <row r="528" spans="3:4" x14ac:dyDescent="0.3">
      <c r="C528" s="1"/>
      <c r="D528" s="1"/>
    </row>
    <row r="529" spans="3:4" x14ac:dyDescent="0.3">
      <c r="C529" s="1"/>
      <c r="D529" s="1"/>
    </row>
    <row r="530" spans="3:4" x14ac:dyDescent="0.3">
      <c r="C530" s="1"/>
      <c r="D530" s="1"/>
    </row>
    <row r="531" spans="3:4" x14ac:dyDescent="0.3">
      <c r="C531" s="1"/>
      <c r="D531" s="1"/>
    </row>
    <row r="532" spans="3:4" x14ac:dyDescent="0.3">
      <c r="C532" s="1"/>
      <c r="D532" s="1"/>
    </row>
    <row r="533" spans="3:4" x14ac:dyDescent="0.3">
      <c r="C533" s="1"/>
      <c r="D533" s="1"/>
    </row>
    <row r="534" spans="3:4" x14ac:dyDescent="0.3">
      <c r="C534" s="1"/>
      <c r="D534" s="1"/>
    </row>
    <row r="535" spans="3:4" x14ac:dyDescent="0.3">
      <c r="C535" s="1"/>
      <c r="D535" s="1"/>
    </row>
    <row r="536" spans="3:4" x14ac:dyDescent="0.3">
      <c r="C536" s="1"/>
      <c r="D536" s="1"/>
    </row>
    <row r="537" spans="3:4" x14ac:dyDescent="0.3">
      <c r="C537" s="1"/>
      <c r="D537" s="1"/>
    </row>
    <row r="538" spans="3:4" x14ac:dyDescent="0.3">
      <c r="C538" s="1"/>
      <c r="D538" s="1"/>
    </row>
    <row r="539" spans="3:4" x14ac:dyDescent="0.3">
      <c r="C539" s="1"/>
      <c r="D539" s="1"/>
    </row>
    <row r="540" spans="3:4" x14ac:dyDescent="0.3">
      <c r="C540" s="1"/>
      <c r="D540" s="1"/>
    </row>
    <row r="541" spans="3:4" x14ac:dyDescent="0.3">
      <c r="C541" s="1"/>
      <c r="D541" s="1"/>
    </row>
    <row r="542" spans="3:4" x14ac:dyDescent="0.3">
      <c r="C542" s="1"/>
      <c r="D542" s="1"/>
    </row>
    <row r="543" spans="3:4" x14ac:dyDescent="0.3">
      <c r="C543" s="1"/>
      <c r="D543" s="1"/>
    </row>
    <row r="544" spans="3:4" x14ac:dyDescent="0.3">
      <c r="C544" s="1"/>
      <c r="D544" s="1"/>
    </row>
    <row r="545" spans="3:4" x14ac:dyDescent="0.3">
      <c r="C545" s="1"/>
      <c r="D545" s="1"/>
    </row>
    <row r="546" spans="3:4" x14ac:dyDescent="0.3">
      <c r="C546" s="1"/>
      <c r="D546" s="1"/>
    </row>
    <row r="547" spans="3:4" x14ac:dyDescent="0.3">
      <c r="C547" s="1"/>
      <c r="D547" s="1"/>
    </row>
    <row r="548" spans="3:4" x14ac:dyDescent="0.3">
      <c r="C548" s="1"/>
      <c r="D548" s="1"/>
    </row>
    <row r="549" spans="3:4" x14ac:dyDescent="0.3">
      <c r="C549" s="1"/>
      <c r="D549" s="1"/>
    </row>
    <row r="550" spans="3:4" x14ac:dyDescent="0.3">
      <c r="C550" s="1"/>
      <c r="D550" s="1"/>
    </row>
    <row r="551" spans="3:4" x14ac:dyDescent="0.3">
      <c r="C551" s="1"/>
      <c r="D551" s="1"/>
    </row>
    <row r="552" spans="3:4" x14ac:dyDescent="0.3">
      <c r="C552" s="1"/>
      <c r="D552" s="1"/>
    </row>
    <row r="553" spans="3:4" x14ac:dyDescent="0.3">
      <c r="C553" s="1"/>
      <c r="D553" s="1"/>
    </row>
    <row r="554" spans="3:4" x14ac:dyDescent="0.3">
      <c r="C554" s="1"/>
      <c r="D554" s="1"/>
    </row>
    <row r="555" spans="3:4" x14ac:dyDescent="0.3">
      <c r="C555" s="1"/>
      <c r="D555" s="1"/>
    </row>
    <row r="556" spans="3:4" x14ac:dyDescent="0.3">
      <c r="C556" s="1"/>
      <c r="D556" s="1"/>
    </row>
    <row r="557" spans="3:4" x14ac:dyDescent="0.3">
      <c r="C557" s="1"/>
      <c r="D557" s="1"/>
    </row>
    <row r="558" spans="3:4" x14ac:dyDescent="0.3">
      <c r="C558" s="1"/>
      <c r="D558" s="1"/>
    </row>
    <row r="559" spans="3:4" x14ac:dyDescent="0.3">
      <c r="C559" s="1"/>
      <c r="D559" s="1"/>
    </row>
    <row r="560" spans="3:4" x14ac:dyDescent="0.3">
      <c r="C560" s="1"/>
      <c r="D560" s="1"/>
    </row>
    <row r="561" spans="3:4" x14ac:dyDescent="0.3">
      <c r="C561" s="1"/>
      <c r="D561" s="1"/>
    </row>
    <row r="562" spans="3:4" x14ac:dyDescent="0.3">
      <c r="C562" s="1"/>
      <c r="D562" s="1"/>
    </row>
    <row r="563" spans="3:4" x14ac:dyDescent="0.3">
      <c r="C563" s="1"/>
      <c r="D563" s="1"/>
    </row>
    <row r="564" spans="3:4" x14ac:dyDescent="0.3">
      <c r="C564" s="1"/>
      <c r="D564" s="1"/>
    </row>
    <row r="565" spans="3:4" x14ac:dyDescent="0.3">
      <c r="C565" s="1"/>
      <c r="D565" s="1"/>
    </row>
    <row r="566" spans="3:4" x14ac:dyDescent="0.3">
      <c r="C566" s="1"/>
      <c r="D566" s="1"/>
    </row>
    <row r="567" spans="3:4" x14ac:dyDescent="0.3">
      <c r="C567" s="1"/>
      <c r="D567" s="1"/>
    </row>
    <row r="568" spans="3:4" x14ac:dyDescent="0.3">
      <c r="C568" s="1"/>
      <c r="D568" s="1"/>
    </row>
    <row r="569" spans="3:4" x14ac:dyDescent="0.3">
      <c r="C569" s="1"/>
      <c r="D569" s="1"/>
    </row>
    <row r="570" spans="3:4" x14ac:dyDescent="0.3">
      <c r="C570" s="1"/>
      <c r="D570" s="1"/>
    </row>
    <row r="571" spans="3:4" x14ac:dyDescent="0.3">
      <c r="C571" s="1"/>
      <c r="D571" s="1"/>
    </row>
    <row r="572" spans="3:4" x14ac:dyDescent="0.3">
      <c r="C572" s="1"/>
      <c r="D572" s="1"/>
    </row>
    <row r="573" spans="3:4" x14ac:dyDescent="0.3">
      <c r="C573" s="1"/>
      <c r="D573" s="1"/>
    </row>
    <row r="574" spans="3:4" x14ac:dyDescent="0.3">
      <c r="C574" s="1"/>
      <c r="D574" s="1"/>
    </row>
    <row r="575" spans="3:4" x14ac:dyDescent="0.3">
      <c r="C575" s="1"/>
      <c r="D575" s="1"/>
    </row>
    <row r="576" spans="3:4" x14ac:dyDescent="0.3">
      <c r="C576" s="1"/>
      <c r="D576" s="1"/>
    </row>
    <row r="577" spans="3:4" x14ac:dyDescent="0.3">
      <c r="C577" s="1"/>
      <c r="D577" s="1"/>
    </row>
    <row r="579" spans="3:4" x14ac:dyDescent="0.3">
      <c r="C579" s="1"/>
      <c r="D579" s="1"/>
    </row>
    <row r="580" spans="3:4" x14ac:dyDescent="0.3">
      <c r="D580" s="1"/>
    </row>
  </sheetData>
  <mergeCells count="9">
    <mergeCell ref="O2:P2"/>
    <mergeCell ref="Q2:R2"/>
    <mergeCell ref="S2:T2"/>
    <mergeCell ref="K1:N1"/>
    <mergeCell ref="F2:F3"/>
    <mergeCell ref="G2:H2"/>
    <mergeCell ref="I2:J2"/>
    <mergeCell ref="K2:L2"/>
    <mergeCell ref="M2:N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 (2)</vt:lpstr>
      <vt:lpstr>'Sheet1 (2)'!base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PETREQUIN</dc:creator>
  <cp:lastModifiedBy>François ROUZE</cp:lastModifiedBy>
  <dcterms:created xsi:type="dcterms:W3CDTF">2023-10-26T06:24:50Z</dcterms:created>
  <dcterms:modified xsi:type="dcterms:W3CDTF">2023-10-26T06:58:04Z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2023-10-26T06:25:45Z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6607d4d4-dd66-4ee2-9f8a-219eea520e66</vt:lpwstr>
  </property>
  <property fmtid="{D5CDD505-2E9C-101B-9397-08002B2CF9AE}" pid="8" name="MSIP_Label_2fd53d93-3f4c-4b90-b511-bd6bdbb4fba9_ContentBits">
    <vt:lpwstr>0</vt:lpwstr>
  </property>
</Properties>
</file>