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C19A4783-7B0B-4F98-BA24-F23D295694D8}" xr6:coauthVersionLast="36" xr6:coauthVersionMax="36" xr10:uidLastSave="{00000000-0000-0000-0000-000000000000}"/>
  <bookViews>
    <workbookView xWindow="-108" yWindow="-108" windowWidth="23256" windowHeight="12576" tabRatio="870" xr2:uid="{00000000-000D-0000-FFFF-FFFF00000000}"/>
  </bookViews>
  <sheets>
    <sheet name="Fiches d'accès" sheetId="1" r:id="rId1"/>
    <sheet name="Suivi intervenants" sheetId="4" r:id="rId2"/>
  </sheets>
  <definedNames>
    <definedName name="_xlnm._FilterDatabase" localSheetId="1" hidden="1">'Suivi intervenants'!$A$3:$S$143</definedName>
    <definedName name="Au">T_intervenant[[#All],[au]]</definedName>
    <definedName name="Colonne1">T_intervenant[[#All],[Colonne1]]</definedName>
    <definedName name="Colonne2">T_intervenant[[#All],[Colonne2]]</definedName>
    <definedName name="Colonne3">T_intervenant[[#All],[Colonne3]]</definedName>
    <definedName name="Colonne4">T_intervenant[[#All],[Colonne4]]</definedName>
    <definedName name="Du">T_intervenant[[#All],[du]]</definedName>
    <definedName name="entete">'Fiches d''accès'!$A$1:$J$5</definedName>
    <definedName name="Entreprise">T_intervenant[[#All],[Nom de l''entreprise]]</definedName>
    <definedName name="_xlnm.Print_Titles" localSheetId="0">'Fiches d''accès'!$1:$5</definedName>
    <definedName name="Mission">T_intervenant[[#All],[Nature de la mission]]</definedName>
    <definedName name="Naissance">T_intervenant[[#All],[Date de naissance]]</definedName>
    <definedName name="Nom">T_intervenant[[#All],[Nom]]</definedName>
    <definedName name="Prenom">T_intervenant[[#All],[Prénoms]]</definedName>
    <definedName name="Suites_données">T_intervenant[[#All],[Suites données]]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43" i="4" l="1"/>
  <c r="S143" i="4"/>
  <c r="T142" i="4"/>
  <c r="S142" i="4"/>
  <c r="T141" i="4"/>
  <c r="S141" i="4"/>
  <c r="T140" i="4"/>
  <c r="S140" i="4"/>
  <c r="T139" i="4"/>
  <c r="S139" i="4"/>
  <c r="T138" i="4"/>
  <c r="S138" i="4"/>
  <c r="T137" i="4"/>
  <c r="S137" i="4"/>
  <c r="T136" i="4"/>
  <c r="S136" i="4"/>
  <c r="T135" i="4"/>
  <c r="S135" i="4"/>
  <c r="T134" i="4"/>
  <c r="S134" i="4"/>
  <c r="T133" i="4"/>
  <c r="S133" i="4"/>
  <c r="T132" i="4"/>
  <c r="S132" i="4"/>
  <c r="T131" i="4"/>
  <c r="S131" i="4"/>
  <c r="T130" i="4"/>
  <c r="S130" i="4"/>
  <c r="T129" i="4"/>
  <c r="S129" i="4"/>
  <c r="T128" i="4"/>
  <c r="S128" i="4"/>
  <c r="T127" i="4"/>
  <c r="S127" i="4"/>
  <c r="T126" i="4"/>
  <c r="S126" i="4"/>
  <c r="T125" i="4"/>
  <c r="S125" i="4"/>
  <c r="T124" i="4"/>
  <c r="S124" i="4"/>
  <c r="T123" i="4"/>
  <c r="S123" i="4"/>
  <c r="T122" i="4"/>
  <c r="S122" i="4"/>
  <c r="T121" i="4"/>
  <c r="S121" i="4"/>
  <c r="T120" i="4"/>
  <c r="S120" i="4"/>
  <c r="T119" i="4"/>
  <c r="S119" i="4"/>
  <c r="T118" i="4"/>
  <c r="S118" i="4"/>
  <c r="T117" i="4"/>
  <c r="S117" i="4"/>
  <c r="T116" i="4"/>
  <c r="S116" i="4"/>
  <c r="T115" i="4"/>
  <c r="S115" i="4"/>
  <c r="T114" i="4"/>
  <c r="S114" i="4"/>
  <c r="T113" i="4"/>
  <c r="S113" i="4"/>
  <c r="T112" i="4"/>
  <c r="S112" i="4"/>
  <c r="T111" i="4"/>
  <c r="S111" i="4"/>
  <c r="T110" i="4"/>
  <c r="S110" i="4"/>
  <c r="T109" i="4"/>
  <c r="S109" i="4"/>
  <c r="T108" i="4"/>
  <c r="S108" i="4"/>
  <c r="T107" i="4"/>
  <c r="S107" i="4"/>
  <c r="T106" i="4"/>
  <c r="S106" i="4"/>
  <c r="T105" i="4"/>
  <c r="S105" i="4"/>
  <c r="T104" i="4"/>
  <c r="S104" i="4"/>
  <c r="T103" i="4"/>
  <c r="S103" i="4"/>
  <c r="T102" i="4"/>
  <c r="S102" i="4"/>
  <c r="T101" i="4"/>
  <c r="S101" i="4"/>
  <c r="T100" i="4"/>
  <c r="S100" i="4"/>
  <c r="T99" i="4"/>
  <c r="S99" i="4"/>
  <c r="T98" i="4"/>
  <c r="S98" i="4"/>
  <c r="T97" i="4"/>
  <c r="S97" i="4"/>
  <c r="T96" i="4"/>
  <c r="S96" i="4"/>
  <c r="T95" i="4"/>
  <c r="S95" i="4"/>
  <c r="T94" i="4"/>
  <c r="S94" i="4"/>
  <c r="T93" i="4"/>
  <c r="S93" i="4"/>
  <c r="T92" i="4"/>
  <c r="S92" i="4"/>
  <c r="T91" i="4"/>
  <c r="S91" i="4"/>
  <c r="T90" i="4"/>
  <c r="S90" i="4"/>
  <c r="T89" i="4"/>
  <c r="S89" i="4"/>
  <c r="T88" i="4"/>
  <c r="S88" i="4"/>
  <c r="T87" i="4"/>
  <c r="S87" i="4"/>
  <c r="T86" i="4"/>
  <c r="S86" i="4"/>
  <c r="T85" i="4"/>
  <c r="S85" i="4"/>
  <c r="T84" i="4"/>
  <c r="S84" i="4"/>
  <c r="T83" i="4"/>
  <c r="S83" i="4"/>
  <c r="T82" i="4"/>
  <c r="S82" i="4"/>
  <c r="T81" i="4"/>
  <c r="S81" i="4"/>
  <c r="T80" i="4"/>
  <c r="S80" i="4"/>
  <c r="T79" i="4"/>
  <c r="S79" i="4"/>
  <c r="T78" i="4"/>
  <c r="S78" i="4"/>
  <c r="T77" i="4"/>
  <c r="S77" i="4"/>
  <c r="T76" i="4"/>
  <c r="S76" i="4"/>
  <c r="T75" i="4"/>
  <c r="S75" i="4"/>
  <c r="T71" i="4"/>
  <c r="S71" i="4"/>
  <c r="T70" i="4"/>
  <c r="S70" i="4"/>
  <c r="T69" i="4"/>
  <c r="S69" i="4"/>
  <c r="T68" i="4"/>
  <c r="S68" i="4"/>
  <c r="T67" i="4"/>
  <c r="S67" i="4"/>
  <c r="T66" i="4"/>
  <c r="S66" i="4"/>
  <c r="T65" i="4"/>
  <c r="S65" i="4"/>
  <c r="T64" i="4"/>
  <c r="S64" i="4"/>
  <c r="T63" i="4"/>
  <c r="S63" i="4"/>
  <c r="T62" i="4"/>
  <c r="S62" i="4"/>
  <c r="T61" i="4"/>
  <c r="S61" i="4"/>
  <c r="T60" i="4"/>
  <c r="S60" i="4"/>
  <c r="T59" i="4"/>
  <c r="S59" i="4"/>
  <c r="T58" i="4"/>
  <c r="S58" i="4"/>
  <c r="T57" i="4"/>
  <c r="S57" i="4"/>
  <c r="T56" i="4"/>
  <c r="S56" i="4"/>
  <c r="T74" i="4"/>
  <c r="S74" i="4"/>
  <c r="T73" i="4"/>
  <c r="S73" i="4"/>
  <c r="T72" i="4"/>
  <c r="S72" i="4"/>
  <c r="T55" i="4"/>
  <c r="S55" i="4"/>
  <c r="T54" i="4"/>
  <c r="S54" i="4"/>
  <c r="T53" i="4"/>
  <c r="S53" i="4"/>
  <c r="T52" i="4"/>
  <c r="S52" i="4"/>
  <c r="T51" i="4"/>
  <c r="S51" i="4"/>
  <c r="T50" i="4"/>
  <c r="S50" i="4"/>
  <c r="T49" i="4"/>
  <c r="S49" i="4"/>
  <c r="T48" i="4"/>
  <c r="S48" i="4"/>
  <c r="T47" i="4"/>
  <c r="S47" i="4"/>
  <c r="T46" i="4"/>
  <c r="S46" i="4"/>
  <c r="T45" i="4"/>
  <c r="S45" i="4"/>
  <c r="T44" i="4"/>
  <c r="S44" i="4"/>
  <c r="T43" i="4"/>
  <c r="S43" i="4"/>
  <c r="T42" i="4"/>
  <c r="S42" i="4"/>
  <c r="T41" i="4"/>
  <c r="S41" i="4"/>
  <c r="T40" i="4"/>
  <c r="S40" i="4"/>
  <c r="T4" i="4" l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S4" i="4" l="1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L6" i="1" l="1"/>
</calcChain>
</file>

<file path=xl/sharedStrings.xml><?xml version="1.0" encoding="utf-8"?>
<sst xmlns="http://schemas.openxmlformats.org/spreadsheetml/2006/main" count="1109" uniqueCount="102">
  <si>
    <t>ENTREPRISE</t>
  </si>
  <si>
    <t>Nom</t>
  </si>
  <si>
    <t>Prénoms</t>
  </si>
  <si>
    <t>Date de naissance</t>
  </si>
  <si>
    <t>Du</t>
  </si>
  <si>
    <t>Au</t>
  </si>
  <si>
    <t>EIFFAGE</t>
  </si>
  <si>
    <t>RAS</t>
  </si>
  <si>
    <t>Nom de l'entreprise</t>
  </si>
  <si>
    <t>Nature de la mission</t>
  </si>
  <si>
    <t>Suites données</t>
  </si>
  <si>
    <t xml:space="preserve">du </t>
  </si>
  <si>
    <t>au</t>
  </si>
  <si>
    <t>Nom / Fonction demandeur</t>
  </si>
  <si>
    <t>Commentaire</t>
  </si>
  <si>
    <t>AUNIS TP</t>
  </si>
  <si>
    <t>Travaux TP</t>
  </si>
  <si>
    <t>BRUNAL</t>
  </si>
  <si>
    <t>intervention électrique</t>
  </si>
  <si>
    <t>BRU</t>
  </si>
  <si>
    <t>Jim</t>
  </si>
  <si>
    <t>VINET</t>
  </si>
  <si>
    <t>VILQUIN</t>
  </si>
  <si>
    <t>Charpente métallique</t>
  </si>
  <si>
    <t>VINCI</t>
  </si>
  <si>
    <t>Revêtement de sol</t>
  </si>
  <si>
    <t>du</t>
  </si>
  <si>
    <t xml:space="preserve">au </t>
  </si>
  <si>
    <t>Lien justificatif</t>
  </si>
  <si>
    <t>Colonne1</t>
  </si>
  <si>
    <t>Nom fichier justificatif</t>
  </si>
  <si>
    <t>Colonne2</t>
  </si>
  <si>
    <t>Colonne3</t>
  </si>
  <si>
    <t>Colonne4</t>
  </si>
  <si>
    <t>Chantier divers</t>
  </si>
  <si>
    <t xml:space="preserve">DE </t>
  </si>
  <si>
    <t>MOR</t>
  </si>
  <si>
    <t>Jos</t>
  </si>
  <si>
    <t>BER</t>
  </si>
  <si>
    <t>Eri</t>
  </si>
  <si>
    <t>BRO</t>
  </si>
  <si>
    <t>Ale</t>
  </si>
  <si>
    <t>CAR</t>
  </si>
  <si>
    <t>Pas</t>
  </si>
  <si>
    <t>TIR</t>
  </si>
  <si>
    <t>Jea</t>
  </si>
  <si>
    <t>TOU</t>
  </si>
  <si>
    <t>Nad</t>
  </si>
  <si>
    <t>WAB</t>
  </si>
  <si>
    <t>Yve</t>
  </si>
  <si>
    <t>VIG</t>
  </si>
  <si>
    <t>Sté</t>
  </si>
  <si>
    <t>AIT</t>
  </si>
  <si>
    <t>Ily</t>
  </si>
  <si>
    <t>BAL</t>
  </si>
  <si>
    <t>Ben</t>
  </si>
  <si>
    <t>BAU</t>
  </si>
  <si>
    <t>Séb</t>
  </si>
  <si>
    <t>BEN</t>
  </si>
  <si>
    <t>Nor</t>
  </si>
  <si>
    <t>BLO</t>
  </si>
  <si>
    <t>Wil</t>
  </si>
  <si>
    <t>CAL</t>
  </si>
  <si>
    <t>Sim</t>
  </si>
  <si>
    <t>COC</t>
  </si>
  <si>
    <t>Jul</t>
  </si>
  <si>
    <t>DEV</t>
  </si>
  <si>
    <t>Mat</t>
  </si>
  <si>
    <t>FER</t>
  </si>
  <si>
    <t>Bri</t>
  </si>
  <si>
    <t>GAN</t>
  </si>
  <si>
    <t>GOD</t>
  </si>
  <si>
    <t>Syl</t>
  </si>
  <si>
    <t>GOU</t>
  </si>
  <si>
    <t>GUE</t>
  </si>
  <si>
    <t>Fra</t>
  </si>
  <si>
    <t>HAD</t>
  </si>
  <si>
    <t>Mou</t>
  </si>
  <si>
    <t>JAU</t>
  </si>
  <si>
    <t>Ton</t>
  </si>
  <si>
    <t>LAM</t>
  </si>
  <si>
    <t>Sou</t>
  </si>
  <si>
    <t>MAI</t>
  </si>
  <si>
    <t>Pie</t>
  </si>
  <si>
    <t>MAR</t>
  </si>
  <si>
    <t>Rom</t>
  </si>
  <si>
    <t>RAB</t>
  </si>
  <si>
    <t>Gui</t>
  </si>
  <si>
    <t>RAV</t>
  </si>
  <si>
    <t>Aur</t>
  </si>
  <si>
    <t>SEC</t>
  </si>
  <si>
    <t>Fab</t>
  </si>
  <si>
    <t>SEG</t>
  </si>
  <si>
    <t>Jér</t>
  </si>
  <si>
    <t>THI</t>
  </si>
  <si>
    <t>D'A</t>
  </si>
  <si>
    <t>Ala</t>
  </si>
  <si>
    <t>GEN</t>
  </si>
  <si>
    <t>TRI</t>
  </si>
  <si>
    <t>Colonne5</t>
  </si>
  <si>
    <t>Colonne6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</si>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</sst>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2" fillId="0" borderId="6" xfId="1" applyBorder="1" applyAlignment="1" applyProtection="1">
      <alignment horizontal="center" vertical="center"/>
    </xf>
    <xf numFmtId="0" fontId="11" fillId="0" borderId="6" xfId="0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2" fillId="0" borderId="8" xfId="1" applyBorder="1" applyAlignment="1" applyProtection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6" fontId="3" fillId="0" borderId="15" xfId="0" quotePrefix="1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3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4" fontId="1" fillId="0" borderId="23" xfId="0" applyNumberFormat="1" applyFont="1" applyBorder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14" fontId="9" fillId="0" borderId="8" xfId="0" applyNumberFormat="1" applyFont="1" applyBorder="1" applyAlignment="1" applyProtection="1">
      <alignment horizontal="center" vertical="center"/>
    </xf>
    <xf numFmtId="3" fontId="9" fillId="0" borderId="2" xfId="0" applyNumberFormat="1" applyFont="1" applyBorder="1" applyAlignment="1" applyProtection="1">
      <alignment horizontal="center" vertical="center"/>
    </xf>
    <xf numFmtId="0" fontId="9" fillId="0" borderId="2" xfId="0" applyNumberFormat="1" applyFont="1" applyBorder="1" applyAlignment="1" applyProtection="1">
      <alignment horizontal="center" vertical="center"/>
    </xf>
    <xf numFmtId="3" fontId="9" fillId="0" borderId="8" xfId="0" applyNumberFormat="1" applyFont="1" applyBorder="1" applyAlignment="1" applyProtection="1">
      <alignment horizontal="center" vertical="center"/>
    </xf>
    <xf numFmtId="164" fontId="9" fillId="0" borderId="8" xfId="0" applyNumberFormat="1" applyFont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8" xfId="1" applyNumberFormat="1" applyFont="1" applyBorder="1" applyAlignment="1" applyProtection="1">
      <alignment horizontal="center" vertical="center"/>
    </xf>
    <xf numFmtId="0" fontId="9" fillId="0" borderId="0" xfId="0" applyNumberFormat="1" applyFont="1" applyAlignment="1" applyProtection="1">
      <alignment horizontal="center" vertical="center"/>
    </xf>
    <xf numFmtId="3" fontId="9" fillId="0" borderId="9" xfId="0" applyNumberFormat="1" applyFont="1" applyBorder="1" applyAlignment="1" applyProtection="1">
      <alignment horizontal="center" vertical="center"/>
    </xf>
    <xf numFmtId="0" fontId="9" fillId="0" borderId="9" xfId="0" applyNumberFormat="1" applyFont="1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52"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protection locked="1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1572410</xdr:colOff>
          <xdr:row>1</xdr:row>
          <xdr:rowOff>0</xdr:rowOff>
        </xdr:from>
        <xdr:to>
          <xdr:col>6</xdr:col>
          <xdr:colOff>0</xdr:colOff>
          <xdr:row>1</xdr:row>
          <xdr:rowOff>419100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00AA3F8-5E5F-43B3-98FA-D2B6FFDC6A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206C01-D2E1-43F3-8EF5-F8A5F8F38967}" name="T_Data" displayName="T_Data" ref="A5:J129" totalsRowShown="0" headerRowDxfId="14" headerRowBorderDxfId="26" tableBorderDxfId="27" totalsRowBorderDxfId="25">
  <tableColumns count="10">
    <tableColumn id="1" xr3:uid="{D5BA2415-C4B9-489A-8CE1-04E533D2FDFA}" name="Id" dataDxfId="24"/>
    <tableColumn id="2" xr3:uid="{A2896BE8-B607-4D4A-9C1A-3F729E2035B5}" name="Nom" dataDxfId="23"/>
    <tableColumn id="3" xr3:uid="{42BE304E-2147-41CF-A0FF-2BBB6F83EA88}" name="Prénoms" dataDxfId="22"/>
    <tableColumn id="4" xr3:uid="{2BB52434-2F96-4D7D-8D18-9D5AC66F7BFC}" name="Date de naissance" dataDxfId="21"/>
    <tableColumn id="5" xr3:uid="{1B0FEBD0-A63A-48BE-8DD4-74EF854C058C}" name="Colonne1" dataDxfId="20"/>
    <tableColumn id="6" xr3:uid="{D8F0D503-0BB8-4715-AFA3-CAA402039A8B}" name="Colonne2" dataDxfId="19"/>
    <tableColumn id="7" xr3:uid="{9F7A417B-7FAA-482C-9AC4-0CB8C8970595}" name="Colonne3" dataDxfId="18"/>
    <tableColumn id="8" xr3:uid="{49F97D30-CB53-4781-BBDA-F76498093E8A}" name="Suites données" dataDxfId="17"/>
    <tableColumn id="9" xr3:uid="{E8C544B9-BCCE-48EC-8EB5-0326E5FB4540}" name="Du" dataDxfId="16"/>
    <tableColumn id="10" xr3:uid="{F2718A02-D56C-4031-BC05-91D3B19060E7}" name="Au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intervenant" displayName="T_intervenant" ref="A3:T143" totalsRowShown="0" headerRowDxfId="51" dataDxfId="49" headerRowBorderDxfId="50" tableBorderDxfId="48">
  <autoFilter ref="A3:T143" xr:uid="{00000000-0009-0000-0100-000001000000}"/>
  <sortState ref="A4:T39">
    <sortCondition ref="A4:A39"/>
    <sortCondition ref="C4:C39"/>
    <sortCondition ref="D4:D39"/>
  </sortState>
  <tableColumns count="20">
    <tableColumn id="1" xr3:uid="{00000000-0010-0000-0000-000001000000}" name="Nom de l'entreprise" dataDxfId="47"/>
    <tableColumn id="2" xr3:uid="{00000000-0010-0000-0000-000002000000}" name="Nature de la mission" dataDxfId="46"/>
    <tableColumn id="3" xr3:uid="{00000000-0010-0000-0000-000003000000}" name="Nom" dataDxfId="45"/>
    <tableColumn id="4" xr3:uid="{00000000-0010-0000-0000-000004000000}" name="Prénoms" dataDxfId="44"/>
    <tableColumn id="5" xr3:uid="{00000000-0010-0000-0000-000005000000}" name="Date de naissance" dataDxfId="43"/>
    <tableColumn id="6" xr3:uid="{00000000-0010-0000-0000-000006000000}" name="Colonne1" dataDxfId="42"/>
    <tableColumn id="7" xr3:uid="{00000000-0010-0000-0000-000007000000}" name="Colonne2" dataDxfId="41"/>
    <tableColumn id="8" xr3:uid="{00000000-0010-0000-0000-000008000000}" name="Colonne3" dataDxfId="40"/>
    <tableColumn id="9" xr3:uid="{00000000-0010-0000-0000-000009000000}" name="Colonne4" dataDxfId="39"/>
    <tableColumn id="10" xr3:uid="{00000000-0010-0000-0000-00000A000000}" name="Suites données" dataDxfId="38"/>
    <tableColumn id="11" xr3:uid="{00000000-0010-0000-0000-00000B000000}" name="Colonne6" dataDxfId="37"/>
    <tableColumn id="12" xr3:uid="{00000000-0010-0000-0000-00000C000000}" name="du" dataDxfId="36"/>
    <tableColumn id="13" xr3:uid="{00000000-0010-0000-0000-00000D000000}" name="au" dataDxfId="35"/>
    <tableColumn id="14" xr3:uid="{00000000-0010-0000-0000-00000E000000}" name="Colonne5" dataDxfId="34"/>
    <tableColumn id="15" xr3:uid="{00000000-0010-0000-0000-00000F000000}" name="Nom / Fonction demandeur" dataDxfId="33"/>
    <tableColumn id="16" xr3:uid="{00000000-0010-0000-0000-000010000000}" name="du " dataDxfId="32"/>
    <tableColumn id="17" xr3:uid="{00000000-0010-0000-0000-000011000000}" name="au " dataDxfId="31"/>
    <tableColumn id="19" xr3:uid="{00000000-0010-0000-0000-000013000000}" name="Commentaire" dataDxfId="30"/>
    <tableColumn id="18" xr3:uid="{00000000-0010-0000-0000-000012000000}" name="Lien justificatif" dataDxfId="29">
      <calculatedColumnFormula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calculatedColumnFormula>
    </tableColumn>
    <tableColumn id="22" xr3:uid="{00000000-0010-0000-0000-000016000000}" name="Nom fichier justificatif" dataDxfId="28">
      <calculatedColumnFormula>IF(T_intervenant[[#This Row],[Commentaire]]&lt;&gt;"",T_intervenant[[#This Row],[Nom de l''entreprise]]&amp;" - "&amp;(T_intervenant[[#This Row],[Nom]]&amp;".pdf"),"")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pageSetUpPr fitToPage="1"/>
  </sheetPr>
  <dimension ref="A1:L129"/>
  <sheetViews>
    <sheetView tabSelected="1" view="pageLayout" zoomScaleNormal="85" zoomScaleSheetLayoutView="130" workbookViewId="0">
      <selection activeCell="D9" sqref="D9"/>
    </sheetView>
  </sheetViews>
  <sheetFormatPr baseColWidth="10" defaultColWidth="11.5546875" defaultRowHeight="12" x14ac:dyDescent="0.3"/>
  <cols>
    <col min="1" max="1" width="4.5546875" style="1" customWidth="1"/>
    <col min="2" max="2" width="23.109375" style="1" customWidth="1"/>
    <col min="3" max="3" width="12.33203125" style="1" customWidth="1"/>
    <col min="4" max="4" width="17.21875" style="1" customWidth="1"/>
    <col min="5" max="5" width="17.109375" style="1" customWidth="1"/>
    <col min="6" max="6" width="12.33203125" style="1" customWidth="1"/>
    <col min="7" max="7" width="32.21875" style="1" bestFit="1" customWidth="1"/>
    <col min="8" max="8" width="17.44140625" style="1" customWidth="1"/>
    <col min="9" max="10" width="12.33203125" style="1" bestFit="1" customWidth="1"/>
    <col min="11" max="16384" width="11.5546875" style="1"/>
  </cols>
  <sheetData>
    <row r="1" spans="1:12" ht="10.35" customHeight="1" thickBot="1" x14ac:dyDescent="0.35"/>
    <row r="2" spans="1:12" ht="35.1" customHeight="1" thickTop="1" thickBot="1" x14ac:dyDescent="0.35">
      <c r="A2" s="44" t="s">
        <v>0</v>
      </c>
      <c r="B2" s="45"/>
      <c r="C2" s="46" t="s">
        <v>24</v>
      </c>
      <c r="D2" s="46"/>
      <c r="E2" s="46"/>
      <c r="F2" s="47"/>
      <c r="G2" s="43" t="s">
        <v>9</v>
      </c>
      <c r="H2" s="48" t="s">
        <v>16</v>
      </c>
      <c r="I2" s="48"/>
      <c r="J2" s="49"/>
    </row>
    <row r="3" spans="1:12" ht="12" customHeight="1" thickTop="1" x14ac:dyDescent="0.3">
      <c r="B3" s="9"/>
    </row>
    <row r="4" spans="1:12" ht="12" customHeight="1" x14ac:dyDescent="0.3">
      <c r="B4" s="10"/>
      <c r="C4" s="10"/>
      <c r="D4" s="10"/>
      <c r="E4" s="10"/>
      <c r="F4" s="10"/>
      <c r="G4" s="10"/>
    </row>
    <row r="5" spans="1:12" ht="36" customHeight="1" x14ac:dyDescent="0.3">
      <c r="A5" s="50" t="s">
        <v>101</v>
      </c>
      <c r="B5" s="51" t="s">
        <v>1</v>
      </c>
      <c r="C5" s="51" t="s">
        <v>2</v>
      </c>
      <c r="D5" s="51" t="s">
        <v>3</v>
      </c>
      <c r="E5" s="51" t="s">
        <v>29</v>
      </c>
      <c r="F5" s="51" t="s">
        <v>31</v>
      </c>
      <c r="G5" s="52" t="s">
        <v>32</v>
      </c>
      <c r="H5" s="53" t="s">
        <v>10</v>
      </c>
      <c r="I5" s="51" t="s">
        <v>4</v>
      </c>
      <c r="J5" s="54" t="s">
        <v>5</v>
      </c>
    </row>
    <row r="6" spans="1:12" ht="13.2" x14ac:dyDescent="0.3">
      <c r="A6" s="55">
        <v>1</v>
      </c>
      <c r="B6" s="56" t="s">
        <v>52</v>
      </c>
      <c r="C6" s="57" t="s">
        <v>53</v>
      </c>
      <c r="D6" s="58">
        <v>37037</v>
      </c>
      <c r="E6" s="59"/>
      <c r="F6" s="57"/>
      <c r="G6" s="60"/>
      <c r="H6" s="61" t="s">
        <v>7</v>
      </c>
      <c r="I6" s="58">
        <v>44900</v>
      </c>
      <c r="J6" s="62">
        <v>45264</v>
      </c>
      <c r="L6" s="1" t="str">
        <f>IFERROR(INDEX(casier,SUMPRODUCT(SMALL((ref=#REF!)*ROW(ref)-1,COUNTIF(ref,"&lt;&gt;"&amp;#REF!)+ROW(A1)))),"")</f>
        <v/>
      </c>
    </row>
    <row r="7" spans="1:12" ht="13.2" x14ac:dyDescent="0.3">
      <c r="A7" s="55">
        <v>2</v>
      </c>
      <c r="B7" s="56" t="s">
        <v>54</v>
      </c>
      <c r="C7" s="57" t="s">
        <v>55</v>
      </c>
      <c r="D7" s="58">
        <v>28604</v>
      </c>
      <c r="E7" s="59"/>
      <c r="F7" s="57"/>
      <c r="G7" s="60"/>
      <c r="H7" s="61" t="s">
        <v>7</v>
      </c>
      <c r="I7" s="58">
        <v>45093</v>
      </c>
      <c r="J7" s="62">
        <v>45458</v>
      </c>
    </row>
    <row r="8" spans="1:12" ht="13.2" x14ac:dyDescent="0.3">
      <c r="A8" s="55">
        <v>3</v>
      </c>
      <c r="B8" s="56" t="s">
        <v>56</v>
      </c>
      <c r="C8" s="57" t="s">
        <v>57</v>
      </c>
      <c r="D8" s="58">
        <v>26531</v>
      </c>
      <c r="E8" s="59"/>
      <c r="F8" s="57"/>
      <c r="G8" s="60"/>
      <c r="H8" s="61" t="s">
        <v>7</v>
      </c>
      <c r="I8" s="58">
        <v>44552</v>
      </c>
      <c r="J8" s="62">
        <v>45543</v>
      </c>
    </row>
    <row r="9" spans="1:12" ht="13.2" x14ac:dyDescent="0.3">
      <c r="A9" s="55">
        <v>4</v>
      </c>
      <c r="B9" s="56" t="s">
        <v>58</v>
      </c>
      <c r="C9" s="57" t="s">
        <v>59</v>
      </c>
      <c r="D9" s="58">
        <v>34358</v>
      </c>
      <c r="E9" s="59"/>
      <c r="F9" s="57"/>
      <c r="G9" s="60"/>
      <c r="H9" s="61" t="s">
        <v>7</v>
      </c>
      <c r="I9" s="58">
        <v>44552</v>
      </c>
      <c r="J9" s="62">
        <v>45628</v>
      </c>
    </row>
    <row r="10" spans="1:12" ht="13.2" x14ac:dyDescent="0.3">
      <c r="A10" s="55">
        <v>5</v>
      </c>
      <c r="B10" s="56" t="s">
        <v>60</v>
      </c>
      <c r="C10" s="57" t="s">
        <v>61</v>
      </c>
      <c r="D10" s="58">
        <v>30375</v>
      </c>
      <c r="E10" s="59"/>
      <c r="F10" s="57"/>
      <c r="G10" s="60"/>
      <c r="H10" s="61" t="s">
        <v>7</v>
      </c>
      <c r="I10" s="58">
        <v>44994</v>
      </c>
      <c r="J10" s="62">
        <v>45359</v>
      </c>
    </row>
    <row r="11" spans="1:12" ht="13.2" x14ac:dyDescent="0.3">
      <c r="A11" s="55">
        <v>6</v>
      </c>
      <c r="B11" s="56" t="s">
        <v>62</v>
      </c>
      <c r="C11" s="57" t="s">
        <v>63</v>
      </c>
      <c r="D11" s="58">
        <v>34955</v>
      </c>
      <c r="E11" s="59"/>
      <c r="F11" s="57"/>
      <c r="G11" s="60"/>
      <c r="H11" s="61" t="s">
        <v>7</v>
      </c>
      <c r="I11" s="58">
        <v>44994</v>
      </c>
      <c r="J11" s="62">
        <v>45359</v>
      </c>
    </row>
    <row r="12" spans="1:12" ht="13.2" x14ac:dyDescent="0.3">
      <c r="A12" s="55">
        <v>7</v>
      </c>
      <c r="B12" s="56" t="s">
        <v>64</v>
      </c>
      <c r="C12" s="57" t="s">
        <v>65</v>
      </c>
      <c r="D12" s="58">
        <v>31895</v>
      </c>
      <c r="E12" s="59"/>
      <c r="F12" s="57"/>
      <c r="G12" s="60"/>
      <c r="H12" s="61" t="s">
        <v>7</v>
      </c>
      <c r="I12" s="58">
        <v>44552</v>
      </c>
      <c r="J12" s="62">
        <v>45624</v>
      </c>
    </row>
    <row r="13" spans="1:12" ht="13.2" x14ac:dyDescent="0.3">
      <c r="A13" s="55">
        <v>8</v>
      </c>
      <c r="B13" s="56" t="s">
        <v>66</v>
      </c>
      <c r="C13" s="57" t="s">
        <v>67</v>
      </c>
      <c r="D13" s="58">
        <v>32323</v>
      </c>
      <c r="E13" s="59"/>
      <c r="F13" s="57"/>
      <c r="G13" s="60"/>
      <c r="H13" s="61" t="s">
        <v>7</v>
      </c>
      <c r="I13" s="58">
        <v>44552</v>
      </c>
      <c r="J13" s="62">
        <v>45544</v>
      </c>
    </row>
    <row r="14" spans="1:12" ht="13.2" x14ac:dyDescent="0.3">
      <c r="A14" s="55">
        <v>9</v>
      </c>
      <c r="B14" s="56" t="s">
        <v>68</v>
      </c>
      <c r="C14" s="57" t="s">
        <v>69</v>
      </c>
      <c r="D14" s="58">
        <v>33170</v>
      </c>
      <c r="E14" s="59"/>
      <c r="F14" s="57"/>
      <c r="G14" s="60"/>
      <c r="H14" s="61" t="s">
        <v>7</v>
      </c>
      <c r="I14" s="58">
        <v>44552</v>
      </c>
      <c r="J14" s="62">
        <v>45533</v>
      </c>
    </row>
    <row r="15" spans="1:12" ht="13.2" x14ac:dyDescent="0.3">
      <c r="A15" s="55">
        <v>10</v>
      </c>
      <c r="B15" s="56" t="s">
        <v>70</v>
      </c>
      <c r="C15" s="57" t="s">
        <v>20</v>
      </c>
      <c r="D15" s="58">
        <v>31790</v>
      </c>
      <c r="E15" s="59"/>
      <c r="F15" s="57"/>
      <c r="G15" s="60"/>
      <c r="H15" s="61" t="s">
        <v>7</v>
      </c>
      <c r="I15" s="58">
        <v>44552</v>
      </c>
      <c r="J15" s="62">
        <v>45544</v>
      </c>
    </row>
    <row r="16" spans="1:12" ht="13.2" x14ac:dyDescent="0.3">
      <c r="A16" s="55">
        <v>11</v>
      </c>
      <c r="B16" s="56" t="s">
        <v>71</v>
      </c>
      <c r="C16" s="57" t="s">
        <v>72</v>
      </c>
      <c r="D16" s="58">
        <v>25581</v>
      </c>
      <c r="E16" s="59"/>
      <c r="F16" s="57"/>
      <c r="G16" s="60"/>
      <c r="H16" s="61" t="s">
        <v>7</v>
      </c>
      <c r="I16" s="58">
        <v>44552</v>
      </c>
      <c r="J16" s="62">
        <v>45508</v>
      </c>
    </row>
    <row r="17" spans="1:10" ht="13.2" x14ac:dyDescent="0.3">
      <c r="A17" s="55">
        <v>12</v>
      </c>
      <c r="B17" s="56" t="s">
        <v>73</v>
      </c>
      <c r="C17" s="57" t="s">
        <v>51</v>
      </c>
      <c r="D17" s="58">
        <v>26302</v>
      </c>
      <c r="E17" s="59"/>
      <c r="F17" s="57"/>
      <c r="G17" s="60"/>
      <c r="H17" s="61" t="s">
        <v>7</v>
      </c>
      <c r="I17" s="58">
        <v>44552</v>
      </c>
      <c r="J17" s="62">
        <v>45547</v>
      </c>
    </row>
    <row r="18" spans="1:10" ht="13.2" x14ac:dyDescent="0.3">
      <c r="A18" s="55">
        <v>13</v>
      </c>
      <c r="B18" s="56" t="s">
        <v>74</v>
      </c>
      <c r="C18" s="57" t="s">
        <v>75</v>
      </c>
      <c r="D18" s="58">
        <v>26224</v>
      </c>
      <c r="E18" s="59"/>
      <c r="F18" s="57"/>
      <c r="G18" s="60"/>
      <c r="H18" s="61" t="s">
        <v>7</v>
      </c>
      <c r="I18" s="58">
        <v>44552</v>
      </c>
      <c r="J18" s="62">
        <v>45536</v>
      </c>
    </row>
    <row r="19" spans="1:10" ht="13.2" x14ac:dyDescent="0.3">
      <c r="A19" s="55">
        <v>14</v>
      </c>
      <c r="B19" s="56" t="s">
        <v>76</v>
      </c>
      <c r="C19" s="57" t="s">
        <v>77</v>
      </c>
      <c r="D19" s="58">
        <v>35204</v>
      </c>
      <c r="E19" s="59"/>
      <c r="F19" s="57"/>
      <c r="G19" s="60"/>
      <c r="H19" s="61" t="s">
        <v>7</v>
      </c>
      <c r="I19" s="58">
        <v>44552</v>
      </c>
      <c r="J19" s="62">
        <v>45548</v>
      </c>
    </row>
    <row r="20" spans="1:10" ht="13.2" x14ac:dyDescent="0.3">
      <c r="A20" s="55">
        <v>15</v>
      </c>
      <c r="B20" s="56" t="s">
        <v>78</v>
      </c>
      <c r="C20" s="57" t="s">
        <v>79</v>
      </c>
      <c r="D20" s="58">
        <v>33734</v>
      </c>
      <c r="E20" s="59"/>
      <c r="F20" s="57"/>
      <c r="G20" s="60"/>
      <c r="H20" s="61" t="s">
        <v>7</v>
      </c>
      <c r="I20" s="58">
        <v>44994</v>
      </c>
      <c r="J20" s="62">
        <v>45359</v>
      </c>
    </row>
    <row r="21" spans="1:10" ht="13.2" x14ac:dyDescent="0.3">
      <c r="A21" s="55">
        <v>16</v>
      </c>
      <c r="B21" s="56" t="s">
        <v>80</v>
      </c>
      <c r="C21" s="57" t="s">
        <v>81</v>
      </c>
      <c r="D21" s="58">
        <v>33106</v>
      </c>
      <c r="E21" s="59"/>
      <c r="F21" s="57"/>
      <c r="G21" s="60"/>
      <c r="H21" s="61" t="s">
        <v>7</v>
      </c>
      <c r="I21" s="58">
        <v>44552</v>
      </c>
      <c r="J21" s="62">
        <v>45527</v>
      </c>
    </row>
    <row r="22" spans="1:10" ht="13.2" x14ac:dyDescent="0.3">
      <c r="A22" s="55">
        <v>17</v>
      </c>
      <c r="B22" s="56" t="s">
        <v>82</v>
      </c>
      <c r="C22" s="57" t="s">
        <v>83</v>
      </c>
      <c r="D22" s="58">
        <v>35140</v>
      </c>
      <c r="E22" s="59"/>
      <c r="F22" s="57"/>
      <c r="G22" s="60"/>
      <c r="H22" s="61" t="s">
        <v>7</v>
      </c>
      <c r="I22" s="58">
        <v>44994</v>
      </c>
      <c r="J22" s="62">
        <v>45359</v>
      </c>
    </row>
    <row r="23" spans="1:10" ht="13.2" x14ac:dyDescent="0.3">
      <c r="A23" s="55">
        <v>18</v>
      </c>
      <c r="B23" s="56" t="s">
        <v>84</v>
      </c>
      <c r="C23" s="57" t="s">
        <v>85</v>
      </c>
      <c r="D23" s="58">
        <v>30967</v>
      </c>
      <c r="E23" s="59"/>
      <c r="F23" s="57"/>
      <c r="G23" s="60"/>
      <c r="H23" s="61" t="s">
        <v>7</v>
      </c>
      <c r="I23" s="58">
        <v>44994</v>
      </c>
      <c r="J23" s="62">
        <v>45359</v>
      </c>
    </row>
    <row r="24" spans="1:10" ht="13.2" x14ac:dyDescent="0.3">
      <c r="A24" s="55">
        <v>19</v>
      </c>
      <c r="B24" s="56" t="s">
        <v>86</v>
      </c>
      <c r="C24" s="57" t="s">
        <v>87</v>
      </c>
      <c r="D24" s="58">
        <v>32961</v>
      </c>
      <c r="E24" s="59"/>
      <c r="F24" s="57"/>
      <c r="G24" s="60"/>
      <c r="H24" s="61" t="s">
        <v>7</v>
      </c>
      <c r="I24" s="58">
        <v>44552</v>
      </c>
      <c r="J24" s="62">
        <v>45541</v>
      </c>
    </row>
    <row r="25" spans="1:10" ht="13.2" x14ac:dyDescent="0.3">
      <c r="A25" s="55">
        <v>20</v>
      </c>
      <c r="B25" s="56" t="s">
        <v>88</v>
      </c>
      <c r="C25" s="57" t="s">
        <v>89</v>
      </c>
      <c r="D25" s="58">
        <v>27659</v>
      </c>
      <c r="E25" s="59"/>
      <c r="F25" s="57"/>
      <c r="G25" s="60"/>
      <c r="H25" s="61" t="s">
        <v>7</v>
      </c>
      <c r="I25" s="58">
        <v>44552</v>
      </c>
      <c r="J25" s="62">
        <v>45541</v>
      </c>
    </row>
    <row r="26" spans="1:10" ht="13.2" x14ac:dyDescent="0.3">
      <c r="A26" s="55">
        <v>21</v>
      </c>
      <c r="B26" s="56" t="s">
        <v>90</v>
      </c>
      <c r="C26" s="57" t="s">
        <v>91</v>
      </c>
      <c r="D26" s="58">
        <v>32146</v>
      </c>
      <c r="E26" s="59"/>
      <c r="F26" s="57"/>
      <c r="G26" s="60"/>
      <c r="H26" s="61" t="s">
        <v>7</v>
      </c>
      <c r="I26" s="58">
        <v>44994</v>
      </c>
      <c r="J26" s="62">
        <v>45359</v>
      </c>
    </row>
    <row r="27" spans="1:10" ht="13.2" x14ac:dyDescent="0.3">
      <c r="A27" s="55">
        <v>22</v>
      </c>
      <c r="B27" s="56" t="s">
        <v>92</v>
      </c>
      <c r="C27" s="57" t="s">
        <v>93</v>
      </c>
      <c r="D27" s="58">
        <v>28816</v>
      </c>
      <c r="E27" s="59"/>
      <c r="F27" s="57"/>
      <c r="G27" s="60"/>
      <c r="H27" s="61" t="s">
        <v>7</v>
      </c>
      <c r="I27" s="58">
        <v>44552</v>
      </c>
      <c r="J27" s="62">
        <v>45549</v>
      </c>
    </row>
    <row r="28" spans="1:10" ht="13.2" x14ac:dyDescent="0.3">
      <c r="A28" s="55">
        <v>23</v>
      </c>
      <c r="B28" s="56" t="s">
        <v>94</v>
      </c>
      <c r="C28" s="57" t="s">
        <v>89</v>
      </c>
      <c r="D28" s="58">
        <v>29202</v>
      </c>
      <c r="E28" s="59"/>
      <c r="F28" s="57"/>
      <c r="G28" s="60"/>
      <c r="H28" s="61" t="s">
        <v>7</v>
      </c>
      <c r="I28" s="58">
        <v>44816</v>
      </c>
      <c r="J28" s="62">
        <v>45366</v>
      </c>
    </row>
    <row r="29" spans="1:10" ht="13.2" x14ac:dyDescent="0.3">
      <c r="A29" s="55">
        <v>24</v>
      </c>
      <c r="B29" s="56" t="s">
        <v>66</v>
      </c>
      <c r="C29" s="57" t="s">
        <v>67</v>
      </c>
      <c r="D29" s="58">
        <v>32323</v>
      </c>
      <c r="E29" s="59"/>
      <c r="F29" s="57"/>
      <c r="G29" s="60"/>
      <c r="H29" s="61" t="s">
        <v>7</v>
      </c>
      <c r="I29" s="58">
        <v>44552</v>
      </c>
      <c r="J29" s="62">
        <v>45544</v>
      </c>
    </row>
    <row r="30" spans="1:10" ht="13.2" x14ac:dyDescent="0.3">
      <c r="A30" s="55">
        <v>25</v>
      </c>
      <c r="B30" s="56" t="s">
        <v>68</v>
      </c>
      <c r="C30" s="57" t="s">
        <v>69</v>
      </c>
      <c r="D30" s="58">
        <v>33170</v>
      </c>
      <c r="E30" s="59"/>
      <c r="F30" s="57"/>
      <c r="G30" s="60"/>
      <c r="H30" s="61" t="s">
        <v>7</v>
      </c>
      <c r="I30" s="58">
        <v>44552</v>
      </c>
      <c r="J30" s="62">
        <v>45533</v>
      </c>
    </row>
    <row r="31" spans="1:10" ht="13.2" x14ac:dyDescent="0.3">
      <c r="A31" s="55">
        <v>26</v>
      </c>
      <c r="B31" s="56" t="s">
        <v>70</v>
      </c>
      <c r="C31" s="57" t="s">
        <v>20</v>
      </c>
      <c r="D31" s="58">
        <v>31790</v>
      </c>
      <c r="E31" s="59"/>
      <c r="F31" s="57"/>
      <c r="G31" s="60"/>
      <c r="H31" s="61" t="s">
        <v>7</v>
      </c>
      <c r="I31" s="58">
        <v>44552</v>
      </c>
      <c r="J31" s="62">
        <v>45544</v>
      </c>
    </row>
    <row r="32" spans="1:10" ht="13.2" x14ac:dyDescent="0.3">
      <c r="A32" s="55">
        <v>27</v>
      </c>
      <c r="B32" s="56" t="s">
        <v>71</v>
      </c>
      <c r="C32" s="57" t="s">
        <v>72</v>
      </c>
      <c r="D32" s="58">
        <v>25581</v>
      </c>
      <c r="E32" s="59"/>
      <c r="F32" s="57"/>
      <c r="G32" s="60"/>
      <c r="H32" s="61" t="s">
        <v>7</v>
      </c>
      <c r="I32" s="58">
        <v>44552</v>
      </c>
      <c r="J32" s="62">
        <v>45508</v>
      </c>
    </row>
    <row r="33" spans="1:10" ht="13.2" x14ac:dyDescent="0.3">
      <c r="A33" s="55">
        <v>28</v>
      </c>
      <c r="B33" s="56" t="s">
        <v>73</v>
      </c>
      <c r="C33" s="57" t="s">
        <v>51</v>
      </c>
      <c r="D33" s="58">
        <v>26302</v>
      </c>
      <c r="E33" s="59"/>
      <c r="F33" s="57"/>
      <c r="G33" s="60"/>
      <c r="H33" s="61" t="s">
        <v>7</v>
      </c>
      <c r="I33" s="58">
        <v>44552</v>
      </c>
      <c r="J33" s="62">
        <v>45547</v>
      </c>
    </row>
    <row r="34" spans="1:10" ht="13.2" x14ac:dyDescent="0.3">
      <c r="A34" s="55">
        <v>29</v>
      </c>
      <c r="B34" s="56" t="s">
        <v>74</v>
      </c>
      <c r="C34" s="57" t="s">
        <v>75</v>
      </c>
      <c r="D34" s="58">
        <v>26224</v>
      </c>
      <c r="E34" s="59"/>
      <c r="F34" s="57"/>
      <c r="G34" s="60"/>
      <c r="H34" s="61" t="s">
        <v>7</v>
      </c>
      <c r="I34" s="58">
        <v>44552</v>
      </c>
      <c r="J34" s="62">
        <v>45536</v>
      </c>
    </row>
    <row r="35" spans="1:10" ht="13.2" x14ac:dyDescent="0.3">
      <c r="A35" s="55">
        <v>30</v>
      </c>
      <c r="B35" s="56" t="s">
        <v>76</v>
      </c>
      <c r="C35" s="57" t="s">
        <v>77</v>
      </c>
      <c r="D35" s="58">
        <v>35204</v>
      </c>
      <c r="E35" s="59"/>
      <c r="F35" s="57"/>
      <c r="G35" s="60"/>
      <c r="H35" s="61" t="s">
        <v>7</v>
      </c>
      <c r="I35" s="58">
        <v>44552</v>
      </c>
      <c r="J35" s="62">
        <v>45548</v>
      </c>
    </row>
    <row r="36" spans="1:10" ht="13.2" x14ac:dyDescent="0.3">
      <c r="A36" s="55">
        <v>31</v>
      </c>
      <c r="B36" s="56" t="s">
        <v>78</v>
      </c>
      <c r="C36" s="57" t="s">
        <v>79</v>
      </c>
      <c r="D36" s="58">
        <v>33734</v>
      </c>
      <c r="E36" s="59"/>
      <c r="F36" s="57"/>
      <c r="G36" s="60"/>
      <c r="H36" s="61" t="s">
        <v>7</v>
      </c>
      <c r="I36" s="58">
        <v>44994</v>
      </c>
      <c r="J36" s="62">
        <v>45359</v>
      </c>
    </row>
    <row r="37" spans="1:10" ht="13.2" x14ac:dyDescent="0.3">
      <c r="A37" s="55">
        <v>32</v>
      </c>
      <c r="B37" s="56" t="s">
        <v>80</v>
      </c>
      <c r="C37" s="57" t="s">
        <v>81</v>
      </c>
      <c r="D37" s="58">
        <v>33106</v>
      </c>
      <c r="E37" s="59"/>
      <c r="F37" s="57"/>
      <c r="G37" s="60"/>
      <c r="H37" s="61" t="s">
        <v>7</v>
      </c>
      <c r="I37" s="58">
        <v>44552</v>
      </c>
      <c r="J37" s="62">
        <v>45527</v>
      </c>
    </row>
    <row r="38" spans="1:10" ht="13.2" x14ac:dyDescent="0.3">
      <c r="A38" s="55">
        <v>33</v>
      </c>
      <c r="B38" s="56" t="s">
        <v>82</v>
      </c>
      <c r="C38" s="57" t="s">
        <v>83</v>
      </c>
      <c r="D38" s="58">
        <v>35140</v>
      </c>
      <c r="E38" s="59"/>
      <c r="F38" s="57"/>
      <c r="G38" s="60"/>
      <c r="H38" s="61" t="s">
        <v>7</v>
      </c>
      <c r="I38" s="58">
        <v>44994</v>
      </c>
      <c r="J38" s="62">
        <v>45359</v>
      </c>
    </row>
    <row r="39" spans="1:10" ht="13.2" x14ac:dyDescent="0.3">
      <c r="A39" s="55">
        <v>34</v>
      </c>
      <c r="B39" s="56" t="s">
        <v>84</v>
      </c>
      <c r="C39" s="57" t="s">
        <v>85</v>
      </c>
      <c r="D39" s="58">
        <v>30967</v>
      </c>
      <c r="E39" s="59"/>
      <c r="F39" s="57"/>
      <c r="G39" s="60"/>
      <c r="H39" s="61" t="s">
        <v>7</v>
      </c>
      <c r="I39" s="58">
        <v>44994</v>
      </c>
      <c r="J39" s="62">
        <v>45359</v>
      </c>
    </row>
    <row r="40" spans="1:10" ht="13.2" x14ac:dyDescent="0.3">
      <c r="A40" s="55">
        <v>35</v>
      </c>
      <c r="B40" s="56" t="s">
        <v>86</v>
      </c>
      <c r="C40" s="57" t="s">
        <v>87</v>
      </c>
      <c r="D40" s="58">
        <v>32961</v>
      </c>
      <c r="E40" s="59"/>
      <c r="F40" s="57"/>
      <c r="G40" s="60"/>
      <c r="H40" s="61" t="s">
        <v>7</v>
      </c>
      <c r="I40" s="58">
        <v>44552</v>
      </c>
      <c r="J40" s="62">
        <v>45541</v>
      </c>
    </row>
    <row r="41" spans="1:10" ht="13.2" x14ac:dyDescent="0.3">
      <c r="A41" s="55">
        <v>36</v>
      </c>
      <c r="B41" s="56" t="s">
        <v>88</v>
      </c>
      <c r="C41" s="57" t="s">
        <v>89</v>
      </c>
      <c r="D41" s="58">
        <v>27659</v>
      </c>
      <c r="E41" s="59"/>
      <c r="F41" s="57"/>
      <c r="G41" s="60"/>
      <c r="H41" s="61" t="s">
        <v>7</v>
      </c>
      <c r="I41" s="58">
        <v>44552</v>
      </c>
      <c r="J41" s="62">
        <v>45541</v>
      </c>
    </row>
    <row r="42" spans="1:10" ht="13.2" x14ac:dyDescent="0.3">
      <c r="A42" s="55">
        <v>37</v>
      </c>
      <c r="B42" s="56" t="s">
        <v>90</v>
      </c>
      <c r="C42" s="57" t="s">
        <v>91</v>
      </c>
      <c r="D42" s="58">
        <v>32146</v>
      </c>
      <c r="E42" s="59"/>
      <c r="F42" s="57"/>
      <c r="G42" s="60"/>
      <c r="H42" s="61" t="s">
        <v>7</v>
      </c>
      <c r="I42" s="58">
        <v>44994</v>
      </c>
      <c r="J42" s="62">
        <v>45359</v>
      </c>
    </row>
    <row r="43" spans="1:10" ht="13.2" x14ac:dyDescent="0.3">
      <c r="A43" s="55">
        <v>38</v>
      </c>
      <c r="B43" s="56" t="s">
        <v>92</v>
      </c>
      <c r="C43" s="57" t="s">
        <v>93</v>
      </c>
      <c r="D43" s="58">
        <v>28816</v>
      </c>
      <c r="E43" s="59"/>
      <c r="F43" s="57"/>
      <c r="G43" s="60"/>
      <c r="H43" s="61" t="s">
        <v>7</v>
      </c>
      <c r="I43" s="58">
        <v>44552</v>
      </c>
      <c r="J43" s="62">
        <v>45549</v>
      </c>
    </row>
    <row r="44" spans="1:10" ht="13.2" x14ac:dyDescent="0.3">
      <c r="A44" s="55">
        <v>39</v>
      </c>
      <c r="B44" s="56" t="s">
        <v>94</v>
      </c>
      <c r="C44" s="57" t="s">
        <v>89</v>
      </c>
      <c r="D44" s="58">
        <v>29202</v>
      </c>
      <c r="E44" s="59"/>
      <c r="F44" s="57"/>
      <c r="G44" s="60"/>
      <c r="H44" s="61" t="s">
        <v>7</v>
      </c>
      <c r="I44" s="58">
        <v>44816</v>
      </c>
      <c r="J44" s="62">
        <v>45366</v>
      </c>
    </row>
    <row r="45" spans="1:10" ht="13.2" x14ac:dyDescent="0.3">
      <c r="A45" s="55">
        <v>40</v>
      </c>
      <c r="B45" s="56" t="s">
        <v>66</v>
      </c>
      <c r="C45" s="57" t="s">
        <v>67</v>
      </c>
      <c r="D45" s="58">
        <v>32323</v>
      </c>
      <c r="E45" s="59"/>
      <c r="F45" s="57"/>
      <c r="G45" s="60"/>
      <c r="H45" s="61" t="s">
        <v>7</v>
      </c>
      <c r="I45" s="58">
        <v>44552</v>
      </c>
      <c r="J45" s="62">
        <v>45544</v>
      </c>
    </row>
    <row r="46" spans="1:10" ht="13.2" x14ac:dyDescent="0.3">
      <c r="A46" s="55">
        <v>41</v>
      </c>
      <c r="B46" s="56" t="s">
        <v>68</v>
      </c>
      <c r="C46" s="57" t="s">
        <v>69</v>
      </c>
      <c r="D46" s="58">
        <v>33170</v>
      </c>
      <c r="E46" s="59"/>
      <c r="F46" s="57"/>
      <c r="G46" s="60"/>
      <c r="H46" s="61" t="s">
        <v>7</v>
      </c>
      <c r="I46" s="58">
        <v>44552</v>
      </c>
      <c r="J46" s="62">
        <v>45533</v>
      </c>
    </row>
    <row r="47" spans="1:10" ht="13.2" x14ac:dyDescent="0.3">
      <c r="A47" s="55">
        <v>42</v>
      </c>
      <c r="B47" s="56" t="s">
        <v>70</v>
      </c>
      <c r="C47" s="57" t="s">
        <v>20</v>
      </c>
      <c r="D47" s="58">
        <v>31790</v>
      </c>
      <c r="E47" s="59"/>
      <c r="F47" s="57"/>
      <c r="G47" s="60"/>
      <c r="H47" s="61" t="s">
        <v>7</v>
      </c>
      <c r="I47" s="58">
        <v>44552</v>
      </c>
      <c r="J47" s="62">
        <v>45544</v>
      </c>
    </row>
    <row r="48" spans="1:10" ht="13.2" x14ac:dyDescent="0.3">
      <c r="A48" s="55">
        <v>43</v>
      </c>
      <c r="B48" s="56" t="s">
        <v>71</v>
      </c>
      <c r="C48" s="57" t="s">
        <v>72</v>
      </c>
      <c r="D48" s="58">
        <v>25581</v>
      </c>
      <c r="E48" s="59"/>
      <c r="F48" s="57"/>
      <c r="G48" s="60"/>
      <c r="H48" s="61" t="s">
        <v>7</v>
      </c>
      <c r="I48" s="58">
        <v>44552</v>
      </c>
      <c r="J48" s="62">
        <v>45508</v>
      </c>
    </row>
    <row r="49" spans="1:10" ht="13.2" x14ac:dyDescent="0.3">
      <c r="A49" s="55">
        <v>44</v>
      </c>
      <c r="B49" s="56" t="s">
        <v>73</v>
      </c>
      <c r="C49" s="57" t="s">
        <v>51</v>
      </c>
      <c r="D49" s="58">
        <v>26302</v>
      </c>
      <c r="E49" s="59"/>
      <c r="F49" s="57"/>
      <c r="G49" s="60"/>
      <c r="H49" s="61" t="s">
        <v>7</v>
      </c>
      <c r="I49" s="58">
        <v>44552</v>
      </c>
      <c r="J49" s="62">
        <v>45547</v>
      </c>
    </row>
    <row r="50" spans="1:10" ht="13.2" x14ac:dyDescent="0.3">
      <c r="A50" s="55">
        <v>45</v>
      </c>
      <c r="B50" s="56" t="s">
        <v>74</v>
      </c>
      <c r="C50" s="57" t="s">
        <v>75</v>
      </c>
      <c r="D50" s="58">
        <v>26224</v>
      </c>
      <c r="E50" s="59"/>
      <c r="F50" s="57"/>
      <c r="G50" s="60"/>
      <c r="H50" s="61" t="s">
        <v>7</v>
      </c>
      <c r="I50" s="58">
        <v>44552</v>
      </c>
      <c r="J50" s="62">
        <v>45536</v>
      </c>
    </row>
    <row r="51" spans="1:10" ht="13.2" x14ac:dyDescent="0.3">
      <c r="A51" s="55">
        <v>46</v>
      </c>
      <c r="B51" s="56" t="s">
        <v>76</v>
      </c>
      <c r="C51" s="57" t="s">
        <v>77</v>
      </c>
      <c r="D51" s="58">
        <v>35204</v>
      </c>
      <c r="E51" s="59"/>
      <c r="F51" s="57"/>
      <c r="G51" s="60"/>
      <c r="H51" s="61" t="s">
        <v>7</v>
      </c>
      <c r="I51" s="58">
        <v>44552</v>
      </c>
      <c r="J51" s="62">
        <v>45548</v>
      </c>
    </row>
    <row r="52" spans="1:10" ht="13.2" x14ac:dyDescent="0.3">
      <c r="A52" s="55">
        <v>47</v>
      </c>
      <c r="B52" s="56" t="s">
        <v>78</v>
      </c>
      <c r="C52" s="57" t="s">
        <v>79</v>
      </c>
      <c r="D52" s="58">
        <v>33734</v>
      </c>
      <c r="E52" s="59"/>
      <c r="F52" s="57"/>
      <c r="G52" s="60"/>
      <c r="H52" s="61" t="s">
        <v>7</v>
      </c>
      <c r="I52" s="58">
        <v>44994</v>
      </c>
      <c r="J52" s="62">
        <v>45359</v>
      </c>
    </row>
    <row r="53" spans="1:10" ht="13.2" x14ac:dyDescent="0.3">
      <c r="A53" s="55">
        <v>48</v>
      </c>
      <c r="B53" s="56" t="s">
        <v>80</v>
      </c>
      <c r="C53" s="57" t="s">
        <v>81</v>
      </c>
      <c r="D53" s="58">
        <v>33106</v>
      </c>
      <c r="E53" s="59"/>
      <c r="F53" s="57"/>
      <c r="G53" s="60"/>
      <c r="H53" s="61" t="s">
        <v>7</v>
      </c>
      <c r="I53" s="58">
        <v>44552</v>
      </c>
      <c r="J53" s="62">
        <v>45527</v>
      </c>
    </row>
    <row r="54" spans="1:10" ht="13.2" x14ac:dyDescent="0.3">
      <c r="A54" s="55">
        <v>49</v>
      </c>
      <c r="B54" s="56" t="s">
        <v>82</v>
      </c>
      <c r="C54" s="57" t="s">
        <v>83</v>
      </c>
      <c r="D54" s="58">
        <v>35140</v>
      </c>
      <c r="E54" s="59"/>
      <c r="F54" s="57"/>
      <c r="G54" s="60"/>
      <c r="H54" s="61" t="s">
        <v>7</v>
      </c>
      <c r="I54" s="58">
        <v>44994</v>
      </c>
      <c r="J54" s="62">
        <v>45359</v>
      </c>
    </row>
    <row r="55" spans="1:10" ht="13.2" x14ac:dyDescent="0.3">
      <c r="A55" s="55">
        <v>50</v>
      </c>
      <c r="B55" s="56" t="s">
        <v>84</v>
      </c>
      <c r="C55" s="57" t="s">
        <v>85</v>
      </c>
      <c r="D55" s="58">
        <v>30967</v>
      </c>
      <c r="E55" s="59"/>
      <c r="F55" s="57"/>
      <c r="G55" s="60"/>
      <c r="H55" s="61" t="s">
        <v>7</v>
      </c>
      <c r="I55" s="58">
        <v>44994</v>
      </c>
      <c r="J55" s="62">
        <v>45359</v>
      </c>
    </row>
    <row r="56" spans="1:10" ht="13.2" x14ac:dyDescent="0.3">
      <c r="A56" s="55">
        <v>51</v>
      </c>
      <c r="B56" s="56" t="s">
        <v>86</v>
      </c>
      <c r="C56" s="57" t="s">
        <v>87</v>
      </c>
      <c r="D56" s="58">
        <v>32961</v>
      </c>
      <c r="E56" s="59"/>
      <c r="F56" s="57"/>
      <c r="G56" s="60"/>
      <c r="H56" s="61" t="s">
        <v>7</v>
      </c>
      <c r="I56" s="58">
        <v>44552</v>
      </c>
      <c r="J56" s="62">
        <v>45541</v>
      </c>
    </row>
    <row r="57" spans="1:10" ht="13.2" x14ac:dyDescent="0.3">
      <c r="A57" s="55">
        <v>52</v>
      </c>
      <c r="B57" s="56" t="s">
        <v>88</v>
      </c>
      <c r="C57" s="57" t="s">
        <v>89</v>
      </c>
      <c r="D57" s="58">
        <v>27659</v>
      </c>
      <c r="E57" s="59"/>
      <c r="F57" s="57"/>
      <c r="G57" s="60"/>
      <c r="H57" s="61" t="s">
        <v>7</v>
      </c>
      <c r="I57" s="58">
        <v>44552</v>
      </c>
      <c r="J57" s="62">
        <v>45541</v>
      </c>
    </row>
    <row r="58" spans="1:10" ht="13.2" x14ac:dyDescent="0.3">
      <c r="A58" s="55">
        <v>53</v>
      </c>
      <c r="B58" s="56" t="s">
        <v>90</v>
      </c>
      <c r="C58" s="57" t="s">
        <v>91</v>
      </c>
      <c r="D58" s="58">
        <v>32146</v>
      </c>
      <c r="E58" s="59"/>
      <c r="F58" s="57"/>
      <c r="G58" s="60"/>
      <c r="H58" s="61" t="s">
        <v>7</v>
      </c>
      <c r="I58" s="58">
        <v>44994</v>
      </c>
      <c r="J58" s="62">
        <v>45359</v>
      </c>
    </row>
    <row r="59" spans="1:10" ht="13.2" x14ac:dyDescent="0.3">
      <c r="A59" s="55">
        <v>54</v>
      </c>
      <c r="B59" s="56" t="s">
        <v>92</v>
      </c>
      <c r="C59" s="57" t="s">
        <v>93</v>
      </c>
      <c r="D59" s="58">
        <v>28816</v>
      </c>
      <c r="E59" s="59"/>
      <c r="F59" s="57"/>
      <c r="G59" s="60"/>
      <c r="H59" s="61" t="s">
        <v>7</v>
      </c>
      <c r="I59" s="58">
        <v>44552</v>
      </c>
      <c r="J59" s="62">
        <v>45549</v>
      </c>
    </row>
    <row r="60" spans="1:10" ht="13.2" x14ac:dyDescent="0.3">
      <c r="A60" s="55">
        <v>55</v>
      </c>
      <c r="B60" s="56" t="s">
        <v>94</v>
      </c>
      <c r="C60" s="57" t="s">
        <v>89</v>
      </c>
      <c r="D60" s="58">
        <v>29202</v>
      </c>
      <c r="E60" s="59"/>
      <c r="F60" s="57"/>
      <c r="G60" s="60"/>
      <c r="H60" s="61" t="s">
        <v>7</v>
      </c>
      <c r="I60" s="58">
        <v>44816</v>
      </c>
      <c r="J60" s="62">
        <v>45366</v>
      </c>
    </row>
    <row r="61" spans="1:10" ht="13.2" x14ac:dyDescent="0.3">
      <c r="A61" s="55">
        <v>56</v>
      </c>
      <c r="B61" s="56" t="s">
        <v>52</v>
      </c>
      <c r="C61" s="57" t="s">
        <v>53</v>
      </c>
      <c r="D61" s="58">
        <v>37037</v>
      </c>
      <c r="E61" s="59"/>
      <c r="F61" s="57"/>
      <c r="G61" s="60"/>
      <c r="H61" s="61" t="s">
        <v>7</v>
      </c>
      <c r="I61" s="58">
        <v>44900</v>
      </c>
      <c r="J61" s="62">
        <v>45264</v>
      </c>
    </row>
    <row r="62" spans="1:10" ht="13.2" x14ac:dyDescent="0.3">
      <c r="A62" s="55">
        <v>57</v>
      </c>
      <c r="B62" s="56" t="s">
        <v>54</v>
      </c>
      <c r="C62" s="57" t="s">
        <v>55</v>
      </c>
      <c r="D62" s="58">
        <v>28604</v>
      </c>
      <c r="E62" s="59"/>
      <c r="F62" s="57"/>
      <c r="G62" s="60"/>
      <c r="H62" s="61" t="s">
        <v>7</v>
      </c>
      <c r="I62" s="58">
        <v>45093</v>
      </c>
      <c r="J62" s="62">
        <v>45458</v>
      </c>
    </row>
    <row r="63" spans="1:10" ht="13.2" x14ac:dyDescent="0.3">
      <c r="A63" s="55">
        <v>58</v>
      </c>
      <c r="B63" s="56" t="s">
        <v>56</v>
      </c>
      <c r="C63" s="57" t="s">
        <v>57</v>
      </c>
      <c r="D63" s="58">
        <v>26531</v>
      </c>
      <c r="E63" s="59"/>
      <c r="F63" s="57"/>
      <c r="G63" s="60"/>
      <c r="H63" s="61" t="s">
        <v>7</v>
      </c>
      <c r="I63" s="58">
        <v>44552</v>
      </c>
      <c r="J63" s="62">
        <v>45543</v>
      </c>
    </row>
    <row r="64" spans="1:10" ht="13.2" x14ac:dyDescent="0.3">
      <c r="A64" s="55">
        <v>59</v>
      </c>
      <c r="B64" s="56" t="s">
        <v>58</v>
      </c>
      <c r="C64" s="57" t="s">
        <v>59</v>
      </c>
      <c r="D64" s="58">
        <v>34358</v>
      </c>
      <c r="E64" s="59"/>
      <c r="F64" s="57"/>
      <c r="G64" s="60"/>
      <c r="H64" s="61" t="s">
        <v>7</v>
      </c>
      <c r="I64" s="58">
        <v>44552</v>
      </c>
      <c r="J64" s="62">
        <v>45628</v>
      </c>
    </row>
    <row r="65" spans="1:10" ht="13.2" x14ac:dyDescent="0.3">
      <c r="A65" s="55">
        <v>60</v>
      </c>
      <c r="B65" s="56" t="s">
        <v>60</v>
      </c>
      <c r="C65" s="57" t="s">
        <v>61</v>
      </c>
      <c r="D65" s="58">
        <v>30375</v>
      </c>
      <c r="E65" s="59"/>
      <c r="F65" s="57"/>
      <c r="G65" s="60"/>
      <c r="H65" s="61" t="s">
        <v>7</v>
      </c>
      <c r="I65" s="58">
        <v>44994</v>
      </c>
      <c r="J65" s="62">
        <v>45359</v>
      </c>
    </row>
    <row r="66" spans="1:10" ht="13.2" x14ac:dyDescent="0.3">
      <c r="A66" s="55">
        <v>61</v>
      </c>
      <c r="B66" s="56" t="s">
        <v>62</v>
      </c>
      <c r="C66" s="57" t="s">
        <v>63</v>
      </c>
      <c r="D66" s="58">
        <v>34955</v>
      </c>
      <c r="E66" s="59"/>
      <c r="F66" s="57"/>
      <c r="G66" s="60"/>
      <c r="H66" s="61" t="s">
        <v>7</v>
      </c>
      <c r="I66" s="58">
        <v>44994</v>
      </c>
      <c r="J66" s="62">
        <v>45359</v>
      </c>
    </row>
    <row r="67" spans="1:10" ht="13.2" x14ac:dyDescent="0.3">
      <c r="A67" s="55">
        <v>62</v>
      </c>
      <c r="B67" s="56" t="s">
        <v>64</v>
      </c>
      <c r="C67" s="57" t="s">
        <v>65</v>
      </c>
      <c r="D67" s="58">
        <v>31895</v>
      </c>
      <c r="E67" s="59"/>
      <c r="F67" s="57"/>
      <c r="G67" s="60"/>
      <c r="H67" s="61" t="s">
        <v>7</v>
      </c>
      <c r="I67" s="58">
        <v>44552</v>
      </c>
      <c r="J67" s="62">
        <v>45624</v>
      </c>
    </row>
    <row r="68" spans="1:10" ht="13.2" x14ac:dyDescent="0.3">
      <c r="A68" s="55">
        <v>63</v>
      </c>
      <c r="B68" s="56" t="s">
        <v>66</v>
      </c>
      <c r="C68" s="57" t="s">
        <v>67</v>
      </c>
      <c r="D68" s="58">
        <v>32323</v>
      </c>
      <c r="E68" s="59"/>
      <c r="F68" s="57"/>
      <c r="G68" s="60"/>
      <c r="H68" s="61" t="s">
        <v>7</v>
      </c>
      <c r="I68" s="58">
        <v>44552</v>
      </c>
      <c r="J68" s="62">
        <v>45544</v>
      </c>
    </row>
    <row r="69" spans="1:10" ht="13.2" x14ac:dyDescent="0.3">
      <c r="A69" s="55">
        <v>64</v>
      </c>
      <c r="B69" s="56" t="s">
        <v>68</v>
      </c>
      <c r="C69" s="57" t="s">
        <v>69</v>
      </c>
      <c r="D69" s="58">
        <v>33170</v>
      </c>
      <c r="E69" s="59"/>
      <c r="F69" s="57"/>
      <c r="G69" s="60"/>
      <c r="H69" s="61" t="s">
        <v>7</v>
      </c>
      <c r="I69" s="58">
        <v>44552</v>
      </c>
      <c r="J69" s="62">
        <v>45533</v>
      </c>
    </row>
    <row r="70" spans="1:10" ht="13.2" x14ac:dyDescent="0.3">
      <c r="A70" s="55">
        <v>65</v>
      </c>
      <c r="B70" s="56" t="s">
        <v>70</v>
      </c>
      <c r="C70" s="57" t="s">
        <v>20</v>
      </c>
      <c r="D70" s="58">
        <v>31790</v>
      </c>
      <c r="E70" s="59"/>
      <c r="F70" s="57"/>
      <c r="G70" s="60"/>
      <c r="H70" s="61" t="s">
        <v>7</v>
      </c>
      <c r="I70" s="58">
        <v>44552</v>
      </c>
      <c r="J70" s="62">
        <v>45544</v>
      </c>
    </row>
    <row r="71" spans="1:10" ht="13.2" x14ac:dyDescent="0.3">
      <c r="A71" s="55">
        <v>66</v>
      </c>
      <c r="B71" s="56" t="s">
        <v>71</v>
      </c>
      <c r="C71" s="57" t="s">
        <v>72</v>
      </c>
      <c r="D71" s="58">
        <v>25581</v>
      </c>
      <c r="E71" s="59"/>
      <c r="F71" s="57"/>
      <c r="G71" s="60"/>
      <c r="H71" s="61" t="s">
        <v>7</v>
      </c>
      <c r="I71" s="58">
        <v>44552</v>
      </c>
      <c r="J71" s="62">
        <v>45508</v>
      </c>
    </row>
    <row r="72" spans="1:10" ht="13.2" x14ac:dyDescent="0.3">
      <c r="A72" s="55">
        <v>67</v>
      </c>
      <c r="B72" s="56" t="s">
        <v>73</v>
      </c>
      <c r="C72" s="57" t="s">
        <v>51</v>
      </c>
      <c r="D72" s="58">
        <v>26302</v>
      </c>
      <c r="E72" s="59"/>
      <c r="F72" s="57"/>
      <c r="G72" s="60"/>
      <c r="H72" s="61" t="s">
        <v>7</v>
      </c>
      <c r="I72" s="58">
        <v>44552</v>
      </c>
      <c r="J72" s="62">
        <v>45547</v>
      </c>
    </row>
    <row r="73" spans="1:10" ht="13.2" x14ac:dyDescent="0.3">
      <c r="A73" s="55">
        <v>68</v>
      </c>
      <c r="B73" s="56" t="s">
        <v>74</v>
      </c>
      <c r="C73" s="57" t="s">
        <v>75</v>
      </c>
      <c r="D73" s="58">
        <v>26224</v>
      </c>
      <c r="E73" s="59"/>
      <c r="F73" s="57"/>
      <c r="G73" s="60"/>
      <c r="H73" s="61" t="s">
        <v>7</v>
      </c>
      <c r="I73" s="58">
        <v>44552</v>
      </c>
      <c r="J73" s="62">
        <v>45536</v>
      </c>
    </row>
    <row r="74" spans="1:10" ht="13.2" x14ac:dyDescent="0.3">
      <c r="A74" s="55">
        <v>69</v>
      </c>
      <c r="B74" s="56" t="s">
        <v>76</v>
      </c>
      <c r="C74" s="57" t="s">
        <v>77</v>
      </c>
      <c r="D74" s="58">
        <v>35204</v>
      </c>
      <c r="E74" s="59"/>
      <c r="F74" s="57"/>
      <c r="G74" s="60"/>
      <c r="H74" s="61" t="s">
        <v>7</v>
      </c>
      <c r="I74" s="58">
        <v>44552</v>
      </c>
      <c r="J74" s="62">
        <v>45548</v>
      </c>
    </row>
    <row r="75" spans="1:10" ht="13.2" x14ac:dyDescent="0.3">
      <c r="A75" s="55">
        <v>70</v>
      </c>
      <c r="B75" s="56" t="s">
        <v>78</v>
      </c>
      <c r="C75" s="57" t="s">
        <v>79</v>
      </c>
      <c r="D75" s="58">
        <v>33734</v>
      </c>
      <c r="E75" s="59"/>
      <c r="F75" s="57"/>
      <c r="G75" s="60"/>
      <c r="H75" s="61" t="s">
        <v>7</v>
      </c>
      <c r="I75" s="58">
        <v>44994</v>
      </c>
      <c r="J75" s="62">
        <v>45359</v>
      </c>
    </row>
    <row r="76" spans="1:10" ht="13.2" x14ac:dyDescent="0.3">
      <c r="A76" s="55">
        <v>71</v>
      </c>
      <c r="B76" s="56" t="s">
        <v>80</v>
      </c>
      <c r="C76" s="57" t="s">
        <v>81</v>
      </c>
      <c r="D76" s="58">
        <v>33106</v>
      </c>
      <c r="E76" s="59"/>
      <c r="F76" s="57"/>
      <c r="G76" s="60"/>
      <c r="H76" s="61" t="s">
        <v>7</v>
      </c>
      <c r="I76" s="58">
        <v>44552</v>
      </c>
      <c r="J76" s="62">
        <v>45527</v>
      </c>
    </row>
    <row r="77" spans="1:10" ht="13.2" x14ac:dyDescent="0.3">
      <c r="A77" s="55">
        <v>72</v>
      </c>
      <c r="B77" s="56" t="s">
        <v>82</v>
      </c>
      <c r="C77" s="57" t="s">
        <v>83</v>
      </c>
      <c r="D77" s="58">
        <v>35140</v>
      </c>
      <c r="E77" s="59"/>
      <c r="F77" s="57"/>
      <c r="G77" s="60"/>
      <c r="H77" s="61" t="s">
        <v>7</v>
      </c>
      <c r="I77" s="58">
        <v>44994</v>
      </c>
      <c r="J77" s="62">
        <v>45359</v>
      </c>
    </row>
    <row r="78" spans="1:10" ht="13.2" x14ac:dyDescent="0.3">
      <c r="A78" s="55">
        <v>73</v>
      </c>
      <c r="B78" s="56" t="s">
        <v>84</v>
      </c>
      <c r="C78" s="57" t="s">
        <v>85</v>
      </c>
      <c r="D78" s="58">
        <v>30967</v>
      </c>
      <c r="E78" s="59"/>
      <c r="F78" s="57"/>
      <c r="G78" s="60"/>
      <c r="H78" s="61" t="s">
        <v>7</v>
      </c>
      <c r="I78" s="58">
        <v>44994</v>
      </c>
      <c r="J78" s="62">
        <v>45359</v>
      </c>
    </row>
    <row r="79" spans="1:10" ht="13.2" x14ac:dyDescent="0.3">
      <c r="A79" s="55">
        <v>74</v>
      </c>
      <c r="B79" s="56" t="s">
        <v>86</v>
      </c>
      <c r="C79" s="57" t="s">
        <v>87</v>
      </c>
      <c r="D79" s="58">
        <v>32961</v>
      </c>
      <c r="E79" s="59"/>
      <c r="F79" s="57"/>
      <c r="G79" s="60"/>
      <c r="H79" s="61" t="s">
        <v>7</v>
      </c>
      <c r="I79" s="58">
        <v>44552</v>
      </c>
      <c r="J79" s="62">
        <v>45541</v>
      </c>
    </row>
    <row r="80" spans="1:10" ht="13.2" x14ac:dyDescent="0.3">
      <c r="A80" s="55">
        <v>75</v>
      </c>
      <c r="B80" s="56" t="s">
        <v>88</v>
      </c>
      <c r="C80" s="57" t="s">
        <v>89</v>
      </c>
      <c r="D80" s="58">
        <v>27659</v>
      </c>
      <c r="E80" s="59"/>
      <c r="F80" s="57"/>
      <c r="G80" s="60"/>
      <c r="H80" s="61" t="s">
        <v>7</v>
      </c>
      <c r="I80" s="58">
        <v>44552</v>
      </c>
      <c r="J80" s="62">
        <v>45541</v>
      </c>
    </row>
    <row r="81" spans="1:10" ht="13.2" x14ac:dyDescent="0.3">
      <c r="A81" s="55">
        <v>76</v>
      </c>
      <c r="B81" s="56" t="s">
        <v>90</v>
      </c>
      <c r="C81" s="57" t="s">
        <v>91</v>
      </c>
      <c r="D81" s="58">
        <v>32146</v>
      </c>
      <c r="E81" s="59"/>
      <c r="F81" s="57"/>
      <c r="G81" s="60"/>
      <c r="H81" s="61" t="s">
        <v>7</v>
      </c>
      <c r="I81" s="58">
        <v>44994</v>
      </c>
      <c r="J81" s="62">
        <v>45359</v>
      </c>
    </row>
    <row r="82" spans="1:10" ht="13.2" x14ac:dyDescent="0.3">
      <c r="A82" s="55">
        <v>77</v>
      </c>
      <c r="B82" s="56" t="s">
        <v>92</v>
      </c>
      <c r="C82" s="57" t="s">
        <v>93</v>
      </c>
      <c r="D82" s="58">
        <v>28816</v>
      </c>
      <c r="E82" s="59"/>
      <c r="F82" s="57"/>
      <c r="G82" s="60"/>
      <c r="H82" s="61" t="s">
        <v>7</v>
      </c>
      <c r="I82" s="58">
        <v>44552</v>
      </c>
      <c r="J82" s="62">
        <v>45549</v>
      </c>
    </row>
    <row r="83" spans="1:10" ht="13.2" x14ac:dyDescent="0.3">
      <c r="A83" s="55">
        <v>78</v>
      </c>
      <c r="B83" s="56" t="s">
        <v>94</v>
      </c>
      <c r="C83" s="57" t="s">
        <v>89</v>
      </c>
      <c r="D83" s="58">
        <v>29202</v>
      </c>
      <c r="E83" s="59"/>
      <c r="F83" s="57"/>
      <c r="G83" s="60"/>
      <c r="H83" s="61" t="s">
        <v>7</v>
      </c>
      <c r="I83" s="58">
        <v>44816</v>
      </c>
      <c r="J83" s="62">
        <v>45366</v>
      </c>
    </row>
    <row r="84" spans="1:10" ht="13.2" x14ac:dyDescent="0.3">
      <c r="A84" s="55">
        <v>79</v>
      </c>
      <c r="B84" s="56" t="s">
        <v>52</v>
      </c>
      <c r="C84" s="57" t="s">
        <v>53</v>
      </c>
      <c r="D84" s="58">
        <v>37037</v>
      </c>
      <c r="E84" s="59"/>
      <c r="F84" s="57"/>
      <c r="G84" s="60"/>
      <c r="H84" s="61" t="s">
        <v>7</v>
      </c>
      <c r="I84" s="58">
        <v>44900</v>
      </c>
      <c r="J84" s="62">
        <v>45264</v>
      </c>
    </row>
    <row r="85" spans="1:10" ht="13.2" x14ac:dyDescent="0.3">
      <c r="A85" s="55">
        <v>80</v>
      </c>
      <c r="B85" s="56" t="s">
        <v>54</v>
      </c>
      <c r="C85" s="57" t="s">
        <v>55</v>
      </c>
      <c r="D85" s="58">
        <v>28604</v>
      </c>
      <c r="E85" s="59"/>
      <c r="F85" s="57"/>
      <c r="G85" s="60"/>
      <c r="H85" s="61" t="s">
        <v>7</v>
      </c>
      <c r="I85" s="58">
        <v>45093</v>
      </c>
      <c r="J85" s="62">
        <v>45458</v>
      </c>
    </row>
    <row r="86" spans="1:10" ht="13.2" x14ac:dyDescent="0.3">
      <c r="A86" s="55">
        <v>81</v>
      </c>
      <c r="B86" s="56" t="s">
        <v>56</v>
      </c>
      <c r="C86" s="57" t="s">
        <v>57</v>
      </c>
      <c r="D86" s="58">
        <v>26531</v>
      </c>
      <c r="E86" s="59"/>
      <c r="F86" s="57"/>
      <c r="G86" s="60"/>
      <c r="H86" s="61" t="s">
        <v>7</v>
      </c>
      <c r="I86" s="58">
        <v>44552</v>
      </c>
      <c r="J86" s="62">
        <v>45543</v>
      </c>
    </row>
    <row r="87" spans="1:10" ht="13.2" x14ac:dyDescent="0.3">
      <c r="A87" s="55">
        <v>82</v>
      </c>
      <c r="B87" s="56" t="s">
        <v>58</v>
      </c>
      <c r="C87" s="57" t="s">
        <v>59</v>
      </c>
      <c r="D87" s="58">
        <v>34358</v>
      </c>
      <c r="E87" s="59"/>
      <c r="F87" s="57"/>
      <c r="G87" s="60"/>
      <c r="H87" s="61" t="s">
        <v>7</v>
      </c>
      <c r="I87" s="58">
        <v>44552</v>
      </c>
      <c r="J87" s="62">
        <v>45628</v>
      </c>
    </row>
    <row r="88" spans="1:10" ht="13.2" x14ac:dyDescent="0.3">
      <c r="A88" s="55">
        <v>83</v>
      </c>
      <c r="B88" s="56" t="s">
        <v>60</v>
      </c>
      <c r="C88" s="57" t="s">
        <v>61</v>
      </c>
      <c r="D88" s="58">
        <v>30375</v>
      </c>
      <c r="E88" s="59"/>
      <c r="F88" s="57"/>
      <c r="G88" s="60"/>
      <c r="H88" s="61" t="s">
        <v>7</v>
      </c>
      <c r="I88" s="58">
        <v>44994</v>
      </c>
      <c r="J88" s="62">
        <v>45359</v>
      </c>
    </row>
    <row r="89" spans="1:10" ht="13.2" x14ac:dyDescent="0.3">
      <c r="A89" s="55">
        <v>84</v>
      </c>
      <c r="B89" s="56" t="s">
        <v>62</v>
      </c>
      <c r="C89" s="57" t="s">
        <v>63</v>
      </c>
      <c r="D89" s="58">
        <v>34955</v>
      </c>
      <c r="E89" s="59"/>
      <c r="F89" s="57"/>
      <c r="G89" s="60"/>
      <c r="H89" s="61" t="s">
        <v>7</v>
      </c>
      <c r="I89" s="58">
        <v>44994</v>
      </c>
      <c r="J89" s="62">
        <v>45359</v>
      </c>
    </row>
    <row r="90" spans="1:10" ht="13.2" x14ac:dyDescent="0.3">
      <c r="A90" s="55">
        <v>85</v>
      </c>
      <c r="B90" s="56" t="s">
        <v>64</v>
      </c>
      <c r="C90" s="57" t="s">
        <v>65</v>
      </c>
      <c r="D90" s="58">
        <v>31895</v>
      </c>
      <c r="E90" s="59"/>
      <c r="F90" s="57"/>
      <c r="G90" s="60"/>
      <c r="H90" s="61" t="s">
        <v>7</v>
      </c>
      <c r="I90" s="58">
        <v>44552</v>
      </c>
      <c r="J90" s="62">
        <v>45624</v>
      </c>
    </row>
    <row r="91" spans="1:10" ht="13.2" x14ac:dyDescent="0.3">
      <c r="A91" s="55">
        <v>86</v>
      </c>
      <c r="B91" s="56" t="s">
        <v>66</v>
      </c>
      <c r="C91" s="57" t="s">
        <v>67</v>
      </c>
      <c r="D91" s="58">
        <v>32323</v>
      </c>
      <c r="E91" s="59"/>
      <c r="F91" s="57"/>
      <c r="G91" s="60"/>
      <c r="H91" s="61" t="s">
        <v>7</v>
      </c>
      <c r="I91" s="58">
        <v>44552</v>
      </c>
      <c r="J91" s="62">
        <v>45544</v>
      </c>
    </row>
    <row r="92" spans="1:10" ht="13.2" x14ac:dyDescent="0.3">
      <c r="A92" s="55">
        <v>87</v>
      </c>
      <c r="B92" s="56" t="s">
        <v>68</v>
      </c>
      <c r="C92" s="57" t="s">
        <v>69</v>
      </c>
      <c r="D92" s="58">
        <v>33170</v>
      </c>
      <c r="E92" s="59"/>
      <c r="F92" s="57"/>
      <c r="G92" s="60"/>
      <c r="H92" s="61" t="s">
        <v>7</v>
      </c>
      <c r="I92" s="58">
        <v>44552</v>
      </c>
      <c r="J92" s="62">
        <v>45533</v>
      </c>
    </row>
    <row r="93" spans="1:10" ht="13.2" x14ac:dyDescent="0.3">
      <c r="A93" s="55">
        <v>88</v>
      </c>
      <c r="B93" s="56" t="s">
        <v>70</v>
      </c>
      <c r="C93" s="57" t="s">
        <v>20</v>
      </c>
      <c r="D93" s="58">
        <v>31790</v>
      </c>
      <c r="E93" s="59"/>
      <c r="F93" s="57"/>
      <c r="G93" s="60"/>
      <c r="H93" s="61" t="s">
        <v>7</v>
      </c>
      <c r="I93" s="58">
        <v>44552</v>
      </c>
      <c r="J93" s="62">
        <v>45544</v>
      </c>
    </row>
    <row r="94" spans="1:10" ht="13.2" x14ac:dyDescent="0.3">
      <c r="A94" s="55">
        <v>89</v>
      </c>
      <c r="B94" s="56" t="s">
        <v>71</v>
      </c>
      <c r="C94" s="57" t="s">
        <v>72</v>
      </c>
      <c r="D94" s="58">
        <v>25581</v>
      </c>
      <c r="E94" s="59"/>
      <c r="F94" s="57"/>
      <c r="G94" s="60"/>
      <c r="H94" s="61" t="s">
        <v>7</v>
      </c>
      <c r="I94" s="58">
        <v>44552</v>
      </c>
      <c r="J94" s="62">
        <v>45508</v>
      </c>
    </row>
    <row r="95" spans="1:10" ht="13.2" x14ac:dyDescent="0.3">
      <c r="A95" s="55">
        <v>90</v>
      </c>
      <c r="B95" s="56" t="s">
        <v>73</v>
      </c>
      <c r="C95" s="57" t="s">
        <v>51</v>
      </c>
      <c r="D95" s="58">
        <v>26302</v>
      </c>
      <c r="E95" s="59"/>
      <c r="F95" s="57"/>
      <c r="G95" s="60"/>
      <c r="H95" s="61" t="s">
        <v>7</v>
      </c>
      <c r="I95" s="58">
        <v>44552</v>
      </c>
      <c r="J95" s="62">
        <v>45547</v>
      </c>
    </row>
    <row r="96" spans="1:10" ht="13.2" x14ac:dyDescent="0.3">
      <c r="A96" s="55">
        <v>91</v>
      </c>
      <c r="B96" s="56" t="s">
        <v>74</v>
      </c>
      <c r="C96" s="57" t="s">
        <v>75</v>
      </c>
      <c r="D96" s="58">
        <v>26224</v>
      </c>
      <c r="E96" s="59"/>
      <c r="F96" s="57"/>
      <c r="G96" s="60"/>
      <c r="H96" s="61" t="s">
        <v>7</v>
      </c>
      <c r="I96" s="58">
        <v>44552</v>
      </c>
      <c r="J96" s="62">
        <v>45536</v>
      </c>
    </row>
    <row r="97" spans="1:10" ht="13.2" x14ac:dyDescent="0.3">
      <c r="A97" s="55">
        <v>92</v>
      </c>
      <c r="B97" s="56" t="s">
        <v>76</v>
      </c>
      <c r="C97" s="57" t="s">
        <v>77</v>
      </c>
      <c r="D97" s="58">
        <v>35204</v>
      </c>
      <c r="E97" s="59"/>
      <c r="F97" s="57"/>
      <c r="G97" s="60"/>
      <c r="H97" s="61" t="s">
        <v>7</v>
      </c>
      <c r="I97" s="58">
        <v>44552</v>
      </c>
      <c r="J97" s="62">
        <v>45548</v>
      </c>
    </row>
    <row r="98" spans="1:10" ht="13.2" x14ac:dyDescent="0.3">
      <c r="A98" s="55">
        <v>93</v>
      </c>
      <c r="B98" s="56" t="s">
        <v>78</v>
      </c>
      <c r="C98" s="57" t="s">
        <v>79</v>
      </c>
      <c r="D98" s="58">
        <v>33734</v>
      </c>
      <c r="E98" s="59"/>
      <c r="F98" s="57"/>
      <c r="G98" s="60"/>
      <c r="H98" s="61" t="s">
        <v>7</v>
      </c>
      <c r="I98" s="58">
        <v>44994</v>
      </c>
      <c r="J98" s="62">
        <v>45359</v>
      </c>
    </row>
    <row r="99" spans="1:10" ht="13.2" x14ac:dyDescent="0.3">
      <c r="A99" s="55">
        <v>94</v>
      </c>
      <c r="B99" s="56" t="s">
        <v>80</v>
      </c>
      <c r="C99" s="57" t="s">
        <v>81</v>
      </c>
      <c r="D99" s="58">
        <v>33106</v>
      </c>
      <c r="E99" s="59"/>
      <c r="F99" s="57"/>
      <c r="G99" s="60"/>
      <c r="H99" s="61" t="s">
        <v>7</v>
      </c>
      <c r="I99" s="58">
        <v>44552</v>
      </c>
      <c r="J99" s="62">
        <v>45527</v>
      </c>
    </row>
    <row r="100" spans="1:10" ht="13.2" x14ac:dyDescent="0.3">
      <c r="A100" s="55">
        <v>95</v>
      </c>
      <c r="B100" s="56" t="s">
        <v>82</v>
      </c>
      <c r="C100" s="57" t="s">
        <v>83</v>
      </c>
      <c r="D100" s="58">
        <v>35140</v>
      </c>
      <c r="E100" s="59"/>
      <c r="F100" s="57"/>
      <c r="G100" s="60"/>
      <c r="H100" s="61" t="s">
        <v>7</v>
      </c>
      <c r="I100" s="58">
        <v>44994</v>
      </c>
      <c r="J100" s="62">
        <v>45359</v>
      </c>
    </row>
    <row r="101" spans="1:10" ht="13.2" x14ac:dyDescent="0.3">
      <c r="A101" s="55">
        <v>96</v>
      </c>
      <c r="B101" s="56" t="s">
        <v>84</v>
      </c>
      <c r="C101" s="57" t="s">
        <v>85</v>
      </c>
      <c r="D101" s="58">
        <v>30967</v>
      </c>
      <c r="E101" s="59"/>
      <c r="F101" s="57"/>
      <c r="G101" s="60"/>
      <c r="H101" s="61" t="s">
        <v>7</v>
      </c>
      <c r="I101" s="58">
        <v>44994</v>
      </c>
      <c r="J101" s="62">
        <v>45359</v>
      </c>
    </row>
    <row r="102" spans="1:10" ht="13.2" x14ac:dyDescent="0.3">
      <c r="A102" s="55">
        <v>97</v>
      </c>
      <c r="B102" s="56" t="s">
        <v>86</v>
      </c>
      <c r="C102" s="57" t="s">
        <v>87</v>
      </c>
      <c r="D102" s="58">
        <v>32961</v>
      </c>
      <c r="E102" s="59"/>
      <c r="F102" s="57"/>
      <c r="G102" s="60"/>
      <c r="H102" s="61" t="s">
        <v>7</v>
      </c>
      <c r="I102" s="58">
        <v>44552</v>
      </c>
      <c r="J102" s="62">
        <v>45541</v>
      </c>
    </row>
    <row r="103" spans="1:10" ht="13.2" x14ac:dyDescent="0.3">
      <c r="A103" s="55">
        <v>98</v>
      </c>
      <c r="B103" s="56" t="s">
        <v>88</v>
      </c>
      <c r="C103" s="57" t="s">
        <v>89</v>
      </c>
      <c r="D103" s="58">
        <v>27659</v>
      </c>
      <c r="E103" s="59"/>
      <c r="F103" s="57"/>
      <c r="G103" s="60"/>
      <c r="H103" s="61" t="s">
        <v>7</v>
      </c>
      <c r="I103" s="58">
        <v>44552</v>
      </c>
      <c r="J103" s="62">
        <v>45541</v>
      </c>
    </row>
    <row r="104" spans="1:10" ht="13.2" x14ac:dyDescent="0.3">
      <c r="A104" s="55">
        <v>99</v>
      </c>
      <c r="B104" s="56" t="s">
        <v>90</v>
      </c>
      <c r="C104" s="57" t="s">
        <v>91</v>
      </c>
      <c r="D104" s="58">
        <v>32146</v>
      </c>
      <c r="E104" s="59"/>
      <c r="F104" s="57"/>
      <c r="G104" s="60"/>
      <c r="H104" s="61" t="s">
        <v>7</v>
      </c>
      <c r="I104" s="58">
        <v>44994</v>
      </c>
      <c r="J104" s="62">
        <v>45359</v>
      </c>
    </row>
    <row r="105" spans="1:10" ht="13.2" x14ac:dyDescent="0.3">
      <c r="A105" s="55">
        <v>100</v>
      </c>
      <c r="B105" s="56" t="s">
        <v>92</v>
      </c>
      <c r="C105" s="57" t="s">
        <v>93</v>
      </c>
      <c r="D105" s="58">
        <v>28816</v>
      </c>
      <c r="E105" s="59"/>
      <c r="F105" s="57"/>
      <c r="G105" s="60"/>
      <c r="H105" s="61" t="s">
        <v>7</v>
      </c>
      <c r="I105" s="58">
        <v>44552</v>
      </c>
      <c r="J105" s="62">
        <v>45549</v>
      </c>
    </row>
    <row r="106" spans="1:10" ht="13.2" x14ac:dyDescent="0.3">
      <c r="A106" s="55">
        <v>101</v>
      </c>
      <c r="B106" s="56" t="s">
        <v>94</v>
      </c>
      <c r="C106" s="57" t="s">
        <v>89</v>
      </c>
      <c r="D106" s="58">
        <v>29202</v>
      </c>
      <c r="E106" s="59"/>
      <c r="F106" s="57"/>
      <c r="G106" s="60"/>
      <c r="H106" s="61" t="s">
        <v>7</v>
      </c>
      <c r="I106" s="58">
        <v>44816</v>
      </c>
      <c r="J106" s="62">
        <v>45366</v>
      </c>
    </row>
    <row r="107" spans="1:10" ht="13.2" x14ac:dyDescent="0.3">
      <c r="A107" s="55">
        <v>102</v>
      </c>
      <c r="B107" s="56" t="s">
        <v>52</v>
      </c>
      <c r="C107" s="57" t="s">
        <v>53</v>
      </c>
      <c r="D107" s="58">
        <v>37037</v>
      </c>
      <c r="E107" s="59"/>
      <c r="F107" s="57"/>
      <c r="G107" s="60"/>
      <c r="H107" s="61" t="s">
        <v>7</v>
      </c>
      <c r="I107" s="58">
        <v>44900</v>
      </c>
      <c r="J107" s="62">
        <v>45264</v>
      </c>
    </row>
    <row r="108" spans="1:10" ht="13.2" x14ac:dyDescent="0.3">
      <c r="A108" s="55">
        <v>103</v>
      </c>
      <c r="B108" s="56" t="s">
        <v>54</v>
      </c>
      <c r="C108" s="57" t="s">
        <v>55</v>
      </c>
      <c r="D108" s="58">
        <v>28604</v>
      </c>
      <c r="E108" s="59"/>
      <c r="F108" s="57"/>
      <c r="G108" s="60"/>
      <c r="H108" s="61" t="s">
        <v>7</v>
      </c>
      <c r="I108" s="58">
        <v>45093</v>
      </c>
      <c r="J108" s="62">
        <v>45458</v>
      </c>
    </row>
    <row r="109" spans="1:10" ht="13.2" x14ac:dyDescent="0.3">
      <c r="A109" s="55">
        <v>104</v>
      </c>
      <c r="B109" s="56" t="s">
        <v>56</v>
      </c>
      <c r="C109" s="57" t="s">
        <v>57</v>
      </c>
      <c r="D109" s="58">
        <v>26531</v>
      </c>
      <c r="E109" s="59"/>
      <c r="F109" s="57"/>
      <c r="G109" s="60"/>
      <c r="H109" s="61" t="s">
        <v>7</v>
      </c>
      <c r="I109" s="58">
        <v>44552</v>
      </c>
      <c r="J109" s="62">
        <v>45543</v>
      </c>
    </row>
    <row r="110" spans="1:10" ht="13.2" x14ac:dyDescent="0.3">
      <c r="A110" s="55">
        <v>105</v>
      </c>
      <c r="B110" s="56" t="s">
        <v>58</v>
      </c>
      <c r="C110" s="57" t="s">
        <v>59</v>
      </c>
      <c r="D110" s="58">
        <v>34358</v>
      </c>
      <c r="E110" s="59"/>
      <c r="F110" s="57"/>
      <c r="G110" s="60"/>
      <c r="H110" s="61" t="s">
        <v>7</v>
      </c>
      <c r="I110" s="58">
        <v>44552</v>
      </c>
      <c r="J110" s="62">
        <v>45628</v>
      </c>
    </row>
    <row r="111" spans="1:10" ht="13.2" x14ac:dyDescent="0.3">
      <c r="A111" s="55">
        <v>106</v>
      </c>
      <c r="B111" s="56" t="s">
        <v>60</v>
      </c>
      <c r="C111" s="57" t="s">
        <v>61</v>
      </c>
      <c r="D111" s="58">
        <v>30375</v>
      </c>
      <c r="E111" s="59"/>
      <c r="F111" s="57"/>
      <c r="G111" s="60"/>
      <c r="H111" s="61" t="s">
        <v>7</v>
      </c>
      <c r="I111" s="58">
        <v>44994</v>
      </c>
      <c r="J111" s="62">
        <v>45359</v>
      </c>
    </row>
    <row r="112" spans="1:10" ht="13.2" x14ac:dyDescent="0.3">
      <c r="A112" s="55">
        <v>107</v>
      </c>
      <c r="B112" s="56" t="s">
        <v>62</v>
      </c>
      <c r="C112" s="57" t="s">
        <v>63</v>
      </c>
      <c r="D112" s="58">
        <v>34955</v>
      </c>
      <c r="E112" s="59"/>
      <c r="F112" s="57"/>
      <c r="G112" s="60"/>
      <c r="H112" s="61" t="s">
        <v>7</v>
      </c>
      <c r="I112" s="58">
        <v>44994</v>
      </c>
      <c r="J112" s="62">
        <v>45359</v>
      </c>
    </row>
    <row r="113" spans="1:10" ht="13.2" x14ac:dyDescent="0.3">
      <c r="A113" s="55">
        <v>108</v>
      </c>
      <c r="B113" s="56" t="s">
        <v>64</v>
      </c>
      <c r="C113" s="57" t="s">
        <v>65</v>
      </c>
      <c r="D113" s="58">
        <v>31895</v>
      </c>
      <c r="E113" s="59"/>
      <c r="F113" s="57"/>
      <c r="G113" s="60"/>
      <c r="H113" s="61" t="s">
        <v>7</v>
      </c>
      <c r="I113" s="58">
        <v>44552</v>
      </c>
      <c r="J113" s="62">
        <v>45624</v>
      </c>
    </row>
    <row r="114" spans="1:10" ht="13.2" x14ac:dyDescent="0.3">
      <c r="A114" s="55">
        <v>109</v>
      </c>
      <c r="B114" s="56" t="s">
        <v>66</v>
      </c>
      <c r="C114" s="57" t="s">
        <v>67</v>
      </c>
      <c r="D114" s="58">
        <v>32323</v>
      </c>
      <c r="E114" s="59"/>
      <c r="F114" s="57"/>
      <c r="G114" s="60"/>
      <c r="H114" s="61" t="s">
        <v>7</v>
      </c>
      <c r="I114" s="58">
        <v>44552</v>
      </c>
      <c r="J114" s="62">
        <v>45544</v>
      </c>
    </row>
    <row r="115" spans="1:10" ht="13.2" x14ac:dyDescent="0.3">
      <c r="A115" s="55">
        <v>110</v>
      </c>
      <c r="B115" s="56" t="s">
        <v>68</v>
      </c>
      <c r="C115" s="57" t="s">
        <v>69</v>
      </c>
      <c r="D115" s="58">
        <v>33170</v>
      </c>
      <c r="E115" s="59"/>
      <c r="F115" s="57"/>
      <c r="G115" s="60"/>
      <c r="H115" s="61" t="s">
        <v>7</v>
      </c>
      <c r="I115" s="58">
        <v>44552</v>
      </c>
      <c r="J115" s="62">
        <v>45533</v>
      </c>
    </row>
    <row r="116" spans="1:10" ht="13.2" x14ac:dyDescent="0.3">
      <c r="A116" s="55">
        <v>111</v>
      </c>
      <c r="B116" s="56" t="s">
        <v>70</v>
      </c>
      <c r="C116" s="57" t="s">
        <v>20</v>
      </c>
      <c r="D116" s="58">
        <v>31790</v>
      </c>
      <c r="E116" s="59"/>
      <c r="F116" s="57"/>
      <c r="G116" s="60"/>
      <c r="H116" s="61" t="s">
        <v>7</v>
      </c>
      <c r="I116" s="58">
        <v>44552</v>
      </c>
      <c r="J116" s="62">
        <v>45544</v>
      </c>
    </row>
    <row r="117" spans="1:10" ht="13.2" x14ac:dyDescent="0.3">
      <c r="A117" s="55">
        <v>112</v>
      </c>
      <c r="B117" s="56" t="s">
        <v>71</v>
      </c>
      <c r="C117" s="57" t="s">
        <v>72</v>
      </c>
      <c r="D117" s="58">
        <v>25581</v>
      </c>
      <c r="E117" s="59"/>
      <c r="F117" s="57"/>
      <c r="G117" s="60"/>
      <c r="H117" s="61" t="s">
        <v>7</v>
      </c>
      <c r="I117" s="58">
        <v>44552</v>
      </c>
      <c r="J117" s="62">
        <v>45508</v>
      </c>
    </row>
    <row r="118" spans="1:10" ht="13.2" x14ac:dyDescent="0.3">
      <c r="A118" s="55">
        <v>113</v>
      </c>
      <c r="B118" s="56" t="s">
        <v>73</v>
      </c>
      <c r="C118" s="57" t="s">
        <v>51</v>
      </c>
      <c r="D118" s="58">
        <v>26302</v>
      </c>
      <c r="E118" s="59"/>
      <c r="F118" s="57"/>
      <c r="G118" s="60"/>
      <c r="H118" s="61" t="s">
        <v>7</v>
      </c>
      <c r="I118" s="58">
        <v>44552</v>
      </c>
      <c r="J118" s="62">
        <v>45547</v>
      </c>
    </row>
    <row r="119" spans="1:10" ht="13.2" x14ac:dyDescent="0.3">
      <c r="A119" s="55">
        <v>114</v>
      </c>
      <c r="B119" s="56" t="s">
        <v>74</v>
      </c>
      <c r="C119" s="57" t="s">
        <v>75</v>
      </c>
      <c r="D119" s="58">
        <v>26224</v>
      </c>
      <c r="E119" s="59"/>
      <c r="F119" s="57"/>
      <c r="G119" s="60"/>
      <c r="H119" s="61" t="s">
        <v>7</v>
      </c>
      <c r="I119" s="58">
        <v>44552</v>
      </c>
      <c r="J119" s="62">
        <v>45536</v>
      </c>
    </row>
    <row r="120" spans="1:10" ht="13.2" x14ac:dyDescent="0.3">
      <c r="A120" s="55">
        <v>115</v>
      </c>
      <c r="B120" s="56" t="s">
        <v>76</v>
      </c>
      <c r="C120" s="57" t="s">
        <v>77</v>
      </c>
      <c r="D120" s="58">
        <v>35204</v>
      </c>
      <c r="E120" s="59"/>
      <c r="F120" s="57"/>
      <c r="G120" s="60"/>
      <c r="H120" s="61" t="s">
        <v>7</v>
      </c>
      <c r="I120" s="58">
        <v>44552</v>
      </c>
      <c r="J120" s="62">
        <v>45548</v>
      </c>
    </row>
    <row r="121" spans="1:10" ht="13.2" x14ac:dyDescent="0.3">
      <c r="A121" s="55">
        <v>116</v>
      </c>
      <c r="B121" s="56" t="s">
        <v>78</v>
      </c>
      <c r="C121" s="57" t="s">
        <v>79</v>
      </c>
      <c r="D121" s="58">
        <v>33734</v>
      </c>
      <c r="E121" s="59"/>
      <c r="F121" s="57"/>
      <c r="G121" s="60"/>
      <c r="H121" s="61" t="s">
        <v>7</v>
      </c>
      <c r="I121" s="58">
        <v>44994</v>
      </c>
      <c r="J121" s="62">
        <v>45359</v>
      </c>
    </row>
    <row r="122" spans="1:10" ht="13.2" x14ac:dyDescent="0.3">
      <c r="A122" s="55">
        <v>117</v>
      </c>
      <c r="B122" s="56" t="s">
        <v>80</v>
      </c>
      <c r="C122" s="57" t="s">
        <v>81</v>
      </c>
      <c r="D122" s="58">
        <v>33106</v>
      </c>
      <c r="E122" s="59"/>
      <c r="F122" s="57"/>
      <c r="G122" s="60"/>
      <c r="H122" s="61" t="s">
        <v>7</v>
      </c>
      <c r="I122" s="58">
        <v>44552</v>
      </c>
      <c r="J122" s="62">
        <v>45527</v>
      </c>
    </row>
    <row r="123" spans="1:10" ht="13.2" x14ac:dyDescent="0.3">
      <c r="A123" s="55">
        <v>118</v>
      </c>
      <c r="B123" s="56" t="s">
        <v>82</v>
      </c>
      <c r="C123" s="57" t="s">
        <v>83</v>
      </c>
      <c r="D123" s="58">
        <v>35140</v>
      </c>
      <c r="E123" s="59"/>
      <c r="F123" s="57"/>
      <c r="G123" s="60"/>
      <c r="H123" s="61" t="s">
        <v>7</v>
      </c>
      <c r="I123" s="58">
        <v>44994</v>
      </c>
      <c r="J123" s="62">
        <v>45359</v>
      </c>
    </row>
    <row r="124" spans="1:10" ht="13.2" x14ac:dyDescent="0.3">
      <c r="A124" s="55">
        <v>119</v>
      </c>
      <c r="B124" s="56" t="s">
        <v>84</v>
      </c>
      <c r="C124" s="57" t="s">
        <v>85</v>
      </c>
      <c r="D124" s="58">
        <v>30967</v>
      </c>
      <c r="E124" s="59"/>
      <c r="F124" s="57"/>
      <c r="G124" s="60"/>
      <c r="H124" s="61" t="s">
        <v>7</v>
      </c>
      <c r="I124" s="58">
        <v>44994</v>
      </c>
      <c r="J124" s="62">
        <v>45359</v>
      </c>
    </row>
    <row r="125" spans="1:10" ht="13.2" x14ac:dyDescent="0.3">
      <c r="A125" s="55">
        <v>120</v>
      </c>
      <c r="B125" s="56" t="s">
        <v>86</v>
      </c>
      <c r="C125" s="57" t="s">
        <v>87</v>
      </c>
      <c r="D125" s="58">
        <v>32961</v>
      </c>
      <c r="E125" s="59"/>
      <c r="F125" s="57"/>
      <c r="G125" s="60"/>
      <c r="H125" s="61" t="s">
        <v>7</v>
      </c>
      <c r="I125" s="58">
        <v>44552</v>
      </c>
      <c r="J125" s="62">
        <v>45541</v>
      </c>
    </row>
    <row r="126" spans="1:10" ht="13.2" x14ac:dyDescent="0.3">
      <c r="A126" s="55">
        <v>121</v>
      </c>
      <c r="B126" s="56" t="s">
        <v>88</v>
      </c>
      <c r="C126" s="57" t="s">
        <v>89</v>
      </c>
      <c r="D126" s="58">
        <v>27659</v>
      </c>
      <c r="E126" s="59"/>
      <c r="F126" s="57"/>
      <c r="G126" s="60"/>
      <c r="H126" s="61" t="s">
        <v>7</v>
      </c>
      <c r="I126" s="58">
        <v>44552</v>
      </c>
      <c r="J126" s="62">
        <v>45541</v>
      </c>
    </row>
    <row r="127" spans="1:10" ht="13.2" x14ac:dyDescent="0.3">
      <c r="A127" s="55">
        <v>122</v>
      </c>
      <c r="B127" s="56" t="s">
        <v>90</v>
      </c>
      <c r="C127" s="57" t="s">
        <v>91</v>
      </c>
      <c r="D127" s="58">
        <v>32146</v>
      </c>
      <c r="E127" s="59"/>
      <c r="F127" s="57"/>
      <c r="G127" s="60"/>
      <c r="H127" s="61" t="s">
        <v>7</v>
      </c>
      <c r="I127" s="58">
        <v>44994</v>
      </c>
      <c r="J127" s="62">
        <v>45359</v>
      </c>
    </row>
    <row r="128" spans="1:10" ht="13.2" x14ac:dyDescent="0.3">
      <c r="A128" s="55">
        <v>123</v>
      </c>
      <c r="B128" s="56" t="s">
        <v>92</v>
      </c>
      <c r="C128" s="57" t="s">
        <v>93</v>
      </c>
      <c r="D128" s="58">
        <v>28816</v>
      </c>
      <c r="E128" s="59"/>
      <c r="F128" s="57"/>
      <c r="G128" s="60"/>
      <c r="H128" s="61" t="s">
        <v>7</v>
      </c>
      <c r="I128" s="58">
        <v>44552</v>
      </c>
      <c r="J128" s="62">
        <v>45549</v>
      </c>
    </row>
    <row r="129" spans="1:10" ht="13.2" x14ac:dyDescent="0.3">
      <c r="A129" s="55">
        <v>124</v>
      </c>
      <c r="B129" s="56" t="s">
        <v>94</v>
      </c>
      <c r="C129" s="57" t="s">
        <v>89</v>
      </c>
      <c r="D129" s="58">
        <v>29202</v>
      </c>
      <c r="E129" s="59"/>
      <c r="F129" s="57"/>
      <c r="G129" s="60"/>
      <c r="H129" s="61" t="s">
        <v>7</v>
      </c>
      <c r="I129" s="58">
        <v>44816</v>
      </c>
      <c r="J129" s="62">
        <v>45366</v>
      </c>
    </row>
  </sheetData>
  <mergeCells count="3">
    <mergeCell ref="A2:B2"/>
    <mergeCell ref="C2:F2"/>
    <mergeCell ref="H2:J2"/>
  </mergeCells>
  <conditionalFormatting sqref="H6:H129">
    <cfRule type="expression" dxfId="13" priority="4">
      <formula>OR($H6="RAS")</formula>
    </cfRule>
  </conditionalFormatting>
  <conditionalFormatting sqref="J6:J129">
    <cfRule type="expression" dxfId="12" priority="1">
      <formula>AND(J6&lt;TODAY(),J6&lt;&gt;"")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52" fitToHeight="0" orientation="portrait" r:id="rId1"/>
  <headerFooter scaleWithDoc="0">
    <oddHeader xml:space="preserve">&amp;L
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print="0" autoLine="0" autoPict="0" linkedCell="C2" r:id="rId5">
            <anchor moveWithCells="1">
              <from>
                <xdr:col>1</xdr:col>
                <xdr:colOff>1569720</xdr:colOff>
                <xdr:row>1</xdr:row>
                <xdr:rowOff>0</xdr:rowOff>
              </from>
              <to>
                <xdr:col>6</xdr:col>
                <xdr:colOff>0</xdr:colOff>
                <xdr:row>1</xdr:row>
                <xdr:rowOff>419100</xdr:rowOff>
              </to>
            </anchor>
          </controlPr>
        </control>
      </mc:Choice>
      <mc:Fallback>
        <control shapeId="1025" r:id="rId4" name="Combo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T143"/>
  <sheetViews>
    <sheetView topLeftCell="A3" zoomScale="80" zoomScaleNormal="80" workbookViewId="0">
      <selection activeCell="B10" sqref="B10"/>
    </sheetView>
  </sheetViews>
  <sheetFormatPr baseColWidth="10" defaultColWidth="9.109375" defaultRowHeight="13.8" x14ac:dyDescent="0.3"/>
  <cols>
    <col min="1" max="1" width="29.33203125" style="2" bestFit="1" customWidth="1"/>
    <col min="2" max="2" width="30.21875" style="2" bestFit="1" customWidth="1"/>
    <col min="3" max="3" width="16" style="4" customWidth="1"/>
    <col min="4" max="4" width="16.77734375" style="2" bestFit="1" customWidth="1"/>
    <col min="5" max="5" width="19.88671875" style="2" customWidth="1"/>
    <col min="6" max="9" width="17.6640625" style="2" bestFit="1" customWidth="1"/>
    <col min="10" max="10" width="24.88671875" style="2" bestFit="1" customWidth="1"/>
    <col min="11" max="11" width="15.44140625" style="2" customWidth="1"/>
    <col min="12" max="13" width="11.6640625" style="2" customWidth="1"/>
    <col min="14" max="14" width="18.44140625" style="2" customWidth="1"/>
    <col min="15" max="15" width="51.33203125" style="2" bestFit="1" customWidth="1"/>
    <col min="16" max="17" width="11.6640625" style="2" customWidth="1"/>
    <col min="18" max="18" width="68.88671875" style="2" bestFit="1" customWidth="1"/>
    <col min="19" max="19" width="25.5546875" style="2" customWidth="1"/>
    <col min="20" max="20" width="45.88671875" style="2" bestFit="1" customWidth="1"/>
    <col min="21" max="16384" width="9.109375" style="2"/>
  </cols>
  <sheetData>
    <row r="2" spans="1:20" ht="10.35" customHeight="1" thickBot="1" x14ac:dyDescent="0.35"/>
    <row r="3" spans="1:20" s="8" customFormat="1" ht="53.25" customHeight="1" thickBot="1" x14ac:dyDescent="0.35">
      <c r="A3" s="5" t="s">
        <v>8</v>
      </c>
      <c r="B3" s="5" t="s">
        <v>9</v>
      </c>
      <c r="C3" s="5" t="s">
        <v>1</v>
      </c>
      <c r="D3" s="13" t="s">
        <v>2</v>
      </c>
      <c r="E3" s="5" t="s">
        <v>3</v>
      </c>
      <c r="F3" s="5" t="s">
        <v>29</v>
      </c>
      <c r="G3" s="5" t="s">
        <v>31</v>
      </c>
      <c r="H3" s="5" t="s">
        <v>32</v>
      </c>
      <c r="I3" s="5" t="s">
        <v>33</v>
      </c>
      <c r="J3" s="5" t="s">
        <v>10</v>
      </c>
      <c r="K3" s="5" t="s">
        <v>100</v>
      </c>
      <c r="L3" s="6" t="s">
        <v>26</v>
      </c>
      <c r="M3" s="7" t="s">
        <v>12</v>
      </c>
      <c r="N3" s="5" t="s">
        <v>99</v>
      </c>
      <c r="O3" s="5" t="s">
        <v>13</v>
      </c>
      <c r="P3" s="6" t="s">
        <v>11</v>
      </c>
      <c r="Q3" s="7" t="s">
        <v>27</v>
      </c>
      <c r="R3" s="11" t="s">
        <v>14</v>
      </c>
      <c r="S3" s="5" t="s">
        <v>28</v>
      </c>
      <c r="T3" s="14" t="s">
        <v>30</v>
      </c>
    </row>
    <row r="4" spans="1:20" ht="18" customHeight="1" x14ac:dyDescent="0.3">
      <c r="A4" s="12" t="s">
        <v>15</v>
      </c>
      <c r="B4" s="12" t="s">
        <v>16</v>
      </c>
      <c r="C4" s="15" t="s">
        <v>35</v>
      </c>
      <c r="D4" s="12" t="s">
        <v>20</v>
      </c>
      <c r="E4" s="16">
        <v>34138</v>
      </c>
      <c r="F4" s="17" t="s">
        <v>29</v>
      </c>
      <c r="G4" s="17" t="s">
        <v>31</v>
      </c>
      <c r="H4" s="17" t="s">
        <v>32</v>
      </c>
      <c r="I4" s="12"/>
      <c r="J4" s="12" t="s">
        <v>7</v>
      </c>
      <c r="K4" s="12"/>
      <c r="L4" s="19">
        <v>45063</v>
      </c>
      <c r="M4" s="19">
        <v>46157</v>
      </c>
      <c r="N4" s="20"/>
      <c r="O4" s="21"/>
      <c r="P4" s="19"/>
      <c r="Q4" s="19"/>
      <c r="R4" s="19"/>
      <c r="S4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" s="2" t="str">
        <f>IF(T_intervenant[[#This Row],[Commentaire]]&lt;&gt;"",T_intervenant[[#This Row],[Nom de l''entreprise]]&amp;" - "&amp;(T_intervenant[[#This Row],[Nom]]&amp;".pdf"),"")</f>
        <v/>
      </c>
    </row>
    <row r="5" spans="1:20" ht="18" customHeight="1" x14ac:dyDescent="0.3">
      <c r="A5" s="12" t="s">
        <v>15</v>
      </c>
      <c r="B5" s="12" t="s">
        <v>16</v>
      </c>
      <c r="C5" s="15" t="s">
        <v>36</v>
      </c>
      <c r="D5" s="12" t="s">
        <v>37</v>
      </c>
      <c r="E5" s="16">
        <v>23417</v>
      </c>
      <c r="F5" s="17"/>
      <c r="G5" s="3"/>
      <c r="H5" s="18"/>
      <c r="I5" s="12"/>
      <c r="J5" s="12" t="s">
        <v>7</v>
      </c>
      <c r="K5" s="12"/>
      <c r="L5" s="19">
        <v>45061</v>
      </c>
      <c r="M5" s="19">
        <v>46138</v>
      </c>
      <c r="N5" s="20"/>
      <c r="O5" s="21"/>
      <c r="P5" s="19"/>
      <c r="Q5" s="19"/>
      <c r="R5" s="19"/>
      <c r="S5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" s="2" t="str">
        <f>IF(T_intervenant[[#This Row],[Commentaire]]&lt;&gt;"",T_intervenant[[#This Row],[Nom de l''entreprise]]&amp;" - "&amp;(T_intervenant[[#This Row],[Nom]]&amp;".pdf"),"")</f>
        <v/>
      </c>
    </row>
    <row r="6" spans="1:20" ht="18" customHeight="1" x14ac:dyDescent="0.3">
      <c r="A6" s="12" t="s">
        <v>17</v>
      </c>
      <c r="B6" s="12" t="s">
        <v>34</v>
      </c>
      <c r="C6" s="15" t="s">
        <v>38</v>
      </c>
      <c r="D6" s="12" t="s">
        <v>39</v>
      </c>
      <c r="E6" s="16">
        <v>29443</v>
      </c>
      <c r="F6" s="17"/>
      <c r="G6" s="3"/>
      <c r="H6" s="18"/>
      <c r="I6" s="12"/>
      <c r="J6" s="12" t="s">
        <v>7</v>
      </c>
      <c r="K6" s="12"/>
      <c r="L6" s="19">
        <v>44347</v>
      </c>
      <c r="M6" s="19">
        <v>45344</v>
      </c>
      <c r="N6" s="20"/>
      <c r="O6" s="21"/>
      <c r="P6" s="19"/>
      <c r="Q6" s="19"/>
      <c r="R6" s="19"/>
      <c r="S6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" s="2" t="str">
        <f>IF(T_intervenant[[#This Row],[Commentaire]]&lt;&gt;"",T_intervenant[[#This Row],[Nom de l''entreprise]]&amp;" - "&amp;(T_intervenant[[#This Row],[Nom]]&amp;".pdf"),"")</f>
        <v/>
      </c>
    </row>
    <row r="7" spans="1:20" ht="18" customHeight="1" x14ac:dyDescent="0.3">
      <c r="A7" s="12" t="s">
        <v>17</v>
      </c>
      <c r="B7" s="12" t="s">
        <v>34</v>
      </c>
      <c r="C7" s="15" t="s">
        <v>40</v>
      </c>
      <c r="D7" s="12" t="s">
        <v>39</v>
      </c>
      <c r="E7" s="16">
        <v>23150</v>
      </c>
      <c r="F7" s="17"/>
      <c r="G7" s="3"/>
      <c r="H7" s="18"/>
      <c r="I7" s="12"/>
      <c r="J7" s="12" t="s">
        <v>7</v>
      </c>
      <c r="K7" s="12"/>
      <c r="L7" s="19">
        <v>44347</v>
      </c>
      <c r="M7" s="19">
        <v>45354</v>
      </c>
      <c r="N7" s="20"/>
      <c r="O7" s="21"/>
      <c r="P7" s="19"/>
      <c r="Q7" s="19"/>
      <c r="R7" s="19"/>
      <c r="S7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" s="2" t="str">
        <f>IF(T_intervenant[[#This Row],[Commentaire]]&lt;&gt;"",T_intervenant[[#This Row],[Nom de l''entreprise]]&amp;" - "&amp;(T_intervenant[[#This Row],[Nom]]&amp;".pdf"),"")</f>
        <v/>
      </c>
    </row>
    <row r="8" spans="1:20" ht="18" customHeight="1" x14ac:dyDescent="0.3">
      <c r="A8" s="12" t="s">
        <v>17</v>
      </c>
      <c r="B8" s="12" t="s">
        <v>34</v>
      </c>
      <c r="C8" s="15" t="s">
        <v>19</v>
      </c>
      <c r="D8" s="12" t="s">
        <v>41</v>
      </c>
      <c r="E8" s="16">
        <v>33794</v>
      </c>
      <c r="F8" s="17"/>
      <c r="G8" s="3"/>
      <c r="H8" s="18"/>
      <c r="I8" s="12"/>
      <c r="J8" s="12" t="s">
        <v>7</v>
      </c>
      <c r="K8" s="12"/>
      <c r="L8" s="19">
        <v>44286</v>
      </c>
      <c r="M8" s="19">
        <v>45344</v>
      </c>
      <c r="N8" s="20"/>
      <c r="O8" s="21"/>
      <c r="P8" s="19"/>
      <c r="Q8" s="19"/>
      <c r="R8" s="19"/>
      <c r="S8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" s="2" t="str">
        <f>IF(T_intervenant[[#This Row],[Commentaire]]&lt;&gt;"",T_intervenant[[#This Row],[Nom de l''entreprise]]&amp;" - "&amp;(T_intervenant[[#This Row],[Nom]]&amp;".pdf"),"")</f>
        <v/>
      </c>
    </row>
    <row r="9" spans="1:20" ht="18" customHeight="1" x14ac:dyDescent="0.3">
      <c r="A9" s="12" t="s">
        <v>17</v>
      </c>
      <c r="B9" s="12" t="s">
        <v>34</v>
      </c>
      <c r="C9" s="15" t="s">
        <v>42</v>
      </c>
      <c r="D9" s="12" t="s">
        <v>43</v>
      </c>
      <c r="E9" s="16">
        <v>24583</v>
      </c>
      <c r="F9" s="17"/>
      <c r="G9" s="3"/>
      <c r="H9" s="18"/>
      <c r="I9" s="12"/>
      <c r="J9" s="12" t="s">
        <v>7</v>
      </c>
      <c r="K9" s="12"/>
      <c r="L9" s="19">
        <v>44676</v>
      </c>
      <c r="M9" s="19">
        <v>45684</v>
      </c>
      <c r="N9" s="20"/>
      <c r="O9" s="21"/>
      <c r="P9" s="19"/>
      <c r="Q9" s="19"/>
      <c r="R9" s="19"/>
      <c r="S9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" s="2" t="str">
        <f>IF(T_intervenant[[#This Row],[Commentaire]]&lt;&gt;"",T_intervenant[[#This Row],[Nom de l''entreprise]]&amp;" - "&amp;(T_intervenant[[#This Row],[Nom]]&amp;".pdf"),"")</f>
        <v/>
      </c>
    </row>
    <row r="10" spans="1:20" ht="18" customHeight="1" x14ac:dyDescent="0.3">
      <c r="A10" s="12" t="s">
        <v>6</v>
      </c>
      <c r="B10" s="12" t="s">
        <v>16</v>
      </c>
      <c r="C10" s="15" t="s">
        <v>44</v>
      </c>
      <c r="D10" s="12" t="s">
        <v>45</v>
      </c>
      <c r="E10" s="16">
        <v>23345</v>
      </c>
      <c r="F10" s="17"/>
      <c r="G10" s="3"/>
      <c r="H10" s="18"/>
      <c r="I10" s="12"/>
      <c r="J10" s="12" t="s">
        <v>7</v>
      </c>
      <c r="K10" s="12"/>
      <c r="L10" s="19">
        <v>45048</v>
      </c>
      <c r="M10" s="19">
        <v>46139</v>
      </c>
      <c r="N10" s="20"/>
      <c r="O10" s="21"/>
      <c r="P10" s="19"/>
      <c r="Q10" s="19"/>
      <c r="R10" s="19"/>
      <c r="S10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" s="2" t="str">
        <f>IF(T_intervenant[[#This Row],[Commentaire]]&lt;&gt;"",T_intervenant[[#This Row],[Nom de l''entreprise]]&amp;" - "&amp;(T_intervenant[[#This Row],[Nom]]&amp;".pdf"),"")</f>
        <v/>
      </c>
    </row>
    <row r="11" spans="1:20" ht="18" customHeight="1" x14ac:dyDescent="0.3">
      <c r="A11" s="23" t="s">
        <v>6</v>
      </c>
      <c r="B11" s="23" t="s">
        <v>16</v>
      </c>
      <c r="C11" s="15" t="s">
        <v>46</v>
      </c>
      <c r="D11" s="23" t="s">
        <v>47</v>
      </c>
      <c r="E11" s="24">
        <v>29182</v>
      </c>
      <c r="F11" s="25"/>
      <c r="G11" s="26"/>
      <c r="H11" s="27"/>
      <c r="I11" s="23"/>
      <c r="J11" s="23" t="s">
        <v>7</v>
      </c>
      <c r="K11" s="23"/>
      <c r="L11" s="28">
        <v>45090</v>
      </c>
      <c r="M11" s="28">
        <v>46165</v>
      </c>
      <c r="N11" s="29"/>
      <c r="O11" s="30"/>
      <c r="P11" s="28"/>
      <c r="Q11" s="28"/>
      <c r="R11" s="28"/>
      <c r="S11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" s="2" t="str">
        <f>IF(T_intervenant[[#This Row],[Commentaire]]&lt;&gt;"",T_intervenant[[#This Row],[Nom de l''entreprise]]&amp;" - "&amp;(T_intervenant[[#This Row],[Nom]]&amp;".pdf"),"")</f>
        <v/>
      </c>
    </row>
    <row r="12" spans="1:20" ht="18" customHeight="1" x14ac:dyDescent="0.3">
      <c r="A12" s="23" t="s">
        <v>6</v>
      </c>
      <c r="B12" s="23" t="s">
        <v>16</v>
      </c>
      <c r="C12" s="15" t="s">
        <v>48</v>
      </c>
      <c r="D12" s="23" t="s">
        <v>49</v>
      </c>
      <c r="E12" s="24">
        <v>33328</v>
      </c>
      <c r="F12" s="25"/>
      <c r="G12" s="26"/>
      <c r="H12" s="27"/>
      <c r="I12" s="23"/>
      <c r="J12" s="23" t="s">
        <v>7</v>
      </c>
      <c r="K12" s="23"/>
      <c r="L12" s="28">
        <v>45090</v>
      </c>
      <c r="M12" s="28">
        <v>46179</v>
      </c>
      <c r="N12" s="29"/>
      <c r="O12" s="30"/>
      <c r="P12" s="28"/>
      <c r="Q12" s="28"/>
      <c r="R12" s="28"/>
      <c r="S12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" s="2" t="str">
        <f>IF(T_intervenant[[#This Row],[Commentaire]]&lt;&gt;"",T_intervenant[[#This Row],[Nom de l''entreprise]]&amp;" - "&amp;(T_intervenant[[#This Row],[Nom]]&amp;".pdf"),"")</f>
        <v/>
      </c>
    </row>
    <row r="13" spans="1:20" ht="14.4" x14ac:dyDescent="0.3">
      <c r="A13" s="31" t="s">
        <v>22</v>
      </c>
      <c r="B13" s="20" t="s">
        <v>23</v>
      </c>
      <c r="C13" s="15" t="s">
        <v>50</v>
      </c>
      <c r="D13" s="42" t="s">
        <v>51</v>
      </c>
      <c r="E13" s="33">
        <v>23734</v>
      </c>
      <c r="F13" s="17"/>
      <c r="G13" s="3"/>
      <c r="H13" s="36"/>
      <c r="I13" s="31"/>
      <c r="J13" s="31" t="s">
        <v>7</v>
      </c>
      <c r="K13" s="31"/>
      <c r="L13" s="37">
        <v>45097</v>
      </c>
      <c r="M13" s="37">
        <v>45462</v>
      </c>
      <c r="N13" s="20"/>
      <c r="O13" s="39"/>
      <c r="P13" s="37"/>
      <c r="Q13" s="37"/>
      <c r="R13" s="37"/>
      <c r="S1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" s="2" t="str">
        <f>IF(T_intervenant[[#This Row],[Commentaire]]&lt;&gt;"",T_intervenant[[#This Row],[Nom de l''entreprise]]&amp;" - "&amp;(T_intervenant[[#This Row],[Nom]]&amp;".pdf"),"")</f>
        <v/>
      </c>
    </row>
    <row r="14" spans="1:20" ht="14.4" x14ac:dyDescent="0.3">
      <c r="A14" s="31" t="s">
        <v>24</v>
      </c>
      <c r="B14" s="20" t="s">
        <v>18</v>
      </c>
      <c r="C14" s="15" t="s">
        <v>52</v>
      </c>
      <c r="D14" s="42" t="s">
        <v>53</v>
      </c>
      <c r="E14" s="33">
        <v>37037</v>
      </c>
      <c r="F14" s="17"/>
      <c r="G14" s="3"/>
      <c r="H14" s="36"/>
      <c r="I14" s="31"/>
      <c r="J14" s="31" t="s">
        <v>7</v>
      </c>
      <c r="K14" s="31"/>
      <c r="L14" s="37">
        <v>44900</v>
      </c>
      <c r="M14" s="37">
        <v>45264</v>
      </c>
      <c r="N14" s="20"/>
      <c r="O14" s="39"/>
      <c r="P14" s="37"/>
      <c r="Q14" s="37"/>
      <c r="R14" s="37"/>
      <c r="S1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" s="2" t="str">
        <f>IF(T_intervenant[[#This Row],[Commentaire]]&lt;&gt;"",T_intervenant[[#This Row],[Nom de l''entreprise]]&amp;" - "&amp;(T_intervenant[[#This Row],[Nom]]&amp;".pdf"),"")</f>
        <v/>
      </c>
    </row>
    <row r="15" spans="1:20" ht="14.4" x14ac:dyDescent="0.3">
      <c r="A15" s="31" t="s">
        <v>24</v>
      </c>
      <c r="B15" s="38" t="s">
        <v>18</v>
      </c>
      <c r="C15" s="32" t="s">
        <v>54</v>
      </c>
      <c r="D15" s="41" t="s">
        <v>55</v>
      </c>
      <c r="E15" s="33">
        <v>28604</v>
      </c>
      <c r="F15" s="34"/>
      <c r="G15" s="35"/>
      <c r="H15" s="36"/>
      <c r="I15" s="31"/>
      <c r="J15" s="31" t="s">
        <v>7</v>
      </c>
      <c r="K15" s="31"/>
      <c r="L15" s="37">
        <v>45093</v>
      </c>
      <c r="M15" s="37">
        <v>45458</v>
      </c>
      <c r="N15" s="38"/>
      <c r="O15" s="39"/>
      <c r="P15" s="37"/>
      <c r="Q15" s="37"/>
      <c r="R15" s="37"/>
      <c r="S1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5" s="2" t="str">
        <f>IF(T_intervenant[[#This Row],[Commentaire]]&lt;&gt;"",T_intervenant[[#This Row],[Nom de l''entreprise]]&amp;" - "&amp;(T_intervenant[[#This Row],[Nom]]&amp;".pdf"),"")</f>
        <v/>
      </c>
    </row>
    <row r="16" spans="1:20" ht="14.4" x14ac:dyDescent="0.3">
      <c r="A16" s="31" t="s">
        <v>24</v>
      </c>
      <c r="B16" s="38" t="s">
        <v>18</v>
      </c>
      <c r="C16" s="32" t="s">
        <v>56</v>
      </c>
      <c r="D16" s="41" t="s">
        <v>57</v>
      </c>
      <c r="E16" s="33">
        <v>26531</v>
      </c>
      <c r="F16" s="17"/>
      <c r="G16" s="35"/>
      <c r="H16" s="36"/>
      <c r="I16" s="31"/>
      <c r="J16" s="31" t="s">
        <v>7</v>
      </c>
      <c r="K16" s="31"/>
      <c r="L16" s="37">
        <v>44552</v>
      </c>
      <c r="M16" s="37">
        <v>45543</v>
      </c>
      <c r="N16" s="38"/>
      <c r="O16" s="39"/>
      <c r="P16" s="37"/>
      <c r="Q16" s="37"/>
      <c r="R16" s="37"/>
      <c r="S1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6" s="2" t="str">
        <f>IF(T_intervenant[[#This Row],[Commentaire]]&lt;&gt;"",T_intervenant[[#This Row],[Nom de l''entreprise]]&amp;" - "&amp;(T_intervenant[[#This Row],[Nom]]&amp;".pdf"),"")</f>
        <v/>
      </c>
    </row>
    <row r="17" spans="1:20" ht="14.4" x14ac:dyDescent="0.3">
      <c r="A17" s="31" t="s">
        <v>24</v>
      </c>
      <c r="B17" s="38" t="s">
        <v>18</v>
      </c>
      <c r="C17" s="32" t="s">
        <v>58</v>
      </c>
      <c r="D17" s="41" t="s">
        <v>59</v>
      </c>
      <c r="E17" s="33">
        <v>34358</v>
      </c>
      <c r="F17" s="34"/>
      <c r="G17" s="35"/>
      <c r="H17" s="36"/>
      <c r="I17" s="31"/>
      <c r="J17" s="31" t="s">
        <v>7</v>
      </c>
      <c r="K17" s="31"/>
      <c r="L17" s="37">
        <v>44552</v>
      </c>
      <c r="M17" s="37">
        <v>45628</v>
      </c>
      <c r="N17" s="38"/>
      <c r="O17" s="39"/>
      <c r="P17" s="37"/>
      <c r="Q17" s="37"/>
      <c r="R17" s="37"/>
      <c r="S1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7" s="2" t="str">
        <f>IF(T_intervenant[[#This Row],[Commentaire]]&lt;&gt;"",T_intervenant[[#This Row],[Nom de l''entreprise]]&amp;" - "&amp;(T_intervenant[[#This Row],[Nom]]&amp;".pdf"),"")</f>
        <v/>
      </c>
    </row>
    <row r="18" spans="1:20" ht="14.4" x14ac:dyDescent="0.3">
      <c r="A18" s="31" t="s">
        <v>24</v>
      </c>
      <c r="B18" s="20" t="s">
        <v>18</v>
      </c>
      <c r="C18" s="15" t="s">
        <v>60</v>
      </c>
      <c r="D18" s="42" t="s">
        <v>61</v>
      </c>
      <c r="E18" s="33">
        <v>30375</v>
      </c>
      <c r="F18" s="17"/>
      <c r="G18" s="3"/>
      <c r="H18" s="36"/>
      <c r="I18" s="31"/>
      <c r="J18" s="31" t="s">
        <v>7</v>
      </c>
      <c r="K18" s="31"/>
      <c r="L18" s="37">
        <v>44994</v>
      </c>
      <c r="M18" s="37">
        <v>45359</v>
      </c>
      <c r="N18" s="20"/>
      <c r="O18" s="39"/>
      <c r="P18" s="37"/>
      <c r="Q18" s="37"/>
      <c r="R18" s="37"/>
      <c r="S1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8" s="2" t="str">
        <f>IF(T_intervenant[[#This Row],[Commentaire]]&lt;&gt;"",T_intervenant[[#This Row],[Nom de l''entreprise]]&amp;" - "&amp;(T_intervenant[[#This Row],[Nom]]&amp;".pdf"),"")</f>
        <v/>
      </c>
    </row>
    <row r="19" spans="1:20" ht="14.4" x14ac:dyDescent="0.3">
      <c r="A19" s="31" t="s">
        <v>24</v>
      </c>
      <c r="B19" s="20" t="s">
        <v>18</v>
      </c>
      <c r="C19" s="15" t="s">
        <v>62</v>
      </c>
      <c r="D19" s="42" t="s">
        <v>63</v>
      </c>
      <c r="E19" s="33">
        <v>34955</v>
      </c>
      <c r="F19" s="34"/>
      <c r="G19" s="3"/>
      <c r="H19" s="36"/>
      <c r="I19" s="31"/>
      <c r="J19" s="31" t="s">
        <v>7</v>
      </c>
      <c r="K19" s="31"/>
      <c r="L19" s="37">
        <v>44994</v>
      </c>
      <c r="M19" s="37">
        <v>45359</v>
      </c>
      <c r="N19" s="20"/>
      <c r="O19" s="39"/>
      <c r="P19" s="37"/>
      <c r="Q19" s="37"/>
      <c r="R19" s="37"/>
      <c r="S1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9" s="2" t="str">
        <f>IF(T_intervenant[[#This Row],[Commentaire]]&lt;&gt;"",T_intervenant[[#This Row],[Nom de l''entreprise]]&amp;" - "&amp;(T_intervenant[[#This Row],[Nom]]&amp;".pdf"),"")</f>
        <v/>
      </c>
    </row>
    <row r="20" spans="1:20" ht="14.4" x14ac:dyDescent="0.3">
      <c r="A20" s="31" t="s">
        <v>24</v>
      </c>
      <c r="B20" s="38" t="s">
        <v>18</v>
      </c>
      <c r="C20" s="32" t="s">
        <v>64</v>
      </c>
      <c r="D20" s="41" t="s">
        <v>65</v>
      </c>
      <c r="E20" s="33">
        <v>31895</v>
      </c>
      <c r="F20" s="17"/>
      <c r="G20" s="35"/>
      <c r="H20" s="36"/>
      <c r="I20" s="31"/>
      <c r="J20" s="31" t="s">
        <v>7</v>
      </c>
      <c r="K20" s="31"/>
      <c r="L20" s="37">
        <v>44552</v>
      </c>
      <c r="M20" s="37">
        <v>45624</v>
      </c>
      <c r="N20" s="38"/>
      <c r="O20" s="39"/>
      <c r="P20" s="37"/>
      <c r="Q20" s="37"/>
      <c r="R20" s="37"/>
      <c r="S20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0" s="2" t="str">
        <f>IF(T_intervenant[[#This Row],[Commentaire]]&lt;&gt;"",T_intervenant[[#This Row],[Nom de l''entreprise]]&amp;" - "&amp;(T_intervenant[[#This Row],[Nom]]&amp;".pdf"),"")</f>
        <v/>
      </c>
    </row>
    <row r="21" spans="1:20" ht="14.4" x14ac:dyDescent="0.3">
      <c r="A21" s="31" t="s">
        <v>24</v>
      </c>
      <c r="B21" s="38" t="s">
        <v>18</v>
      </c>
      <c r="C21" s="32" t="s">
        <v>66</v>
      </c>
      <c r="D21" s="41" t="s">
        <v>67</v>
      </c>
      <c r="E21" s="33">
        <v>32323</v>
      </c>
      <c r="F21" s="34"/>
      <c r="G21" s="35"/>
      <c r="H21" s="36"/>
      <c r="I21" s="31"/>
      <c r="J21" s="31" t="s">
        <v>7</v>
      </c>
      <c r="K21" s="31"/>
      <c r="L21" s="37">
        <v>44552</v>
      </c>
      <c r="M21" s="37">
        <v>45544</v>
      </c>
      <c r="N21" s="38"/>
      <c r="O21" s="39"/>
      <c r="P21" s="37"/>
      <c r="Q21" s="37"/>
      <c r="R21" s="37"/>
      <c r="S21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1" s="2" t="str">
        <f>IF(T_intervenant[[#This Row],[Commentaire]]&lt;&gt;"",T_intervenant[[#This Row],[Nom de l''entreprise]]&amp;" - "&amp;(T_intervenant[[#This Row],[Nom]]&amp;".pdf"),"")</f>
        <v/>
      </c>
    </row>
    <row r="22" spans="1:20" ht="14.4" x14ac:dyDescent="0.3">
      <c r="A22" s="31" t="s">
        <v>24</v>
      </c>
      <c r="B22" s="20" t="s">
        <v>18</v>
      </c>
      <c r="C22" s="15" t="s">
        <v>68</v>
      </c>
      <c r="D22" s="42" t="s">
        <v>69</v>
      </c>
      <c r="E22" s="33">
        <v>33170</v>
      </c>
      <c r="F22" s="17"/>
      <c r="G22" s="3"/>
      <c r="H22" s="36"/>
      <c r="I22" s="31"/>
      <c r="J22" s="31" t="s">
        <v>7</v>
      </c>
      <c r="K22" s="31"/>
      <c r="L22" s="37">
        <v>44552</v>
      </c>
      <c r="M22" s="37">
        <v>45533</v>
      </c>
      <c r="N22" s="20"/>
      <c r="O22" s="39"/>
      <c r="P22" s="37"/>
      <c r="Q22" s="37"/>
      <c r="R22" s="37"/>
      <c r="S22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2" s="2" t="str">
        <f>IF(T_intervenant[[#This Row],[Commentaire]]&lt;&gt;"",T_intervenant[[#This Row],[Nom de l''entreprise]]&amp;" - "&amp;(T_intervenant[[#This Row],[Nom]]&amp;".pdf"),"")</f>
        <v/>
      </c>
    </row>
    <row r="23" spans="1:20" ht="14.4" x14ac:dyDescent="0.3">
      <c r="A23" s="31" t="s">
        <v>24</v>
      </c>
      <c r="B23" s="38" t="s">
        <v>18</v>
      </c>
      <c r="C23" s="32" t="s">
        <v>70</v>
      </c>
      <c r="D23" s="41" t="s">
        <v>20</v>
      </c>
      <c r="E23" s="33">
        <v>31790</v>
      </c>
      <c r="F23" s="34"/>
      <c r="G23" s="35"/>
      <c r="H23" s="36"/>
      <c r="I23" s="31"/>
      <c r="J23" s="31" t="s">
        <v>7</v>
      </c>
      <c r="K23" s="31"/>
      <c r="L23" s="37">
        <v>44552</v>
      </c>
      <c r="M23" s="37">
        <v>45544</v>
      </c>
      <c r="N23" s="38"/>
      <c r="O23" s="39"/>
      <c r="P23" s="37"/>
      <c r="Q23" s="37"/>
      <c r="R23" s="37"/>
      <c r="S2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3" s="2" t="str">
        <f>IF(T_intervenant[[#This Row],[Commentaire]]&lt;&gt;"",T_intervenant[[#This Row],[Nom de l''entreprise]]&amp;" - "&amp;(T_intervenant[[#This Row],[Nom]]&amp;".pdf"),"")</f>
        <v/>
      </c>
    </row>
    <row r="24" spans="1:20" ht="14.4" x14ac:dyDescent="0.3">
      <c r="A24" s="31" t="s">
        <v>24</v>
      </c>
      <c r="B24" s="20" t="s">
        <v>18</v>
      </c>
      <c r="C24" s="15" t="s">
        <v>71</v>
      </c>
      <c r="D24" s="42" t="s">
        <v>72</v>
      </c>
      <c r="E24" s="33">
        <v>25581</v>
      </c>
      <c r="F24" s="17"/>
      <c r="G24" s="3"/>
      <c r="H24" s="36"/>
      <c r="I24" s="31"/>
      <c r="J24" s="31" t="s">
        <v>7</v>
      </c>
      <c r="K24" s="31"/>
      <c r="L24" s="37">
        <v>44552</v>
      </c>
      <c r="M24" s="37">
        <v>45508</v>
      </c>
      <c r="N24" s="20"/>
      <c r="O24" s="39"/>
      <c r="P24" s="37"/>
      <c r="Q24" s="37"/>
      <c r="R24" s="37"/>
      <c r="S2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4" s="2" t="str">
        <f>IF(T_intervenant[[#This Row],[Commentaire]]&lt;&gt;"",T_intervenant[[#This Row],[Nom de l''entreprise]]&amp;" - "&amp;(T_intervenant[[#This Row],[Nom]]&amp;".pdf"),"")</f>
        <v/>
      </c>
    </row>
    <row r="25" spans="1:20" ht="14.4" x14ac:dyDescent="0.3">
      <c r="A25" s="31" t="s">
        <v>24</v>
      </c>
      <c r="B25" s="20" t="s">
        <v>18</v>
      </c>
      <c r="C25" s="15" t="s">
        <v>73</v>
      </c>
      <c r="D25" s="42" t="s">
        <v>51</v>
      </c>
      <c r="E25" s="33">
        <v>26302</v>
      </c>
      <c r="F25" s="34"/>
      <c r="G25" s="3"/>
      <c r="H25" s="36"/>
      <c r="I25" s="31"/>
      <c r="J25" s="31" t="s">
        <v>7</v>
      </c>
      <c r="K25" s="31"/>
      <c r="L25" s="37">
        <v>44552</v>
      </c>
      <c r="M25" s="37">
        <v>45547</v>
      </c>
      <c r="N25" s="20"/>
      <c r="O25" s="39"/>
      <c r="P25" s="37"/>
      <c r="Q25" s="37"/>
      <c r="R25" s="37"/>
      <c r="S2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5" s="2" t="str">
        <f>IF(T_intervenant[[#This Row],[Commentaire]]&lt;&gt;"",T_intervenant[[#This Row],[Nom de l''entreprise]]&amp;" - "&amp;(T_intervenant[[#This Row],[Nom]]&amp;".pdf"),"")</f>
        <v/>
      </c>
    </row>
    <row r="26" spans="1:20" ht="14.4" x14ac:dyDescent="0.3">
      <c r="A26" s="31" t="s">
        <v>24</v>
      </c>
      <c r="B26" s="20" t="s">
        <v>18</v>
      </c>
      <c r="C26" s="15" t="s">
        <v>74</v>
      </c>
      <c r="D26" s="42" t="s">
        <v>75</v>
      </c>
      <c r="E26" s="33">
        <v>26224</v>
      </c>
      <c r="F26" s="17"/>
      <c r="G26" s="3"/>
      <c r="H26" s="36"/>
      <c r="I26" s="31"/>
      <c r="J26" s="31" t="s">
        <v>7</v>
      </c>
      <c r="K26" s="31"/>
      <c r="L26" s="37">
        <v>44552</v>
      </c>
      <c r="M26" s="37">
        <v>45536</v>
      </c>
      <c r="N26" s="20"/>
      <c r="O26" s="39"/>
      <c r="P26" s="37"/>
      <c r="Q26" s="37"/>
      <c r="R26" s="37"/>
      <c r="S2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6" s="2" t="str">
        <f>IF(T_intervenant[[#This Row],[Commentaire]]&lt;&gt;"",T_intervenant[[#This Row],[Nom de l''entreprise]]&amp;" - "&amp;(T_intervenant[[#This Row],[Nom]]&amp;".pdf"),"")</f>
        <v/>
      </c>
    </row>
    <row r="27" spans="1:20" ht="14.4" x14ac:dyDescent="0.3">
      <c r="A27" s="31" t="s">
        <v>24</v>
      </c>
      <c r="B27" s="20" t="s">
        <v>18</v>
      </c>
      <c r="C27" s="15" t="s">
        <v>76</v>
      </c>
      <c r="D27" s="42" t="s">
        <v>77</v>
      </c>
      <c r="E27" s="33">
        <v>35204</v>
      </c>
      <c r="F27" s="34"/>
      <c r="G27" s="3"/>
      <c r="H27" s="36"/>
      <c r="I27" s="31"/>
      <c r="J27" s="31" t="s">
        <v>7</v>
      </c>
      <c r="K27" s="31"/>
      <c r="L27" s="37">
        <v>44552</v>
      </c>
      <c r="M27" s="37">
        <v>45548</v>
      </c>
      <c r="N27" s="20"/>
      <c r="O27" s="39"/>
      <c r="P27" s="37"/>
      <c r="Q27" s="37"/>
      <c r="R27" s="37"/>
      <c r="S2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7" s="2" t="str">
        <f>IF(T_intervenant[[#This Row],[Commentaire]]&lt;&gt;"",T_intervenant[[#This Row],[Nom de l''entreprise]]&amp;" - "&amp;(T_intervenant[[#This Row],[Nom]]&amp;".pdf"),"")</f>
        <v/>
      </c>
    </row>
    <row r="28" spans="1:20" ht="14.4" x14ac:dyDescent="0.3">
      <c r="A28" s="31" t="s">
        <v>24</v>
      </c>
      <c r="B28" s="20" t="s">
        <v>18</v>
      </c>
      <c r="C28" s="15" t="s">
        <v>78</v>
      </c>
      <c r="D28" s="42" t="s">
        <v>79</v>
      </c>
      <c r="E28" s="33">
        <v>33734</v>
      </c>
      <c r="F28" s="17"/>
      <c r="G28" s="3"/>
      <c r="H28" s="36"/>
      <c r="I28" s="31"/>
      <c r="J28" s="31" t="s">
        <v>7</v>
      </c>
      <c r="K28" s="31"/>
      <c r="L28" s="37">
        <v>44994</v>
      </c>
      <c r="M28" s="37">
        <v>45359</v>
      </c>
      <c r="N28" s="20"/>
      <c r="O28" s="39"/>
      <c r="P28" s="37"/>
      <c r="Q28" s="37"/>
      <c r="R28" s="37"/>
      <c r="S2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8" s="2" t="str">
        <f>IF(T_intervenant[[#This Row],[Commentaire]]&lt;&gt;"",T_intervenant[[#This Row],[Nom de l''entreprise]]&amp;" - "&amp;(T_intervenant[[#This Row],[Nom]]&amp;".pdf"),"")</f>
        <v/>
      </c>
    </row>
    <row r="29" spans="1:20" ht="14.4" x14ac:dyDescent="0.3">
      <c r="A29" s="31" t="s">
        <v>24</v>
      </c>
      <c r="B29" s="20" t="s">
        <v>18</v>
      </c>
      <c r="C29" s="15" t="s">
        <v>80</v>
      </c>
      <c r="D29" s="42" t="s">
        <v>81</v>
      </c>
      <c r="E29" s="33">
        <v>33106</v>
      </c>
      <c r="F29" s="34"/>
      <c r="G29" s="3"/>
      <c r="H29" s="36"/>
      <c r="I29" s="31"/>
      <c r="J29" s="31" t="s">
        <v>7</v>
      </c>
      <c r="K29" s="31"/>
      <c r="L29" s="37">
        <v>44552</v>
      </c>
      <c r="M29" s="37">
        <v>45527</v>
      </c>
      <c r="N29" s="20"/>
      <c r="O29" s="39"/>
      <c r="P29" s="37"/>
      <c r="Q29" s="37"/>
      <c r="R29" s="37"/>
      <c r="S2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9" s="2" t="str">
        <f>IF(T_intervenant[[#This Row],[Commentaire]]&lt;&gt;"",T_intervenant[[#This Row],[Nom de l''entreprise]]&amp;" - "&amp;(T_intervenant[[#This Row],[Nom]]&amp;".pdf"),"")</f>
        <v/>
      </c>
    </row>
    <row r="30" spans="1:20" ht="14.4" x14ac:dyDescent="0.3">
      <c r="A30" s="31" t="s">
        <v>24</v>
      </c>
      <c r="B30" s="38" t="s">
        <v>18</v>
      </c>
      <c r="C30" s="32" t="s">
        <v>82</v>
      </c>
      <c r="D30" s="41" t="s">
        <v>83</v>
      </c>
      <c r="E30" s="33">
        <v>35140</v>
      </c>
      <c r="F30" s="17"/>
      <c r="G30" s="35"/>
      <c r="H30" s="36"/>
      <c r="I30" s="31"/>
      <c r="J30" s="31" t="s">
        <v>7</v>
      </c>
      <c r="K30" s="31"/>
      <c r="L30" s="37">
        <v>44994</v>
      </c>
      <c r="M30" s="37">
        <v>45359</v>
      </c>
      <c r="N30" s="38"/>
      <c r="O30" s="39"/>
      <c r="P30" s="37"/>
      <c r="Q30" s="37"/>
      <c r="R30" s="37"/>
      <c r="S30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0" s="2" t="str">
        <f>IF(T_intervenant[[#This Row],[Commentaire]]&lt;&gt;"",T_intervenant[[#This Row],[Nom de l''entreprise]]&amp;" - "&amp;(T_intervenant[[#This Row],[Nom]]&amp;".pdf"),"")</f>
        <v/>
      </c>
    </row>
    <row r="31" spans="1:20" ht="14.4" x14ac:dyDescent="0.3">
      <c r="A31" s="31" t="s">
        <v>24</v>
      </c>
      <c r="B31" s="20" t="s">
        <v>18</v>
      </c>
      <c r="C31" s="15" t="s">
        <v>84</v>
      </c>
      <c r="D31" s="42" t="s">
        <v>85</v>
      </c>
      <c r="E31" s="33">
        <v>30967</v>
      </c>
      <c r="F31" s="34"/>
      <c r="G31" s="3"/>
      <c r="H31" s="36"/>
      <c r="I31" s="31"/>
      <c r="J31" s="31" t="s">
        <v>7</v>
      </c>
      <c r="K31" s="31"/>
      <c r="L31" s="37">
        <v>44994</v>
      </c>
      <c r="M31" s="37">
        <v>45359</v>
      </c>
      <c r="N31" s="20"/>
      <c r="O31" s="39"/>
      <c r="P31" s="37"/>
      <c r="Q31" s="37"/>
      <c r="R31" s="37"/>
      <c r="S31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1" s="2" t="str">
        <f>IF(T_intervenant[[#This Row],[Commentaire]]&lt;&gt;"",T_intervenant[[#This Row],[Nom de l''entreprise]]&amp;" - "&amp;(T_intervenant[[#This Row],[Nom]]&amp;".pdf"),"")</f>
        <v/>
      </c>
    </row>
    <row r="32" spans="1:20" ht="14.4" x14ac:dyDescent="0.3">
      <c r="A32" s="31" t="s">
        <v>24</v>
      </c>
      <c r="B32" s="20" t="s">
        <v>18</v>
      </c>
      <c r="C32" s="15" t="s">
        <v>86</v>
      </c>
      <c r="D32" s="42" t="s">
        <v>87</v>
      </c>
      <c r="E32" s="33">
        <v>32961</v>
      </c>
      <c r="F32" s="17"/>
      <c r="G32" s="3"/>
      <c r="H32" s="36"/>
      <c r="I32" s="31"/>
      <c r="J32" s="31" t="s">
        <v>7</v>
      </c>
      <c r="K32" s="31"/>
      <c r="L32" s="37">
        <v>44552</v>
      </c>
      <c r="M32" s="37">
        <v>45541</v>
      </c>
      <c r="N32" s="20"/>
      <c r="O32" s="39"/>
      <c r="P32" s="37"/>
      <c r="Q32" s="37"/>
      <c r="R32" s="37"/>
      <c r="S32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2" s="2" t="str">
        <f>IF(T_intervenant[[#This Row],[Commentaire]]&lt;&gt;"",T_intervenant[[#This Row],[Nom de l''entreprise]]&amp;" - "&amp;(T_intervenant[[#This Row],[Nom]]&amp;".pdf"),"")</f>
        <v/>
      </c>
    </row>
    <row r="33" spans="1:20" ht="14.4" x14ac:dyDescent="0.3">
      <c r="A33" s="31" t="s">
        <v>24</v>
      </c>
      <c r="B33" s="38" t="s">
        <v>18</v>
      </c>
      <c r="C33" s="32" t="s">
        <v>88</v>
      </c>
      <c r="D33" s="41" t="s">
        <v>89</v>
      </c>
      <c r="E33" s="33">
        <v>27659</v>
      </c>
      <c r="F33" s="34"/>
      <c r="G33" s="35"/>
      <c r="H33" s="36"/>
      <c r="I33" s="31"/>
      <c r="J33" s="31" t="s">
        <v>7</v>
      </c>
      <c r="K33" s="31"/>
      <c r="L33" s="37">
        <v>44552</v>
      </c>
      <c r="M33" s="37">
        <v>45541</v>
      </c>
      <c r="N33" s="38"/>
      <c r="O33" s="39"/>
      <c r="P33" s="37"/>
      <c r="Q33" s="37"/>
      <c r="R33" s="37"/>
      <c r="S3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3" s="2" t="str">
        <f>IF(T_intervenant[[#This Row],[Commentaire]]&lt;&gt;"",T_intervenant[[#This Row],[Nom de l''entreprise]]&amp;" - "&amp;(T_intervenant[[#This Row],[Nom]]&amp;".pdf"),"")</f>
        <v/>
      </c>
    </row>
    <row r="34" spans="1:20" ht="14.4" x14ac:dyDescent="0.3">
      <c r="A34" s="31" t="s">
        <v>24</v>
      </c>
      <c r="B34" s="38" t="s">
        <v>18</v>
      </c>
      <c r="C34" s="32" t="s">
        <v>90</v>
      </c>
      <c r="D34" s="41" t="s">
        <v>91</v>
      </c>
      <c r="E34" s="33">
        <v>32146</v>
      </c>
      <c r="F34" s="17"/>
      <c r="G34" s="35"/>
      <c r="H34" s="36"/>
      <c r="I34" s="31"/>
      <c r="J34" s="31" t="s">
        <v>7</v>
      </c>
      <c r="K34" s="31"/>
      <c r="L34" s="37">
        <v>44994</v>
      </c>
      <c r="M34" s="37">
        <v>45359</v>
      </c>
      <c r="N34" s="38"/>
      <c r="O34" s="39"/>
      <c r="P34" s="37"/>
      <c r="Q34" s="37"/>
      <c r="R34" s="37"/>
      <c r="S3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4" s="2" t="str">
        <f>IF(T_intervenant[[#This Row],[Commentaire]]&lt;&gt;"",T_intervenant[[#This Row],[Nom de l''entreprise]]&amp;" - "&amp;(T_intervenant[[#This Row],[Nom]]&amp;".pdf"),"")</f>
        <v/>
      </c>
    </row>
    <row r="35" spans="1:20" ht="14.4" x14ac:dyDescent="0.3">
      <c r="A35" s="31" t="s">
        <v>24</v>
      </c>
      <c r="B35" s="38" t="s">
        <v>18</v>
      </c>
      <c r="C35" s="32" t="s">
        <v>92</v>
      </c>
      <c r="D35" s="41" t="s">
        <v>93</v>
      </c>
      <c r="E35" s="33">
        <v>28816</v>
      </c>
      <c r="F35" s="34"/>
      <c r="G35" s="35"/>
      <c r="H35" s="36"/>
      <c r="I35" s="31"/>
      <c r="J35" s="31" t="s">
        <v>7</v>
      </c>
      <c r="K35" s="31"/>
      <c r="L35" s="37">
        <v>44552</v>
      </c>
      <c r="M35" s="37">
        <v>45549</v>
      </c>
      <c r="N35" s="38"/>
      <c r="O35" s="39"/>
      <c r="P35" s="37"/>
      <c r="Q35" s="37"/>
      <c r="R35" s="37"/>
      <c r="S3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5" s="2" t="str">
        <f>IF(T_intervenant[[#This Row],[Commentaire]]&lt;&gt;"",T_intervenant[[#This Row],[Nom de l''entreprise]]&amp;" - "&amp;(T_intervenant[[#This Row],[Nom]]&amp;".pdf"),"")</f>
        <v/>
      </c>
    </row>
    <row r="36" spans="1:20" ht="14.4" x14ac:dyDescent="0.3">
      <c r="A36" s="31" t="s">
        <v>24</v>
      </c>
      <c r="B36" s="38" t="s">
        <v>18</v>
      </c>
      <c r="C36" s="32" t="s">
        <v>94</v>
      </c>
      <c r="D36" s="41" t="s">
        <v>89</v>
      </c>
      <c r="E36" s="33">
        <v>29202</v>
      </c>
      <c r="F36" s="17"/>
      <c r="G36" s="35"/>
      <c r="H36" s="36"/>
      <c r="I36" s="31"/>
      <c r="J36" s="31" t="s">
        <v>7</v>
      </c>
      <c r="K36" s="31"/>
      <c r="L36" s="37">
        <v>44816</v>
      </c>
      <c r="M36" s="37">
        <v>45366</v>
      </c>
      <c r="N36" s="38"/>
      <c r="O36" s="39"/>
      <c r="P36" s="37"/>
      <c r="Q36" s="37"/>
      <c r="R36" s="37"/>
      <c r="S3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6" s="2" t="str">
        <f>IF(T_intervenant[[#This Row],[Commentaire]]&lt;&gt;"",T_intervenant[[#This Row],[Nom de l''entreprise]]&amp;" - "&amp;(T_intervenant[[#This Row],[Nom]]&amp;".pdf"),"")</f>
        <v/>
      </c>
    </row>
    <row r="37" spans="1:20" ht="14.4" x14ac:dyDescent="0.3">
      <c r="A37" s="31" t="s">
        <v>21</v>
      </c>
      <c r="B37" s="38" t="s">
        <v>25</v>
      </c>
      <c r="C37" s="32" t="s">
        <v>95</v>
      </c>
      <c r="D37" s="41" t="s">
        <v>96</v>
      </c>
      <c r="E37" s="33">
        <v>37076</v>
      </c>
      <c r="F37" s="34"/>
      <c r="G37" s="35"/>
      <c r="H37" s="36"/>
      <c r="I37" s="31"/>
      <c r="J37" s="31" t="s">
        <v>7</v>
      </c>
      <c r="K37" s="31"/>
      <c r="L37" s="37">
        <v>44873</v>
      </c>
      <c r="M37" s="37">
        <v>45237</v>
      </c>
      <c r="N37" s="38"/>
      <c r="O37" s="39"/>
      <c r="P37" s="37"/>
      <c r="Q37" s="37"/>
      <c r="R37" s="37"/>
      <c r="S3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7" s="2" t="str">
        <f>IF(T_intervenant[[#This Row],[Commentaire]]&lt;&gt;"",T_intervenant[[#This Row],[Nom de l''entreprise]]&amp;" - "&amp;(T_intervenant[[#This Row],[Nom]]&amp;".pdf"),"")</f>
        <v/>
      </c>
    </row>
    <row r="38" spans="1:20" ht="14.4" x14ac:dyDescent="0.3">
      <c r="A38" s="31" t="s">
        <v>21</v>
      </c>
      <c r="B38" s="38" t="s">
        <v>25</v>
      </c>
      <c r="C38" s="32" t="s">
        <v>97</v>
      </c>
      <c r="D38" s="41" t="s">
        <v>55</v>
      </c>
      <c r="E38" s="33">
        <v>31770</v>
      </c>
      <c r="F38" s="17"/>
      <c r="G38" s="35"/>
      <c r="H38" s="36"/>
      <c r="I38" s="31"/>
      <c r="J38" s="31" t="s">
        <v>7</v>
      </c>
      <c r="K38" s="31"/>
      <c r="L38" s="37">
        <v>44802</v>
      </c>
      <c r="M38" s="37">
        <v>45799</v>
      </c>
      <c r="N38" s="38"/>
      <c r="O38" s="39"/>
      <c r="P38" s="37"/>
      <c r="Q38" s="37"/>
      <c r="R38" s="37"/>
      <c r="S3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8" s="2" t="str">
        <f>IF(T_intervenant[[#This Row],[Commentaire]]&lt;&gt;"",T_intervenant[[#This Row],[Nom de l''entreprise]]&amp;" - "&amp;(T_intervenant[[#This Row],[Nom]]&amp;".pdf"),"")</f>
        <v/>
      </c>
    </row>
    <row r="39" spans="1:20" ht="14.4" x14ac:dyDescent="0.3">
      <c r="A39" s="31" t="s">
        <v>21</v>
      </c>
      <c r="B39" s="38" t="s">
        <v>25</v>
      </c>
      <c r="C39" s="32" t="s">
        <v>98</v>
      </c>
      <c r="D39" s="41" t="s">
        <v>51</v>
      </c>
      <c r="E39" s="33">
        <v>25547</v>
      </c>
      <c r="F39" s="34"/>
      <c r="G39" s="35"/>
      <c r="H39" s="36"/>
      <c r="I39" s="31"/>
      <c r="J39" s="31" t="s">
        <v>7</v>
      </c>
      <c r="K39" s="31"/>
      <c r="L39" s="37">
        <v>44986</v>
      </c>
      <c r="M39" s="37">
        <v>45350</v>
      </c>
      <c r="N39" s="38"/>
      <c r="O39" s="39"/>
      <c r="P39" s="37"/>
      <c r="Q39" s="37"/>
      <c r="R39" s="37"/>
      <c r="S3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9" s="2" t="str">
        <f>IF(T_intervenant[[#This Row],[Commentaire]]&lt;&gt;"",T_intervenant[[#This Row],[Nom de l''entreprise]]&amp;" - "&amp;(T_intervenant[[#This Row],[Nom]]&amp;".pdf"),"")</f>
        <v/>
      </c>
    </row>
    <row r="40" spans="1:20" x14ac:dyDescent="0.3">
      <c r="A40" s="63" t="s">
        <v>24</v>
      </c>
      <c r="B40" s="64" t="s">
        <v>18</v>
      </c>
      <c r="C40" s="66" t="s">
        <v>66</v>
      </c>
      <c r="D40" s="68" t="s">
        <v>67</v>
      </c>
      <c r="E40" s="70">
        <v>32323</v>
      </c>
      <c r="F40" s="71"/>
      <c r="G40" s="72"/>
      <c r="H40" s="73"/>
      <c r="I40" s="63"/>
      <c r="J40" s="63" t="s">
        <v>7</v>
      </c>
      <c r="K40" s="63"/>
      <c r="L40" s="74">
        <v>44552</v>
      </c>
      <c r="M40" s="74">
        <v>45544</v>
      </c>
      <c r="N40" s="75"/>
      <c r="O40" s="77"/>
      <c r="P40" s="74"/>
      <c r="Q40" s="74"/>
      <c r="R40" s="74"/>
      <c r="S4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0" s="79" t="str">
        <f>IF(T_intervenant[[#This Row],[Commentaire]]&lt;&gt;"",T_intervenant[[#This Row],[Nom de l''entreprise]]&amp;" - "&amp;(T_intervenant[[#This Row],[Nom]]&amp;".pdf"),"")</f>
        <v/>
      </c>
    </row>
    <row r="41" spans="1:20" x14ac:dyDescent="0.3">
      <c r="A41" s="63" t="s">
        <v>24</v>
      </c>
      <c r="B41" s="65" t="s">
        <v>18</v>
      </c>
      <c r="C41" s="67" t="s">
        <v>68</v>
      </c>
      <c r="D41" s="69" t="s">
        <v>69</v>
      </c>
      <c r="E41" s="70">
        <v>33170</v>
      </c>
      <c r="F41" s="71"/>
      <c r="G41" s="72"/>
      <c r="H41" s="73"/>
      <c r="I41" s="63"/>
      <c r="J41" s="63" t="s">
        <v>7</v>
      </c>
      <c r="K41" s="63"/>
      <c r="L41" s="74">
        <v>44552</v>
      </c>
      <c r="M41" s="74">
        <v>45533</v>
      </c>
      <c r="N41" s="76"/>
      <c r="O41" s="77"/>
      <c r="P41" s="74"/>
      <c r="Q41" s="74"/>
      <c r="R41" s="74"/>
      <c r="S4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1" s="79" t="str">
        <f>IF(T_intervenant[[#This Row],[Commentaire]]&lt;&gt;"",T_intervenant[[#This Row],[Nom de l''entreprise]]&amp;" - "&amp;(T_intervenant[[#This Row],[Nom]]&amp;".pdf"),"")</f>
        <v/>
      </c>
    </row>
    <row r="42" spans="1:20" x14ac:dyDescent="0.3">
      <c r="A42" s="63" t="s">
        <v>24</v>
      </c>
      <c r="B42" s="64" t="s">
        <v>18</v>
      </c>
      <c r="C42" s="66" t="s">
        <v>70</v>
      </c>
      <c r="D42" s="68" t="s">
        <v>20</v>
      </c>
      <c r="E42" s="70">
        <v>31790</v>
      </c>
      <c r="F42" s="71"/>
      <c r="G42" s="72"/>
      <c r="H42" s="73"/>
      <c r="I42" s="63"/>
      <c r="J42" s="63" t="s">
        <v>7</v>
      </c>
      <c r="K42" s="63"/>
      <c r="L42" s="74">
        <v>44552</v>
      </c>
      <c r="M42" s="74">
        <v>45544</v>
      </c>
      <c r="N42" s="75"/>
      <c r="O42" s="77"/>
      <c r="P42" s="74"/>
      <c r="Q42" s="74"/>
      <c r="R42" s="74"/>
      <c r="S4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2" s="79" t="str">
        <f>IF(T_intervenant[[#This Row],[Commentaire]]&lt;&gt;"",T_intervenant[[#This Row],[Nom de l''entreprise]]&amp;" - "&amp;(T_intervenant[[#This Row],[Nom]]&amp;".pdf"),"")</f>
        <v/>
      </c>
    </row>
    <row r="43" spans="1:20" x14ac:dyDescent="0.3">
      <c r="A43" s="63" t="s">
        <v>24</v>
      </c>
      <c r="B43" s="65" t="s">
        <v>18</v>
      </c>
      <c r="C43" s="67" t="s">
        <v>71</v>
      </c>
      <c r="D43" s="69" t="s">
        <v>72</v>
      </c>
      <c r="E43" s="70">
        <v>25581</v>
      </c>
      <c r="F43" s="71"/>
      <c r="G43" s="72"/>
      <c r="H43" s="73"/>
      <c r="I43" s="63"/>
      <c r="J43" s="63" t="s">
        <v>7</v>
      </c>
      <c r="K43" s="63"/>
      <c r="L43" s="74">
        <v>44552</v>
      </c>
      <c r="M43" s="74">
        <v>45508</v>
      </c>
      <c r="N43" s="76"/>
      <c r="O43" s="77"/>
      <c r="P43" s="74"/>
      <c r="Q43" s="74"/>
      <c r="R43" s="74"/>
      <c r="S4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3" s="79" t="str">
        <f>IF(T_intervenant[[#This Row],[Commentaire]]&lt;&gt;"",T_intervenant[[#This Row],[Nom de l''entreprise]]&amp;" - "&amp;(T_intervenant[[#This Row],[Nom]]&amp;".pdf"),"")</f>
        <v/>
      </c>
    </row>
    <row r="44" spans="1:20" x14ac:dyDescent="0.3">
      <c r="A44" s="63" t="s">
        <v>24</v>
      </c>
      <c r="B44" s="65" t="s">
        <v>18</v>
      </c>
      <c r="C44" s="67" t="s">
        <v>73</v>
      </c>
      <c r="D44" s="69" t="s">
        <v>51</v>
      </c>
      <c r="E44" s="70">
        <v>26302</v>
      </c>
      <c r="F44" s="71"/>
      <c r="G44" s="72"/>
      <c r="H44" s="73"/>
      <c r="I44" s="63"/>
      <c r="J44" s="63" t="s">
        <v>7</v>
      </c>
      <c r="K44" s="63"/>
      <c r="L44" s="74">
        <v>44552</v>
      </c>
      <c r="M44" s="74">
        <v>45547</v>
      </c>
      <c r="N44" s="76"/>
      <c r="O44" s="77"/>
      <c r="P44" s="74"/>
      <c r="Q44" s="74"/>
      <c r="R44" s="74"/>
      <c r="S4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4" s="79" t="str">
        <f>IF(T_intervenant[[#This Row],[Commentaire]]&lt;&gt;"",T_intervenant[[#This Row],[Nom de l''entreprise]]&amp;" - "&amp;(T_intervenant[[#This Row],[Nom]]&amp;".pdf"),"")</f>
        <v/>
      </c>
    </row>
    <row r="45" spans="1:20" x14ac:dyDescent="0.3">
      <c r="A45" s="63" t="s">
        <v>24</v>
      </c>
      <c r="B45" s="65" t="s">
        <v>18</v>
      </c>
      <c r="C45" s="67" t="s">
        <v>74</v>
      </c>
      <c r="D45" s="69" t="s">
        <v>75</v>
      </c>
      <c r="E45" s="70">
        <v>26224</v>
      </c>
      <c r="F45" s="71"/>
      <c r="G45" s="72"/>
      <c r="H45" s="73"/>
      <c r="I45" s="63"/>
      <c r="J45" s="63" t="s">
        <v>7</v>
      </c>
      <c r="K45" s="63"/>
      <c r="L45" s="74">
        <v>44552</v>
      </c>
      <c r="M45" s="74">
        <v>45536</v>
      </c>
      <c r="N45" s="76"/>
      <c r="O45" s="77"/>
      <c r="P45" s="74"/>
      <c r="Q45" s="74"/>
      <c r="R45" s="74"/>
      <c r="S4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5" s="79" t="str">
        <f>IF(T_intervenant[[#This Row],[Commentaire]]&lt;&gt;"",T_intervenant[[#This Row],[Nom de l''entreprise]]&amp;" - "&amp;(T_intervenant[[#This Row],[Nom]]&amp;".pdf"),"")</f>
        <v/>
      </c>
    </row>
    <row r="46" spans="1:20" x14ac:dyDescent="0.3">
      <c r="A46" s="63" t="s">
        <v>24</v>
      </c>
      <c r="B46" s="65" t="s">
        <v>18</v>
      </c>
      <c r="C46" s="67" t="s">
        <v>76</v>
      </c>
      <c r="D46" s="69" t="s">
        <v>77</v>
      </c>
      <c r="E46" s="70">
        <v>35204</v>
      </c>
      <c r="F46" s="71"/>
      <c r="G46" s="72"/>
      <c r="H46" s="73"/>
      <c r="I46" s="63"/>
      <c r="J46" s="63" t="s">
        <v>7</v>
      </c>
      <c r="K46" s="63"/>
      <c r="L46" s="74">
        <v>44552</v>
      </c>
      <c r="M46" s="74">
        <v>45548</v>
      </c>
      <c r="N46" s="76"/>
      <c r="O46" s="77"/>
      <c r="P46" s="74"/>
      <c r="Q46" s="74"/>
      <c r="R46" s="74"/>
      <c r="S4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6" s="79" t="str">
        <f>IF(T_intervenant[[#This Row],[Commentaire]]&lt;&gt;"",T_intervenant[[#This Row],[Nom de l''entreprise]]&amp;" - "&amp;(T_intervenant[[#This Row],[Nom]]&amp;".pdf"),"")</f>
        <v/>
      </c>
    </row>
    <row r="47" spans="1:20" x14ac:dyDescent="0.3">
      <c r="A47" s="63" t="s">
        <v>24</v>
      </c>
      <c r="B47" s="65" t="s">
        <v>18</v>
      </c>
      <c r="C47" s="67" t="s">
        <v>78</v>
      </c>
      <c r="D47" s="69" t="s">
        <v>79</v>
      </c>
      <c r="E47" s="70">
        <v>33734</v>
      </c>
      <c r="F47" s="71"/>
      <c r="G47" s="72"/>
      <c r="H47" s="73"/>
      <c r="I47" s="63"/>
      <c r="J47" s="63" t="s">
        <v>7</v>
      </c>
      <c r="K47" s="63"/>
      <c r="L47" s="74">
        <v>44994</v>
      </c>
      <c r="M47" s="74">
        <v>45359</v>
      </c>
      <c r="N47" s="76"/>
      <c r="O47" s="77"/>
      <c r="P47" s="74"/>
      <c r="Q47" s="74"/>
      <c r="R47" s="74"/>
      <c r="S4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7" s="79" t="str">
        <f>IF(T_intervenant[[#This Row],[Commentaire]]&lt;&gt;"",T_intervenant[[#This Row],[Nom de l''entreprise]]&amp;" - "&amp;(T_intervenant[[#This Row],[Nom]]&amp;".pdf"),"")</f>
        <v/>
      </c>
    </row>
    <row r="48" spans="1:20" x14ac:dyDescent="0.3">
      <c r="A48" s="63" t="s">
        <v>24</v>
      </c>
      <c r="B48" s="65" t="s">
        <v>18</v>
      </c>
      <c r="C48" s="67" t="s">
        <v>80</v>
      </c>
      <c r="D48" s="69" t="s">
        <v>81</v>
      </c>
      <c r="E48" s="70">
        <v>33106</v>
      </c>
      <c r="F48" s="71"/>
      <c r="G48" s="72"/>
      <c r="H48" s="73"/>
      <c r="I48" s="63"/>
      <c r="J48" s="63" t="s">
        <v>7</v>
      </c>
      <c r="K48" s="63"/>
      <c r="L48" s="74">
        <v>44552</v>
      </c>
      <c r="M48" s="74">
        <v>45527</v>
      </c>
      <c r="N48" s="76"/>
      <c r="O48" s="77"/>
      <c r="P48" s="74"/>
      <c r="Q48" s="74"/>
      <c r="R48" s="74"/>
      <c r="S4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8" s="79" t="str">
        <f>IF(T_intervenant[[#This Row],[Commentaire]]&lt;&gt;"",T_intervenant[[#This Row],[Nom de l''entreprise]]&amp;" - "&amp;(T_intervenant[[#This Row],[Nom]]&amp;".pdf"),"")</f>
        <v/>
      </c>
    </row>
    <row r="49" spans="1:20" x14ac:dyDescent="0.3">
      <c r="A49" s="63" t="s">
        <v>24</v>
      </c>
      <c r="B49" s="64" t="s">
        <v>18</v>
      </c>
      <c r="C49" s="66" t="s">
        <v>82</v>
      </c>
      <c r="D49" s="68" t="s">
        <v>83</v>
      </c>
      <c r="E49" s="70">
        <v>35140</v>
      </c>
      <c r="F49" s="71"/>
      <c r="G49" s="72"/>
      <c r="H49" s="73"/>
      <c r="I49" s="63"/>
      <c r="J49" s="63" t="s">
        <v>7</v>
      </c>
      <c r="K49" s="63"/>
      <c r="L49" s="74">
        <v>44994</v>
      </c>
      <c r="M49" s="74">
        <v>45359</v>
      </c>
      <c r="N49" s="75"/>
      <c r="O49" s="77"/>
      <c r="P49" s="74"/>
      <c r="Q49" s="74"/>
      <c r="R49" s="74"/>
      <c r="S4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9" s="79" t="str">
        <f>IF(T_intervenant[[#This Row],[Commentaire]]&lt;&gt;"",T_intervenant[[#This Row],[Nom de l''entreprise]]&amp;" - "&amp;(T_intervenant[[#This Row],[Nom]]&amp;".pdf"),"")</f>
        <v/>
      </c>
    </row>
    <row r="50" spans="1:20" x14ac:dyDescent="0.3">
      <c r="A50" s="63" t="s">
        <v>24</v>
      </c>
      <c r="B50" s="65" t="s">
        <v>18</v>
      </c>
      <c r="C50" s="67" t="s">
        <v>84</v>
      </c>
      <c r="D50" s="69" t="s">
        <v>85</v>
      </c>
      <c r="E50" s="70">
        <v>30967</v>
      </c>
      <c r="F50" s="71"/>
      <c r="G50" s="72"/>
      <c r="H50" s="73"/>
      <c r="I50" s="63"/>
      <c r="J50" s="63" t="s">
        <v>7</v>
      </c>
      <c r="K50" s="63"/>
      <c r="L50" s="74">
        <v>44994</v>
      </c>
      <c r="M50" s="74">
        <v>45359</v>
      </c>
      <c r="N50" s="76"/>
      <c r="O50" s="77"/>
      <c r="P50" s="74"/>
      <c r="Q50" s="74"/>
      <c r="R50" s="74"/>
      <c r="S5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0" s="79" t="str">
        <f>IF(T_intervenant[[#This Row],[Commentaire]]&lt;&gt;"",T_intervenant[[#This Row],[Nom de l''entreprise]]&amp;" - "&amp;(T_intervenant[[#This Row],[Nom]]&amp;".pdf"),"")</f>
        <v/>
      </c>
    </row>
    <row r="51" spans="1:20" x14ac:dyDescent="0.3">
      <c r="A51" s="63" t="s">
        <v>24</v>
      </c>
      <c r="B51" s="65" t="s">
        <v>18</v>
      </c>
      <c r="C51" s="67" t="s">
        <v>86</v>
      </c>
      <c r="D51" s="69" t="s">
        <v>87</v>
      </c>
      <c r="E51" s="70">
        <v>32961</v>
      </c>
      <c r="F51" s="71"/>
      <c r="G51" s="72"/>
      <c r="H51" s="73"/>
      <c r="I51" s="63"/>
      <c r="J51" s="63" t="s">
        <v>7</v>
      </c>
      <c r="K51" s="63"/>
      <c r="L51" s="74">
        <v>44552</v>
      </c>
      <c r="M51" s="74">
        <v>45541</v>
      </c>
      <c r="N51" s="76"/>
      <c r="O51" s="77"/>
      <c r="P51" s="74"/>
      <c r="Q51" s="74"/>
      <c r="R51" s="74"/>
      <c r="S5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1" s="79" t="str">
        <f>IF(T_intervenant[[#This Row],[Commentaire]]&lt;&gt;"",T_intervenant[[#This Row],[Nom de l''entreprise]]&amp;" - "&amp;(T_intervenant[[#This Row],[Nom]]&amp;".pdf"),"")</f>
        <v/>
      </c>
    </row>
    <row r="52" spans="1:20" x14ac:dyDescent="0.3">
      <c r="A52" s="63" t="s">
        <v>24</v>
      </c>
      <c r="B52" s="64" t="s">
        <v>18</v>
      </c>
      <c r="C52" s="66" t="s">
        <v>88</v>
      </c>
      <c r="D52" s="68" t="s">
        <v>89</v>
      </c>
      <c r="E52" s="70">
        <v>27659</v>
      </c>
      <c r="F52" s="71"/>
      <c r="G52" s="72"/>
      <c r="H52" s="73"/>
      <c r="I52" s="63"/>
      <c r="J52" s="63" t="s">
        <v>7</v>
      </c>
      <c r="K52" s="63"/>
      <c r="L52" s="74">
        <v>44552</v>
      </c>
      <c r="M52" s="74">
        <v>45541</v>
      </c>
      <c r="N52" s="75"/>
      <c r="O52" s="77"/>
      <c r="P52" s="74"/>
      <c r="Q52" s="74"/>
      <c r="R52" s="74"/>
      <c r="S5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2" s="79" t="str">
        <f>IF(T_intervenant[[#This Row],[Commentaire]]&lt;&gt;"",T_intervenant[[#This Row],[Nom de l''entreprise]]&amp;" - "&amp;(T_intervenant[[#This Row],[Nom]]&amp;".pdf"),"")</f>
        <v/>
      </c>
    </row>
    <row r="53" spans="1:20" x14ac:dyDescent="0.3">
      <c r="A53" s="63" t="s">
        <v>24</v>
      </c>
      <c r="B53" s="64" t="s">
        <v>18</v>
      </c>
      <c r="C53" s="66" t="s">
        <v>90</v>
      </c>
      <c r="D53" s="68" t="s">
        <v>91</v>
      </c>
      <c r="E53" s="70">
        <v>32146</v>
      </c>
      <c r="F53" s="71"/>
      <c r="G53" s="72"/>
      <c r="H53" s="73"/>
      <c r="I53" s="63"/>
      <c r="J53" s="63" t="s">
        <v>7</v>
      </c>
      <c r="K53" s="63"/>
      <c r="L53" s="74">
        <v>44994</v>
      </c>
      <c r="M53" s="74">
        <v>45359</v>
      </c>
      <c r="N53" s="75"/>
      <c r="O53" s="77"/>
      <c r="P53" s="74"/>
      <c r="Q53" s="74"/>
      <c r="R53" s="74"/>
      <c r="S5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3" s="79" t="str">
        <f>IF(T_intervenant[[#This Row],[Commentaire]]&lt;&gt;"",T_intervenant[[#This Row],[Nom de l''entreprise]]&amp;" - "&amp;(T_intervenant[[#This Row],[Nom]]&amp;".pdf"),"")</f>
        <v/>
      </c>
    </row>
    <row r="54" spans="1:20" x14ac:dyDescent="0.3">
      <c r="A54" s="63" t="s">
        <v>24</v>
      </c>
      <c r="B54" s="64" t="s">
        <v>18</v>
      </c>
      <c r="C54" s="66" t="s">
        <v>92</v>
      </c>
      <c r="D54" s="68" t="s">
        <v>93</v>
      </c>
      <c r="E54" s="70">
        <v>28816</v>
      </c>
      <c r="F54" s="71"/>
      <c r="G54" s="72"/>
      <c r="H54" s="73"/>
      <c r="I54" s="63"/>
      <c r="J54" s="63" t="s">
        <v>7</v>
      </c>
      <c r="K54" s="63"/>
      <c r="L54" s="74">
        <v>44552</v>
      </c>
      <c r="M54" s="74">
        <v>45549</v>
      </c>
      <c r="N54" s="75"/>
      <c r="O54" s="77"/>
      <c r="P54" s="74"/>
      <c r="Q54" s="74"/>
      <c r="R54" s="74"/>
      <c r="S5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4" s="79" t="str">
        <f>IF(T_intervenant[[#This Row],[Commentaire]]&lt;&gt;"",T_intervenant[[#This Row],[Nom de l''entreprise]]&amp;" - "&amp;(T_intervenant[[#This Row],[Nom]]&amp;".pdf"),"")</f>
        <v/>
      </c>
    </row>
    <row r="55" spans="1:20" x14ac:dyDescent="0.3">
      <c r="A55" s="63" t="s">
        <v>24</v>
      </c>
      <c r="B55" s="64" t="s">
        <v>18</v>
      </c>
      <c r="C55" s="66" t="s">
        <v>94</v>
      </c>
      <c r="D55" s="68" t="s">
        <v>89</v>
      </c>
      <c r="E55" s="70">
        <v>29202</v>
      </c>
      <c r="F55" s="71"/>
      <c r="G55" s="72"/>
      <c r="H55" s="73"/>
      <c r="I55" s="63"/>
      <c r="J55" s="63" t="s">
        <v>7</v>
      </c>
      <c r="K55" s="63"/>
      <c r="L55" s="74">
        <v>44816</v>
      </c>
      <c r="M55" s="74">
        <v>45366</v>
      </c>
      <c r="N55" s="75"/>
      <c r="O55" s="77"/>
      <c r="P55" s="74"/>
      <c r="Q55" s="74"/>
      <c r="R55" s="74"/>
      <c r="S5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5" s="79" t="str">
        <f>IF(T_intervenant[[#This Row],[Commentaire]]&lt;&gt;"",T_intervenant[[#This Row],[Nom de l''entreprise]]&amp;" - "&amp;(T_intervenant[[#This Row],[Nom]]&amp;".pdf"),"")</f>
        <v/>
      </c>
    </row>
    <row r="56" spans="1:20" x14ac:dyDescent="0.3">
      <c r="A56" s="63" t="s">
        <v>24</v>
      </c>
      <c r="B56" s="64" t="s">
        <v>18</v>
      </c>
      <c r="C56" s="66" t="s">
        <v>66</v>
      </c>
      <c r="D56" s="68" t="s">
        <v>67</v>
      </c>
      <c r="E56" s="70">
        <v>32323</v>
      </c>
      <c r="F56" s="71"/>
      <c r="G56" s="72"/>
      <c r="H56" s="73"/>
      <c r="I56" s="63"/>
      <c r="J56" s="63" t="s">
        <v>7</v>
      </c>
      <c r="K56" s="63"/>
      <c r="L56" s="74">
        <v>44552</v>
      </c>
      <c r="M56" s="74">
        <v>45544</v>
      </c>
      <c r="N56" s="75"/>
      <c r="O56" s="77"/>
      <c r="P56" s="74"/>
      <c r="Q56" s="74"/>
      <c r="R56" s="74"/>
      <c r="S5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6" s="79" t="str">
        <f>IF(T_intervenant[[#This Row],[Commentaire]]&lt;&gt;"",T_intervenant[[#This Row],[Nom de l''entreprise]]&amp;" - "&amp;(T_intervenant[[#This Row],[Nom]]&amp;".pdf"),"")</f>
        <v/>
      </c>
    </row>
    <row r="57" spans="1:20" x14ac:dyDescent="0.3">
      <c r="A57" s="63" t="s">
        <v>24</v>
      </c>
      <c r="B57" s="65" t="s">
        <v>18</v>
      </c>
      <c r="C57" s="67" t="s">
        <v>68</v>
      </c>
      <c r="D57" s="69" t="s">
        <v>69</v>
      </c>
      <c r="E57" s="70">
        <v>33170</v>
      </c>
      <c r="F57" s="71"/>
      <c r="G57" s="72"/>
      <c r="H57" s="73"/>
      <c r="I57" s="63"/>
      <c r="J57" s="63" t="s">
        <v>7</v>
      </c>
      <c r="K57" s="63"/>
      <c r="L57" s="74">
        <v>44552</v>
      </c>
      <c r="M57" s="74">
        <v>45533</v>
      </c>
      <c r="N57" s="76"/>
      <c r="O57" s="77"/>
      <c r="P57" s="74"/>
      <c r="Q57" s="74"/>
      <c r="R57" s="74"/>
      <c r="S5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7" s="79" t="str">
        <f>IF(T_intervenant[[#This Row],[Commentaire]]&lt;&gt;"",T_intervenant[[#This Row],[Nom de l''entreprise]]&amp;" - "&amp;(T_intervenant[[#This Row],[Nom]]&amp;".pdf"),"")</f>
        <v/>
      </c>
    </row>
    <row r="58" spans="1:20" x14ac:dyDescent="0.3">
      <c r="A58" s="63" t="s">
        <v>24</v>
      </c>
      <c r="B58" s="64" t="s">
        <v>18</v>
      </c>
      <c r="C58" s="66" t="s">
        <v>70</v>
      </c>
      <c r="D58" s="68" t="s">
        <v>20</v>
      </c>
      <c r="E58" s="70">
        <v>31790</v>
      </c>
      <c r="F58" s="71"/>
      <c r="G58" s="72"/>
      <c r="H58" s="73"/>
      <c r="I58" s="63"/>
      <c r="J58" s="63" t="s">
        <v>7</v>
      </c>
      <c r="K58" s="63"/>
      <c r="L58" s="74">
        <v>44552</v>
      </c>
      <c r="M58" s="74">
        <v>45544</v>
      </c>
      <c r="N58" s="75"/>
      <c r="O58" s="77"/>
      <c r="P58" s="74"/>
      <c r="Q58" s="74"/>
      <c r="R58" s="74"/>
      <c r="S5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8" s="79" t="str">
        <f>IF(T_intervenant[[#This Row],[Commentaire]]&lt;&gt;"",T_intervenant[[#This Row],[Nom de l''entreprise]]&amp;" - "&amp;(T_intervenant[[#This Row],[Nom]]&amp;".pdf"),"")</f>
        <v/>
      </c>
    </row>
    <row r="59" spans="1:20" x14ac:dyDescent="0.3">
      <c r="A59" s="63" t="s">
        <v>24</v>
      </c>
      <c r="B59" s="65" t="s">
        <v>18</v>
      </c>
      <c r="C59" s="67" t="s">
        <v>71</v>
      </c>
      <c r="D59" s="69" t="s">
        <v>72</v>
      </c>
      <c r="E59" s="70">
        <v>25581</v>
      </c>
      <c r="F59" s="71"/>
      <c r="G59" s="72"/>
      <c r="H59" s="73"/>
      <c r="I59" s="63"/>
      <c r="J59" s="63" t="s">
        <v>7</v>
      </c>
      <c r="K59" s="63"/>
      <c r="L59" s="74">
        <v>44552</v>
      </c>
      <c r="M59" s="74">
        <v>45508</v>
      </c>
      <c r="N59" s="76"/>
      <c r="O59" s="77"/>
      <c r="P59" s="74"/>
      <c r="Q59" s="74"/>
      <c r="R59" s="74"/>
      <c r="S5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9" s="79" t="str">
        <f>IF(T_intervenant[[#This Row],[Commentaire]]&lt;&gt;"",T_intervenant[[#This Row],[Nom de l''entreprise]]&amp;" - "&amp;(T_intervenant[[#This Row],[Nom]]&amp;".pdf"),"")</f>
        <v/>
      </c>
    </row>
    <row r="60" spans="1:20" x14ac:dyDescent="0.3">
      <c r="A60" s="63" t="s">
        <v>24</v>
      </c>
      <c r="B60" s="65" t="s">
        <v>18</v>
      </c>
      <c r="C60" s="67" t="s">
        <v>73</v>
      </c>
      <c r="D60" s="69" t="s">
        <v>51</v>
      </c>
      <c r="E60" s="70">
        <v>26302</v>
      </c>
      <c r="F60" s="71"/>
      <c r="G60" s="72"/>
      <c r="H60" s="73"/>
      <c r="I60" s="63"/>
      <c r="J60" s="63" t="s">
        <v>7</v>
      </c>
      <c r="K60" s="63"/>
      <c r="L60" s="74">
        <v>44552</v>
      </c>
      <c r="M60" s="74">
        <v>45547</v>
      </c>
      <c r="N60" s="76"/>
      <c r="O60" s="77"/>
      <c r="P60" s="74"/>
      <c r="Q60" s="74"/>
      <c r="R60" s="74"/>
      <c r="S6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0" s="79" t="str">
        <f>IF(T_intervenant[[#This Row],[Commentaire]]&lt;&gt;"",T_intervenant[[#This Row],[Nom de l''entreprise]]&amp;" - "&amp;(T_intervenant[[#This Row],[Nom]]&amp;".pdf"),"")</f>
        <v/>
      </c>
    </row>
    <row r="61" spans="1:20" x14ac:dyDescent="0.3">
      <c r="A61" s="63" t="s">
        <v>24</v>
      </c>
      <c r="B61" s="65" t="s">
        <v>18</v>
      </c>
      <c r="C61" s="67" t="s">
        <v>74</v>
      </c>
      <c r="D61" s="69" t="s">
        <v>75</v>
      </c>
      <c r="E61" s="70">
        <v>26224</v>
      </c>
      <c r="F61" s="71"/>
      <c r="G61" s="72"/>
      <c r="H61" s="73"/>
      <c r="I61" s="63"/>
      <c r="J61" s="63" t="s">
        <v>7</v>
      </c>
      <c r="K61" s="63"/>
      <c r="L61" s="74">
        <v>44552</v>
      </c>
      <c r="M61" s="74">
        <v>45536</v>
      </c>
      <c r="N61" s="76"/>
      <c r="O61" s="77"/>
      <c r="P61" s="74"/>
      <c r="Q61" s="74"/>
      <c r="R61" s="74"/>
      <c r="S6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1" s="79" t="str">
        <f>IF(T_intervenant[[#This Row],[Commentaire]]&lt;&gt;"",T_intervenant[[#This Row],[Nom de l''entreprise]]&amp;" - "&amp;(T_intervenant[[#This Row],[Nom]]&amp;".pdf"),"")</f>
        <v/>
      </c>
    </row>
    <row r="62" spans="1:20" x14ac:dyDescent="0.3">
      <c r="A62" s="63" t="s">
        <v>24</v>
      </c>
      <c r="B62" s="65" t="s">
        <v>18</v>
      </c>
      <c r="C62" s="67" t="s">
        <v>76</v>
      </c>
      <c r="D62" s="69" t="s">
        <v>77</v>
      </c>
      <c r="E62" s="70">
        <v>35204</v>
      </c>
      <c r="F62" s="71"/>
      <c r="G62" s="72"/>
      <c r="H62" s="73"/>
      <c r="I62" s="63"/>
      <c r="J62" s="63" t="s">
        <v>7</v>
      </c>
      <c r="K62" s="63"/>
      <c r="L62" s="74">
        <v>44552</v>
      </c>
      <c r="M62" s="74">
        <v>45548</v>
      </c>
      <c r="N62" s="76"/>
      <c r="O62" s="77"/>
      <c r="P62" s="74"/>
      <c r="Q62" s="74"/>
      <c r="R62" s="74"/>
      <c r="S6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2" s="79" t="str">
        <f>IF(T_intervenant[[#This Row],[Commentaire]]&lt;&gt;"",T_intervenant[[#This Row],[Nom de l''entreprise]]&amp;" - "&amp;(T_intervenant[[#This Row],[Nom]]&amp;".pdf"),"")</f>
        <v/>
      </c>
    </row>
    <row r="63" spans="1:20" x14ac:dyDescent="0.3">
      <c r="A63" s="63" t="s">
        <v>24</v>
      </c>
      <c r="B63" s="65" t="s">
        <v>18</v>
      </c>
      <c r="C63" s="67" t="s">
        <v>78</v>
      </c>
      <c r="D63" s="69" t="s">
        <v>79</v>
      </c>
      <c r="E63" s="70">
        <v>33734</v>
      </c>
      <c r="F63" s="71"/>
      <c r="G63" s="72"/>
      <c r="H63" s="73"/>
      <c r="I63" s="63"/>
      <c r="J63" s="63" t="s">
        <v>7</v>
      </c>
      <c r="K63" s="63"/>
      <c r="L63" s="74">
        <v>44994</v>
      </c>
      <c r="M63" s="74">
        <v>45359</v>
      </c>
      <c r="N63" s="76"/>
      <c r="O63" s="77"/>
      <c r="P63" s="74"/>
      <c r="Q63" s="74"/>
      <c r="R63" s="74"/>
      <c r="S6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3" s="79" t="str">
        <f>IF(T_intervenant[[#This Row],[Commentaire]]&lt;&gt;"",T_intervenant[[#This Row],[Nom de l''entreprise]]&amp;" - "&amp;(T_intervenant[[#This Row],[Nom]]&amp;".pdf"),"")</f>
        <v/>
      </c>
    </row>
    <row r="64" spans="1:20" x14ac:dyDescent="0.3">
      <c r="A64" s="63" t="s">
        <v>24</v>
      </c>
      <c r="B64" s="65" t="s">
        <v>18</v>
      </c>
      <c r="C64" s="67" t="s">
        <v>80</v>
      </c>
      <c r="D64" s="69" t="s">
        <v>81</v>
      </c>
      <c r="E64" s="70">
        <v>33106</v>
      </c>
      <c r="F64" s="71"/>
      <c r="G64" s="72"/>
      <c r="H64" s="73"/>
      <c r="I64" s="63"/>
      <c r="J64" s="63" t="s">
        <v>7</v>
      </c>
      <c r="K64" s="63"/>
      <c r="L64" s="74">
        <v>44552</v>
      </c>
      <c r="M64" s="74">
        <v>45527</v>
      </c>
      <c r="N64" s="76"/>
      <c r="O64" s="77"/>
      <c r="P64" s="74"/>
      <c r="Q64" s="74"/>
      <c r="R64" s="74"/>
      <c r="S6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4" s="79" t="str">
        <f>IF(T_intervenant[[#This Row],[Commentaire]]&lt;&gt;"",T_intervenant[[#This Row],[Nom de l''entreprise]]&amp;" - "&amp;(T_intervenant[[#This Row],[Nom]]&amp;".pdf"),"")</f>
        <v/>
      </c>
    </row>
    <row r="65" spans="1:20" x14ac:dyDescent="0.3">
      <c r="A65" s="63" t="s">
        <v>24</v>
      </c>
      <c r="B65" s="64" t="s">
        <v>18</v>
      </c>
      <c r="C65" s="66" t="s">
        <v>82</v>
      </c>
      <c r="D65" s="68" t="s">
        <v>83</v>
      </c>
      <c r="E65" s="70">
        <v>35140</v>
      </c>
      <c r="F65" s="71"/>
      <c r="G65" s="72"/>
      <c r="H65" s="73"/>
      <c r="I65" s="63"/>
      <c r="J65" s="63" t="s">
        <v>7</v>
      </c>
      <c r="K65" s="63"/>
      <c r="L65" s="74">
        <v>44994</v>
      </c>
      <c r="M65" s="74">
        <v>45359</v>
      </c>
      <c r="N65" s="75"/>
      <c r="O65" s="77"/>
      <c r="P65" s="74"/>
      <c r="Q65" s="74"/>
      <c r="R65" s="74"/>
      <c r="S6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5" s="79" t="str">
        <f>IF(T_intervenant[[#This Row],[Commentaire]]&lt;&gt;"",T_intervenant[[#This Row],[Nom de l''entreprise]]&amp;" - "&amp;(T_intervenant[[#This Row],[Nom]]&amp;".pdf"),"")</f>
        <v/>
      </c>
    </row>
    <row r="66" spans="1:20" x14ac:dyDescent="0.3">
      <c r="A66" s="63" t="s">
        <v>24</v>
      </c>
      <c r="B66" s="65" t="s">
        <v>18</v>
      </c>
      <c r="C66" s="67" t="s">
        <v>84</v>
      </c>
      <c r="D66" s="69" t="s">
        <v>85</v>
      </c>
      <c r="E66" s="70">
        <v>30967</v>
      </c>
      <c r="F66" s="71"/>
      <c r="G66" s="72"/>
      <c r="H66" s="73"/>
      <c r="I66" s="63"/>
      <c r="J66" s="63" t="s">
        <v>7</v>
      </c>
      <c r="K66" s="63"/>
      <c r="L66" s="74">
        <v>44994</v>
      </c>
      <c r="M66" s="74">
        <v>45359</v>
      </c>
      <c r="N66" s="76"/>
      <c r="O66" s="77"/>
      <c r="P66" s="74"/>
      <c r="Q66" s="74"/>
      <c r="R66" s="74"/>
      <c r="S6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6" s="79" t="str">
        <f>IF(T_intervenant[[#This Row],[Commentaire]]&lt;&gt;"",T_intervenant[[#This Row],[Nom de l''entreprise]]&amp;" - "&amp;(T_intervenant[[#This Row],[Nom]]&amp;".pdf"),"")</f>
        <v/>
      </c>
    </row>
    <row r="67" spans="1:20" x14ac:dyDescent="0.3">
      <c r="A67" s="63" t="s">
        <v>24</v>
      </c>
      <c r="B67" s="65" t="s">
        <v>18</v>
      </c>
      <c r="C67" s="67" t="s">
        <v>86</v>
      </c>
      <c r="D67" s="69" t="s">
        <v>87</v>
      </c>
      <c r="E67" s="70">
        <v>32961</v>
      </c>
      <c r="F67" s="71"/>
      <c r="G67" s="72"/>
      <c r="H67" s="73"/>
      <c r="I67" s="63"/>
      <c r="J67" s="63" t="s">
        <v>7</v>
      </c>
      <c r="K67" s="63"/>
      <c r="L67" s="74">
        <v>44552</v>
      </c>
      <c r="M67" s="74">
        <v>45541</v>
      </c>
      <c r="N67" s="76"/>
      <c r="O67" s="77"/>
      <c r="P67" s="74"/>
      <c r="Q67" s="74"/>
      <c r="R67" s="74"/>
      <c r="S6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7" s="79" t="str">
        <f>IF(T_intervenant[[#This Row],[Commentaire]]&lt;&gt;"",T_intervenant[[#This Row],[Nom de l''entreprise]]&amp;" - "&amp;(T_intervenant[[#This Row],[Nom]]&amp;".pdf"),"")</f>
        <v/>
      </c>
    </row>
    <row r="68" spans="1:20" x14ac:dyDescent="0.3">
      <c r="A68" s="63" t="s">
        <v>24</v>
      </c>
      <c r="B68" s="64" t="s">
        <v>18</v>
      </c>
      <c r="C68" s="66" t="s">
        <v>88</v>
      </c>
      <c r="D68" s="68" t="s">
        <v>89</v>
      </c>
      <c r="E68" s="70">
        <v>27659</v>
      </c>
      <c r="F68" s="71"/>
      <c r="G68" s="72"/>
      <c r="H68" s="73"/>
      <c r="I68" s="63"/>
      <c r="J68" s="63" t="s">
        <v>7</v>
      </c>
      <c r="K68" s="63"/>
      <c r="L68" s="74">
        <v>44552</v>
      </c>
      <c r="M68" s="74">
        <v>45541</v>
      </c>
      <c r="N68" s="75"/>
      <c r="O68" s="77"/>
      <c r="P68" s="74"/>
      <c r="Q68" s="74"/>
      <c r="R68" s="74"/>
      <c r="S6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8" s="79" t="str">
        <f>IF(T_intervenant[[#This Row],[Commentaire]]&lt;&gt;"",T_intervenant[[#This Row],[Nom de l''entreprise]]&amp;" - "&amp;(T_intervenant[[#This Row],[Nom]]&amp;".pdf"),"")</f>
        <v/>
      </c>
    </row>
    <row r="69" spans="1:20" x14ac:dyDescent="0.3">
      <c r="A69" s="63" t="s">
        <v>24</v>
      </c>
      <c r="B69" s="64" t="s">
        <v>18</v>
      </c>
      <c r="C69" s="66" t="s">
        <v>90</v>
      </c>
      <c r="D69" s="68" t="s">
        <v>91</v>
      </c>
      <c r="E69" s="70">
        <v>32146</v>
      </c>
      <c r="F69" s="71"/>
      <c r="G69" s="72"/>
      <c r="H69" s="73"/>
      <c r="I69" s="63"/>
      <c r="J69" s="63" t="s">
        <v>7</v>
      </c>
      <c r="K69" s="63"/>
      <c r="L69" s="74">
        <v>44994</v>
      </c>
      <c r="M69" s="74">
        <v>45359</v>
      </c>
      <c r="N69" s="75"/>
      <c r="O69" s="77"/>
      <c r="P69" s="74"/>
      <c r="Q69" s="74"/>
      <c r="R69" s="74"/>
      <c r="S6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9" s="79" t="str">
        <f>IF(T_intervenant[[#This Row],[Commentaire]]&lt;&gt;"",T_intervenant[[#This Row],[Nom de l''entreprise]]&amp;" - "&amp;(T_intervenant[[#This Row],[Nom]]&amp;".pdf"),"")</f>
        <v/>
      </c>
    </row>
    <row r="70" spans="1:20" x14ac:dyDescent="0.3">
      <c r="A70" s="63" t="s">
        <v>24</v>
      </c>
      <c r="B70" s="64" t="s">
        <v>18</v>
      </c>
      <c r="C70" s="66" t="s">
        <v>92</v>
      </c>
      <c r="D70" s="68" t="s">
        <v>93</v>
      </c>
      <c r="E70" s="70">
        <v>28816</v>
      </c>
      <c r="F70" s="71"/>
      <c r="G70" s="72"/>
      <c r="H70" s="73"/>
      <c r="I70" s="63"/>
      <c r="J70" s="63" t="s">
        <v>7</v>
      </c>
      <c r="K70" s="63"/>
      <c r="L70" s="74">
        <v>44552</v>
      </c>
      <c r="M70" s="74">
        <v>45549</v>
      </c>
      <c r="N70" s="75"/>
      <c r="O70" s="77"/>
      <c r="P70" s="74"/>
      <c r="Q70" s="74"/>
      <c r="R70" s="74"/>
      <c r="S7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0" s="79" t="str">
        <f>IF(T_intervenant[[#This Row],[Commentaire]]&lt;&gt;"",T_intervenant[[#This Row],[Nom de l''entreprise]]&amp;" - "&amp;(T_intervenant[[#This Row],[Nom]]&amp;".pdf"),"")</f>
        <v/>
      </c>
    </row>
    <row r="71" spans="1:20" x14ac:dyDescent="0.3">
      <c r="A71" s="63" t="s">
        <v>24</v>
      </c>
      <c r="B71" s="64" t="s">
        <v>18</v>
      </c>
      <c r="C71" s="66" t="s">
        <v>94</v>
      </c>
      <c r="D71" s="68" t="s">
        <v>89</v>
      </c>
      <c r="E71" s="70">
        <v>29202</v>
      </c>
      <c r="F71" s="71"/>
      <c r="G71" s="72"/>
      <c r="H71" s="73"/>
      <c r="I71" s="63"/>
      <c r="J71" s="63" t="s">
        <v>7</v>
      </c>
      <c r="K71" s="63"/>
      <c r="L71" s="74">
        <v>44816</v>
      </c>
      <c r="M71" s="74">
        <v>45366</v>
      </c>
      <c r="N71" s="75"/>
      <c r="O71" s="77"/>
      <c r="P71" s="74"/>
      <c r="Q71" s="74"/>
      <c r="R71" s="74"/>
      <c r="S7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1" s="79" t="str">
        <f>IF(T_intervenant[[#This Row],[Commentaire]]&lt;&gt;"",T_intervenant[[#This Row],[Nom de l''entreprise]]&amp;" - "&amp;(T_intervenant[[#This Row],[Nom]]&amp;".pdf"),"")</f>
        <v/>
      </c>
    </row>
    <row r="72" spans="1:20" x14ac:dyDescent="0.3">
      <c r="A72" s="63" t="s">
        <v>21</v>
      </c>
      <c r="B72" s="64" t="s">
        <v>25</v>
      </c>
      <c r="C72" s="66" t="s">
        <v>95</v>
      </c>
      <c r="D72" s="68" t="s">
        <v>96</v>
      </c>
      <c r="E72" s="70">
        <v>37076</v>
      </c>
      <c r="F72" s="71"/>
      <c r="G72" s="72"/>
      <c r="H72" s="73"/>
      <c r="I72" s="63"/>
      <c r="J72" s="63" t="s">
        <v>7</v>
      </c>
      <c r="K72" s="63"/>
      <c r="L72" s="74">
        <v>44873</v>
      </c>
      <c r="M72" s="74">
        <v>45237</v>
      </c>
      <c r="N72" s="75"/>
      <c r="O72" s="77"/>
      <c r="P72" s="74"/>
      <c r="Q72" s="74"/>
      <c r="R72" s="74"/>
      <c r="S7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2" s="79" t="str">
        <f>IF(T_intervenant[[#This Row],[Commentaire]]&lt;&gt;"",T_intervenant[[#This Row],[Nom de l''entreprise]]&amp;" - "&amp;(T_intervenant[[#This Row],[Nom]]&amp;".pdf"),"")</f>
        <v/>
      </c>
    </row>
    <row r="73" spans="1:20" x14ac:dyDescent="0.3">
      <c r="A73" s="63" t="s">
        <v>21</v>
      </c>
      <c r="B73" s="64" t="s">
        <v>25</v>
      </c>
      <c r="C73" s="66" t="s">
        <v>97</v>
      </c>
      <c r="D73" s="68" t="s">
        <v>55</v>
      </c>
      <c r="E73" s="70">
        <v>31770</v>
      </c>
      <c r="F73" s="71"/>
      <c r="G73" s="72"/>
      <c r="H73" s="73"/>
      <c r="I73" s="63"/>
      <c r="J73" s="63" t="s">
        <v>7</v>
      </c>
      <c r="K73" s="63"/>
      <c r="L73" s="74">
        <v>44802</v>
      </c>
      <c r="M73" s="74">
        <v>45799</v>
      </c>
      <c r="N73" s="75"/>
      <c r="O73" s="77"/>
      <c r="P73" s="74"/>
      <c r="Q73" s="74"/>
      <c r="R73" s="74"/>
      <c r="S7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3" s="79" t="str">
        <f>IF(T_intervenant[[#This Row],[Commentaire]]&lt;&gt;"",T_intervenant[[#This Row],[Nom de l''entreprise]]&amp;" - "&amp;(T_intervenant[[#This Row],[Nom]]&amp;".pdf"),"")</f>
        <v/>
      </c>
    </row>
    <row r="74" spans="1:20" x14ac:dyDescent="0.3">
      <c r="A74" s="63" t="s">
        <v>21</v>
      </c>
      <c r="B74" s="64" t="s">
        <v>25</v>
      </c>
      <c r="C74" s="66" t="s">
        <v>98</v>
      </c>
      <c r="D74" s="68" t="s">
        <v>51</v>
      </c>
      <c r="E74" s="70">
        <v>25547</v>
      </c>
      <c r="F74" s="80"/>
      <c r="G74" s="81"/>
      <c r="H74" s="73"/>
      <c r="I74" s="63"/>
      <c r="J74" s="63" t="s">
        <v>7</v>
      </c>
      <c r="K74" s="63"/>
      <c r="L74" s="74">
        <v>44986</v>
      </c>
      <c r="M74" s="74">
        <v>45350</v>
      </c>
      <c r="N74" s="75"/>
      <c r="O74" s="77"/>
      <c r="P74" s="74"/>
      <c r="Q74" s="74"/>
      <c r="R74" s="74"/>
      <c r="S7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4" s="82" t="str">
        <f>IF(T_intervenant[[#This Row],[Commentaire]]&lt;&gt;"",T_intervenant[[#This Row],[Nom de l''entreprise]]&amp;" - "&amp;(T_intervenant[[#This Row],[Nom]]&amp;".pdf"),"")</f>
        <v/>
      </c>
    </row>
    <row r="75" spans="1:20" x14ac:dyDescent="0.3">
      <c r="A75" s="63" t="s">
        <v>24</v>
      </c>
      <c r="B75" s="65" t="s">
        <v>18</v>
      </c>
      <c r="C75" s="67" t="s">
        <v>52</v>
      </c>
      <c r="D75" s="69" t="s">
        <v>53</v>
      </c>
      <c r="E75" s="70">
        <v>37037</v>
      </c>
      <c r="F75" s="71"/>
      <c r="G75" s="72"/>
      <c r="H75" s="73"/>
      <c r="I75" s="63"/>
      <c r="J75" s="63" t="s">
        <v>7</v>
      </c>
      <c r="K75" s="63"/>
      <c r="L75" s="74">
        <v>44900</v>
      </c>
      <c r="M75" s="74">
        <v>45264</v>
      </c>
      <c r="N75" s="76"/>
      <c r="O75" s="77"/>
      <c r="P75" s="74"/>
      <c r="Q75" s="74"/>
      <c r="R75" s="74"/>
      <c r="S7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5" s="79" t="str">
        <f>IF(T_intervenant[[#This Row],[Commentaire]]&lt;&gt;"",T_intervenant[[#This Row],[Nom de l''entreprise]]&amp;" - "&amp;(T_intervenant[[#This Row],[Nom]]&amp;".pdf"),"")</f>
        <v/>
      </c>
    </row>
    <row r="76" spans="1:20" x14ac:dyDescent="0.3">
      <c r="A76" s="63" t="s">
        <v>24</v>
      </c>
      <c r="B76" s="64" t="s">
        <v>18</v>
      </c>
      <c r="C76" s="66" t="s">
        <v>54</v>
      </c>
      <c r="D76" s="68" t="s">
        <v>55</v>
      </c>
      <c r="E76" s="70">
        <v>28604</v>
      </c>
      <c r="F76" s="71"/>
      <c r="G76" s="72"/>
      <c r="H76" s="73"/>
      <c r="I76" s="63"/>
      <c r="J76" s="63" t="s">
        <v>7</v>
      </c>
      <c r="K76" s="63"/>
      <c r="L76" s="74">
        <v>45093</v>
      </c>
      <c r="M76" s="74">
        <v>45458</v>
      </c>
      <c r="N76" s="75"/>
      <c r="O76" s="77"/>
      <c r="P76" s="74"/>
      <c r="Q76" s="74"/>
      <c r="R76" s="74"/>
      <c r="S7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6" s="79" t="str">
        <f>IF(T_intervenant[[#This Row],[Commentaire]]&lt;&gt;"",T_intervenant[[#This Row],[Nom de l''entreprise]]&amp;" - "&amp;(T_intervenant[[#This Row],[Nom]]&amp;".pdf"),"")</f>
        <v/>
      </c>
    </row>
    <row r="77" spans="1:20" x14ac:dyDescent="0.3">
      <c r="A77" s="63" t="s">
        <v>24</v>
      </c>
      <c r="B77" s="64" t="s">
        <v>18</v>
      </c>
      <c r="C77" s="66" t="s">
        <v>56</v>
      </c>
      <c r="D77" s="68" t="s">
        <v>57</v>
      </c>
      <c r="E77" s="70">
        <v>26531</v>
      </c>
      <c r="F77" s="71"/>
      <c r="G77" s="72"/>
      <c r="H77" s="73"/>
      <c r="I77" s="63"/>
      <c r="J77" s="63" t="s">
        <v>7</v>
      </c>
      <c r="K77" s="63"/>
      <c r="L77" s="74">
        <v>44552</v>
      </c>
      <c r="M77" s="74">
        <v>45543</v>
      </c>
      <c r="N77" s="75"/>
      <c r="O77" s="77"/>
      <c r="P77" s="74"/>
      <c r="Q77" s="74"/>
      <c r="R77" s="74"/>
      <c r="S7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7" s="79" t="str">
        <f>IF(T_intervenant[[#This Row],[Commentaire]]&lt;&gt;"",T_intervenant[[#This Row],[Nom de l''entreprise]]&amp;" - "&amp;(T_intervenant[[#This Row],[Nom]]&amp;".pdf"),"")</f>
        <v/>
      </c>
    </row>
    <row r="78" spans="1:20" x14ac:dyDescent="0.3">
      <c r="A78" s="63" t="s">
        <v>24</v>
      </c>
      <c r="B78" s="64" t="s">
        <v>18</v>
      </c>
      <c r="C78" s="66" t="s">
        <v>58</v>
      </c>
      <c r="D78" s="68" t="s">
        <v>59</v>
      </c>
      <c r="E78" s="70">
        <v>34358</v>
      </c>
      <c r="F78" s="71"/>
      <c r="G78" s="72"/>
      <c r="H78" s="73"/>
      <c r="I78" s="63"/>
      <c r="J78" s="63" t="s">
        <v>7</v>
      </c>
      <c r="K78" s="63"/>
      <c r="L78" s="74">
        <v>44552</v>
      </c>
      <c r="M78" s="74">
        <v>45628</v>
      </c>
      <c r="N78" s="75"/>
      <c r="O78" s="77"/>
      <c r="P78" s="74"/>
      <c r="Q78" s="74"/>
      <c r="R78" s="74"/>
      <c r="S7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8" s="79" t="str">
        <f>IF(T_intervenant[[#This Row],[Commentaire]]&lt;&gt;"",T_intervenant[[#This Row],[Nom de l''entreprise]]&amp;" - "&amp;(T_intervenant[[#This Row],[Nom]]&amp;".pdf"),"")</f>
        <v/>
      </c>
    </row>
    <row r="79" spans="1:20" x14ac:dyDescent="0.3">
      <c r="A79" s="63" t="s">
        <v>24</v>
      </c>
      <c r="B79" s="65" t="s">
        <v>18</v>
      </c>
      <c r="C79" s="67" t="s">
        <v>60</v>
      </c>
      <c r="D79" s="69" t="s">
        <v>61</v>
      </c>
      <c r="E79" s="70">
        <v>30375</v>
      </c>
      <c r="F79" s="71"/>
      <c r="G79" s="72"/>
      <c r="H79" s="73"/>
      <c r="I79" s="63"/>
      <c r="J79" s="63" t="s">
        <v>7</v>
      </c>
      <c r="K79" s="63"/>
      <c r="L79" s="74">
        <v>44994</v>
      </c>
      <c r="M79" s="74">
        <v>45359</v>
      </c>
      <c r="N79" s="76"/>
      <c r="O79" s="77"/>
      <c r="P79" s="74"/>
      <c r="Q79" s="74"/>
      <c r="R79" s="74"/>
      <c r="S7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9" s="79" t="str">
        <f>IF(T_intervenant[[#This Row],[Commentaire]]&lt;&gt;"",T_intervenant[[#This Row],[Nom de l''entreprise]]&amp;" - "&amp;(T_intervenant[[#This Row],[Nom]]&amp;".pdf"),"")</f>
        <v/>
      </c>
    </row>
    <row r="80" spans="1:20" x14ac:dyDescent="0.3">
      <c r="A80" s="63" t="s">
        <v>24</v>
      </c>
      <c r="B80" s="65" t="s">
        <v>18</v>
      </c>
      <c r="C80" s="67" t="s">
        <v>62</v>
      </c>
      <c r="D80" s="69" t="s">
        <v>63</v>
      </c>
      <c r="E80" s="70">
        <v>34955</v>
      </c>
      <c r="F80" s="71"/>
      <c r="G80" s="72"/>
      <c r="H80" s="73"/>
      <c r="I80" s="63"/>
      <c r="J80" s="63" t="s">
        <v>7</v>
      </c>
      <c r="K80" s="63"/>
      <c r="L80" s="74">
        <v>44994</v>
      </c>
      <c r="M80" s="74">
        <v>45359</v>
      </c>
      <c r="N80" s="76"/>
      <c r="O80" s="77"/>
      <c r="P80" s="74"/>
      <c r="Q80" s="74"/>
      <c r="R80" s="74"/>
      <c r="S8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0" s="79" t="str">
        <f>IF(T_intervenant[[#This Row],[Commentaire]]&lt;&gt;"",T_intervenant[[#This Row],[Nom de l''entreprise]]&amp;" - "&amp;(T_intervenant[[#This Row],[Nom]]&amp;".pdf"),"")</f>
        <v/>
      </c>
    </row>
    <row r="81" spans="1:20" x14ac:dyDescent="0.3">
      <c r="A81" s="63" t="s">
        <v>24</v>
      </c>
      <c r="B81" s="64" t="s">
        <v>18</v>
      </c>
      <c r="C81" s="66" t="s">
        <v>64</v>
      </c>
      <c r="D81" s="68" t="s">
        <v>65</v>
      </c>
      <c r="E81" s="70">
        <v>31895</v>
      </c>
      <c r="F81" s="71"/>
      <c r="G81" s="72"/>
      <c r="H81" s="73"/>
      <c r="I81" s="63"/>
      <c r="J81" s="63" t="s">
        <v>7</v>
      </c>
      <c r="K81" s="63"/>
      <c r="L81" s="74">
        <v>44552</v>
      </c>
      <c r="M81" s="74">
        <v>45624</v>
      </c>
      <c r="N81" s="75"/>
      <c r="O81" s="77"/>
      <c r="P81" s="74"/>
      <c r="Q81" s="74"/>
      <c r="R81" s="74"/>
      <c r="S8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1" s="79" t="str">
        <f>IF(T_intervenant[[#This Row],[Commentaire]]&lt;&gt;"",T_intervenant[[#This Row],[Nom de l''entreprise]]&amp;" - "&amp;(T_intervenant[[#This Row],[Nom]]&amp;".pdf"),"")</f>
        <v/>
      </c>
    </row>
    <row r="82" spans="1:20" x14ac:dyDescent="0.3">
      <c r="A82" s="63" t="s">
        <v>24</v>
      </c>
      <c r="B82" s="64" t="s">
        <v>18</v>
      </c>
      <c r="C82" s="66" t="s">
        <v>66</v>
      </c>
      <c r="D82" s="68" t="s">
        <v>67</v>
      </c>
      <c r="E82" s="70">
        <v>32323</v>
      </c>
      <c r="F82" s="71"/>
      <c r="G82" s="72"/>
      <c r="H82" s="73"/>
      <c r="I82" s="63"/>
      <c r="J82" s="63" t="s">
        <v>7</v>
      </c>
      <c r="K82" s="63"/>
      <c r="L82" s="74">
        <v>44552</v>
      </c>
      <c r="M82" s="74">
        <v>45544</v>
      </c>
      <c r="N82" s="75"/>
      <c r="O82" s="77"/>
      <c r="P82" s="74"/>
      <c r="Q82" s="74"/>
      <c r="R82" s="74"/>
      <c r="S8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2" s="79" t="str">
        <f>IF(T_intervenant[[#This Row],[Commentaire]]&lt;&gt;"",T_intervenant[[#This Row],[Nom de l''entreprise]]&amp;" - "&amp;(T_intervenant[[#This Row],[Nom]]&amp;".pdf"),"")</f>
        <v/>
      </c>
    </row>
    <row r="83" spans="1:20" x14ac:dyDescent="0.3">
      <c r="A83" s="63" t="s">
        <v>24</v>
      </c>
      <c r="B83" s="65" t="s">
        <v>18</v>
      </c>
      <c r="C83" s="67" t="s">
        <v>68</v>
      </c>
      <c r="D83" s="69" t="s">
        <v>69</v>
      </c>
      <c r="E83" s="70">
        <v>33170</v>
      </c>
      <c r="F83" s="71"/>
      <c r="G83" s="72"/>
      <c r="H83" s="73"/>
      <c r="I83" s="63"/>
      <c r="J83" s="63" t="s">
        <v>7</v>
      </c>
      <c r="K83" s="63"/>
      <c r="L83" s="74">
        <v>44552</v>
      </c>
      <c r="M83" s="74">
        <v>45533</v>
      </c>
      <c r="N83" s="76"/>
      <c r="O83" s="77"/>
      <c r="P83" s="74"/>
      <c r="Q83" s="74"/>
      <c r="R83" s="74"/>
      <c r="S8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3" s="79" t="str">
        <f>IF(T_intervenant[[#This Row],[Commentaire]]&lt;&gt;"",T_intervenant[[#This Row],[Nom de l''entreprise]]&amp;" - "&amp;(T_intervenant[[#This Row],[Nom]]&amp;".pdf"),"")</f>
        <v/>
      </c>
    </row>
    <row r="84" spans="1:20" x14ac:dyDescent="0.3">
      <c r="A84" s="63" t="s">
        <v>24</v>
      </c>
      <c r="B84" s="64" t="s">
        <v>18</v>
      </c>
      <c r="C84" s="66" t="s">
        <v>70</v>
      </c>
      <c r="D84" s="68" t="s">
        <v>20</v>
      </c>
      <c r="E84" s="70">
        <v>31790</v>
      </c>
      <c r="F84" s="71"/>
      <c r="G84" s="72"/>
      <c r="H84" s="73"/>
      <c r="I84" s="63"/>
      <c r="J84" s="63" t="s">
        <v>7</v>
      </c>
      <c r="K84" s="63"/>
      <c r="L84" s="74">
        <v>44552</v>
      </c>
      <c r="M84" s="74">
        <v>45544</v>
      </c>
      <c r="N84" s="75"/>
      <c r="O84" s="77"/>
      <c r="P84" s="74"/>
      <c r="Q84" s="74"/>
      <c r="R84" s="74"/>
      <c r="S8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4" s="79" t="str">
        <f>IF(T_intervenant[[#This Row],[Commentaire]]&lt;&gt;"",T_intervenant[[#This Row],[Nom de l''entreprise]]&amp;" - "&amp;(T_intervenant[[#This Row],[Nom]]&amp;".pdf"),"")</f>
        <v/>
      </c>
    </row>
    <row r="85" spans="1:20" x14ac:dyDescent="0.3">
      <c r="A85" s="63" t="s">
        <v>24</v>
      </c>
      <c r="B85" s="65" t="s">
        <v>18</v>
      </c>
      <c r="C85" s="67" t="s">
        <v>71</v>
      </c>
      <c r="D85" s="69" t="s">
        <v>72</v>
      </c>
      <c r="E85" s="70">
        <v>25581</v>
      </c>
      <c r="F85" s="71"/>
      <c r="G85" s="72"/>
      <c r="H85" s="73"/>
      <c r="I85" s="63"/>
      <c r="J85" s="63" t="s">
        <v>7</v>
      </c>
      <c r="K85" s="63"/>
      <c r="L85" s="74">
        <v>44552</v>
      </c>
      <c r="M85" s="74">
        <v>45508</v>
      </c>
      <c r="N85" s="76"/>
      <c r="O85" s="77"/>
      <c r="P85" s="74"/>
      <c r="Q85" s="74"/>
      <c r="R85" s="74"/>
      <c r="S8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5" s="79" t="str">
        <f>IF(T_intervenant[[#This Row],[Commentaire]]&lt;&gt;"",T_intervenant[[#This Row],[Nom de l''entreprise]]&amp;" - "&amp;(T_intervenant[[#This Row],[Nom]]&amp;".pdf"),"")</f>
        <v/>
      </c>
    </row>
    <row r="86" spans="1:20" x14ac:dyDescent="0.3">
      <c r="A86" s="63" t="s">
        <v>24</v>
      </c>
      <c r="B86" s="65" t="s">
        <v>18</v>
      </c>
      <c r="C86" s="67" t="s">
        <v>73</v>
      </c>
      <c r="D86" s="69" t="s">
        <v>51</v>
      </c>
      <c r="E86" s="70">
        <v>26302</v>
      </c>
      <c r="F86" s="71"/>
      <c r="G86" s="72"/>
      <c r="H86" s="73"/>
      <c r="I86" s="63"/>
      <c r="J86" s="63" t="s">
        <v>7</v>
      </c>
      <c r="K86" s="63"/>
      <c r="L86" s="74">
        <v>44552</v>
      </c>
      <c r="M86" s="74">
        <v>45547</v>
      </c>
      <c r="N86" s="76"/>
      <c r="O86" s="77"/>
      <c r="P86" s="74"/>
      <c r="Q86" s="74"/>
      <c r="R86" s="74"/>
      <c r="S8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6" s="79" t="str">
        <f>IF(T_intervenant[[#This Row],[Commentaire]]&lt;&gt;"",T_intervenant[[#This Row],[Nom de l''entreprise]]&amp;" - "&amp;(T_intervenant[[#This Row],[Nom]]&amp;".pdf"),"")</f>
        <v/>
      </c>
    </row>
    <row r="87" spans="1:20" x14ac:dyDescent="0.3">
      <c r="A87" s="63" t="s">
        <v>24</v>
      </c>
      <c r="B87" s="65" t="s">
        <v>18</v>
      </c>
      <c r="C87" s="67" t="s">
        <v>74</v>
      </c>
      <c r="D87" s="69" t="s">
        <v>75</v>
      </c>
      <c r="E87" s="70">
        <v>26224</v>
      </c>
      <c r="F87" s="71"/>
      <c r="G87" s="72"/>
      <c r="H87" s="73"/>
      <c r="I87" s="63"/>
      <c r="J87" s="63" t="s">
        <v>7</v>
      </c>
      <c r="K87" s="63"/>
      <c r="L87" s="74">
        <v>44552</v>
      </c>
      <c r="M87" s="74">
        <v>45536</v>
      </c>
      <c r="N87" s="76"/>
      <c r="O87" s="77"/>
      <c r="P87" s="74"/>
      <c r="Q87" s="74"/>
      <c r="R87" s="74"/>
      <c r="S8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7" s="79" t="str">
        <f>IF(T_intervenant[[#This Row],[Commentaire]]&lt;&gt;"",T_intervenant[[#This Row],[Nom de l''entreprise]]&amp;" - "&amp;(T_intervenant[[#This Row],[Nom]]&amp;".pdf"),"")</f>
        <v/>
      </c>
    </row>
    <row r="88" spans="1:20" x14ac:dyDescent="0.3">
      <c r="A88" s="63" t="s">
        <v>24</v>
      </c>
      <c r="B88" s="65" t="s">
        <v>18</v>
      </c>
      <c r="C88" s="67" t="s">
        <v>76</v>
      </c>
      <c r="D88" s="69" t="s">
        <v>77</v>
      </c>
      <c r="E88" s="70">
        <v>35204</v>
      </c>
      <c r="F88" s="71"/>
      <c r="G88" s="72"/>
      <c r="H88" s="73"/>
      <c r="I88" s="63"/>
      <c r="J88" s="63" t="s">
        <v>7</v>
      </c>
      <c r="K88" s="63"/>
      <c r="L88" s="74">
        <v>44552</v>
      </c>
      <c r="M88" s="74">
        <v>45548</v>
      </c>
      <c r="N88" s="76"/>
      <c r="O88" s="77"/>
      <c r="P88" s="74"/>
      <c r="Q88" s="74"/>
      <c r="R88" s="74"/>
      <c r="S8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8" s="79" t="str">
        <f>IF(T_intervenant[[#This Row],[Commentaire]]&lt;&gt;"",T_intervenant[[#This Row],[Nom de l''entreprise]]&amp;" - "&amp;(T_intervenant[[#This Row],[Nom]]&amp;".pdf"),"")</f>
        <v/>
      </c>
    </row>
    <row r="89" spans="1:20" x14ac:dyDescent="0.3">
      <c r="A89" s="63" t="s">
        <v>24</v>
      </c>
      <c r="B89" s="65" t="s">
        <v>18</v>
      </c>
      <c r="C89" s="67" t="s">
        <v>78</v>
      </c>
      <c r="D89" s="69" t="s">
        <v>79</v>
      </c>
      <c r="E89" s="70">
        <v>33734</v>
      </c>
      <c r="F89" s="71"/>
      <c r="G89" s="72"/>
      <c r="H89" s="73"/>
      <c r="I89" s="63"/>
      <c r="J89" s="63" t="s">
        <v>7</v>
      </c>
      <c r="K89" s="63"/>
      <c r="L89" s="74">
        <v>44994</v>
      </c>
      <c r="M89" s="74">
        <v>45359</v>
      </c>
      <c r="N89" s="76"/>
      <c r="O89" s="77"/>
      <c r="P89" s="74"/>
      <c r="Q89" s="74"/>
      <c r="R89" s="74"/>
      <c r="S8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9" s="79" t="str">
        <f>IF(T_intervenant[[#This Row],[Commentaire]]&lt;&gt;"",T_intervenant[[#This Row],[Nom de l''entreprise]]&amp;" - "&amp;(T_intervenant[[#This Row],[Nom]]&amp;".pdf"),"")</f>
        <v/>
      </c>
    </row>
    <row r="90" spans="1:20" x14ac:dyDescent="0.3">
      <c r="A90" s="63" t="s">
        <v>24</v>
      </c>
      <c r="B90" s="65" t="s">
        <v>18</v>
      </c>
      <c r="C90" s="67" t="s">
        <v>80</v>
      </c>
      <c r="D90" s="69" t="s">
        <v>81</v>
      </c>
      <c r="E90" s="70">
        <v>33106</v>
      </c>
      <c r="F90" s="71"/>
      <c r="G90" s="72"/>
      <c r="H90" s="73"/>
      <c r="I90" s="63"/>
      <c r="J90" s="63" t="s">
        <v>7</v>
      </c>
      <c r="K90" s="63"/>
      <c r="L90" s="74">
        <v>44552</v>
      </c>
      <c r="M90" s="74">
        <v>45527</v>
      </c>
      <c r="N90" s="76"/>
      <c r="O90" s="77"/>
      <c r="P90" s="74"/>
      <c r="Q90" s="74"/>
      <c r="R90" s="74"/>
      <c r="S9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0" s="79" t="str">
        <f>IF(T_intervenant[[#This Row],[Commentaire]]&lt;&gt;"",T_intervenant[[#This Row],[Nom de l''entreprise]]&amp;" - "&amp;(T_intervenant[[#This Row],[Nom]]&amp;".pdf"),"")</f>
        <v/>
      </c>
    </row>
    <row r="91" spans="1:20" x14ac:dyDescent="0.3">
      <c r="A91" s="63" t="s">
        <v>24</v>
      </c>
      <c r="B91" s="64" t="s">
        <v>18</v>
      </c>
      <c r="C91" s="66" t="s">
        <v>82</v>
      </c>
      <c r="D91" s="68" t="s">
        <v>83</v>
      </c>
      <c r="E91" s="70">
        <v>35140</v>
      </c>
      <c r="F91" s="71"/>
      <c r="G91" s="72"/>
      <c r="H91" s="73"/>
      <c r="I91" s="63"/>
      <c r="J91" s="63" t="s">
        <v>7</v>
      </c>
      <c r="K91" s="63"/>
      <c r="L91" s="74">
        <v>44994</v>
      </c>
      <c r="M91" s="74">
        <v>45359</v>
      </c>
      <c r="N91" s="75"/>
      <c r="O91" s="77"/>
      <c r="P91" s="74"/>
      <c r="Q91" s="74"/>
      <c r="R91" s="74"/>
      <c r="S9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1" s="79" t="str">
        <f>IF(T_intervenant[[#This Row],[Commentaire]]&lt;&gt;"",T_intervenant[[#This Row],[Nom de l''entreprise]]&amp;" - "&amp;(T_intervenant[[#This Row],[Nom]]&amp;".pdf"),"")</f>
        <v/>
      </c>
    </row>
    <row r="92" spans="1:20" x14ac:dyDescent="0.3">
      <c r="A92" s="63" t="s">
        <v>24</v>
      </c>
      <c r="B92" s="65" t="s">
        <v>18</v>
      </c>
      <c r="C92" s="67" t="s">
        <v>84</v>
      </c>
      <c r="D92" s="69" t="s">
        <v>85</v>
      </c>
      <c r="E92" s="70">
        <v>30967</v>
      </c>
      <c r="F92" s="71"/>
      <c r="G92" s="72"/>
      <c r="H92" s="73"/>
      <c r="I92" s="63"/>
      <c r="J92" s="63" t="s">
        <v>7</v>
      </c>
      <c r="K92" s="63"/>
      <c r="L92" s="74">
        <v>44994</v>
      </c>
      <c r="M92" s="74">
        <v>45359</v>
      </c>
      <c r="N92" s="76"/>
      <c r="O92" s="77"/>
      <c r="P92" s="74"/>
      <c r="Q92" s="74"/>
      <c r="R92" s="74"/>
      <c r="S9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2" s="79" t="str">
        <f>IF(T_intervenant[[#This Row],[Commentaire]]&lt;&gt;"",T_intervenant[[#This Row],[Nom de l''entreprise]]&amp;" - "&amp;(T_intervenant[[#This Row],[Nom]]&amp;".pdf"),"")</f>
        <v/>
      </c>
    </row>
    <row r="93" spans="1:20" x14ac:dyDescent="0.3">
      <c r="A93" s="63" t="s">
        <v>24</v>
      </c>
      <c r="B93" s="65" t="s">
        <v>18</v>
      </c>
      <c r="C93" s="67" t="s">
        <v>86</v>
      </c>
      <c r="D93" s="69" t="s">
        <v>87</v>
      </c>
      <c r="E93" s="70">
        <v>32961</v>
      </c>
      <c r="F93" s="71"/>
      <c r="G93" s="72"/>
      <c r="H93" s="73"/>
      <c r="I93" s="63"/>
      <c r="J93" s="63" t="s">
        <v>7</v>
      </c>
      <c r="K93" s="63"/>
      <c r="L93" s="74">
        <v>44552</v>
      </c>
      <c r="M93" s="74">
        <v>45541</v>
      </c>
      <c r="N93" s="76"/>
      <c r="O93" s="77"/>
      <c r="P93" s="74"/>
      <c r="Q93" s="74"/>
      <c r="R93" s="74"/>
      <c r="S9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3" s="79" t="str">
        <f>IF(T_intervenant[[#This Row],[Commentaire]]&lt;&gt;"",T_intervenant[[#This Row],[Nom de l''entreprise]]&amp;" - "&amp;(T_intervenant[[#This Row],[Nom]]&amp;".pdf"),"")</f>
        <v/>
      </c>
    </row>
    <row r="94" spans="1:20" x14ac:dyDescent="0.3">
      <c r="A94" s="63" t="s">
        <v>24</v>
      </c>
      <c r="B94" s="64" t="s">
        <v>18</v>
      </c>
      <c r="C94" s="66" t="s">
        <v>88</v>
      </c>
      <c r="D94" s="68" t="s">
        <v>89</v>
      </c>
      <c r="E94" s="70">
        <v>27659</v>
      </c>
      <c r="F94" s="71"/>
      <c r="G94" s="72"/>
      <c r="H94" s="73"/>
      <c r="I94" s="63"/>
      <c r="J94" s="63" t="s">
        <v>7</v>
      </c>
      <c r="K94" s="63"/>
      <c r="L94" s="74">
        <v>44552</v>
      </c>
      <c r="M94" s="74">
        <v>45541</v>
      </c>
      <c r="N94" s="75"/>
      <c r="O94" s="77"/>
      <c r="P94" s="74"/>
      <c r="Q94" s="74"/>
      <c r="R94" s="74"/>
      <c r="S9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4" s="79" t="str">
        <f>IF(T_intervenant[[#This Row],[Commentaire]]&lt;&gt;"",T_intervenant[[#This Row],[Nom de l''entreprise]]&amp;" - "&amp;(T_intervenant[[#This Row],[Nom]]&amp;".pdf"),"")</f>
        <v/>
      </c>
    </row>
    <row r="95" spans="1:20" x14ac:dyDescent="0.3">
      <c r="A95" s="63" t="s">
        <v>24</v>
      </c>
      <c r="B95" s="64" t="s">
        <v>18</v>
      </c>
      <c r="C95" s="66" t="s">
        <v>90</v>
      </c>
      <c r="D95" s="68" t="s">
        <v>91</v>
      </c>
      <c r="E95" s="70">
        <v>32146</v>
      </c>
      <c r="F95" s="71"/>
      <c r="G95" s="72"/>
      <c r="H95" s="73"/>
      <c r="I95" s="63"/>
      <c r="J95" s="63" t="s">
        <v>7</v>
      </c>
      <c r="K95" s="63"/>
      <c r="L95" s="74">
        <v>44994</v>
      </c>
      <c r="M95" s="74">
        <v>45359</v>
      </c>
      <c r="N95" s="75"/>
      <c r="O95" s="77"/>
      <c r="P95" s="74"/>
      <c r="Q95" s="74"/>
      <c r="R95" s="74"/>
      <c r="S9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5" s="79" t="str">
        <f>IF(T_intervenant[[#This Row],[Commentaire]]&lt;&gt;"",T_intervenant[[#This Row],[Nom de l''entreprise]]&amp;" - "&amp;(T_intervenant[[#This Row],[Nom]]&amp;".pdf"),"")</f>
        <v/>
      </c>
    </row>
    <row r="96" spans="1:20" x14ac:dyDescent="0.3">
      <c r="A96" s="63" t="s">
        <v>24</v>
      </c>
      <c r="B96" s="64" t="s">
        <v>18</v>
      </c>
      <c r="C96" s="66" t="s">
        <v>92</v>
      </c>
      <c r="D96" s="68" t="s">
        <v>93</v>
      </c>
      <c r="E96" s="70">
        <v>28816</v>
      </c>
      <c r="F96" s="71"/>
      <c r="G96" s="72"/>
      <c r="H96" s="73"/>
      <c r="I96" s="63"/>
      <c r="J96" s="63" t="s">
        <v>7</v>
      </c>
      <c r="K96" s="63"/>
      <c r="L96" s="74">
        <v>44552</v>
      </c>
      <c r="M96" s="74">
        <v>45549</v>
      </c>
      <c r="N96" s="75"/>
      <c r="O96" s="77"/>
      <c r="P96" s="74"/>
      <c r="Q96" s="74"/>
      <c r="R96" s="74"/>
      <c r="S9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6" s="79" t="str">
        <f>IF(T_intervenant[[#This Row],[Commentaire]]&lt;&gt;"",T_intervenant[[#This Row],[Nom de l''entreprise]]&amp;" - "&amp;(T_intervenant[[#This Row],[Nom]]&amp;".pdf"),"")</f>
        <v/>
      </c>
    </row>
    <row r="97" spans="1:20" x14ac:dyDescent="0.3">
      <c r="A97" s="63" t="s">
        <v>24</v>
      </c>
      <c r="B97" s="64" t="s">
        <v>18</v>
      </c>
      <c r="C97" s="66" t="s">
        <v>94</v>
      </c>
      <c r="D97" s="68" t="s">
        <v>89</v>
      </c>
      <c r="E97" s="70">
        <v>29202</v>
      </c>
      <c r="F97" s="71"/>
      <c r="G97" s="72"/>
      <c r="H97" s="73"/>
      <c r="I97" s="63"/>
      <c r="J97" s="63" t="s">
        <v>7</v>
      </c>
      <c r="K97" s="63"/>
      <c r="L97" s="74">
        <v>44816</v>
      </c>
      <c r="M97" s="74">
        <v>45366</v>
      </c>
      <c r="N97" s="75"/>
      <c r="O97" s="77"/>
      <c r="P97" s="74"/>
      <c r="Q97" s="74"/>
      <c r="R97" s="74"/>
      <c r="S9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7" s="79" t="str">
        <f>IF(T_intervenant[[#This Row],[Commentaire]]&lt;&gt;"",T_intervenant[[#This Row],[Nom de l''entreprise]]&amp;" - "&amp;(T_intervenant[[#This Row],[Nom]]&amp;".pdf"),"")</f>
        <v/>
      </c>
    </row>
    <row r="98" spans="1:20" x14ac:dyDescent="0.3">
      <c r="A98" s="63" t="s">
        <v>24</v>
      </c>
      <c r="B98" s="65" t="s">
        <v>18</v>
      </c>
      <c r="C98" s="67" t="s">
        <v>52</v>
      </c>
      <c r="D98" s="69" t="s">
        <v>53</v>
      </c>
      <c r="E98" s="70">
        <v>37037</v>
      </c>
      <c r="F98" s="71"/>
      <c r="G98" s="72"/>
      <c r="H98" s="73"/>
      <c r="I98" s="63"/>
      <c r="J98" s="63" t="s">
        <v>7</v>
      </c>
      <c r="K98" s="63"/>
      <c r="L98" s="74">
        <v>44900</v>
      </c>
      <c r="M98" s="74">
        <v>45264</v>
      </c>
      <c r="N98" s="76"/>
      <c r="O98" s="77"/>
      <c r="P98" s="74"/>
      <c r="Q98" s="74"/>
      <c r="R98" s="74"/>
      <c r="S9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8" s="79" t="str">
        <f>IF(T_intervenant[[#This Row],[Commentaire]]&lt;&gt;"",T_intervenant[[#This Row],[Nom de l''entreprise]]&amp;" - "&amp;(T_intervenant[[#This Row],[Nom]]&amp;".pdf"),"")</f>
        <v/>
      </c>
    </row>
    <row r="99" spans="1:20" x14ac:dyDescent="0.3">
      <c r="A99" s="63" t="s">
        <v>24</v>
      </c>
      <c r="B99" s="64" t="s">
        <v>18</v>
      </c>
      <c r="C99" s="66" t="s">
        <v>54</v>
      </c>
      <c r="D99" s="68" t="s">
        <v>55</v>
      </c>
      <c r="E99" s="70">
        <v>28604</v>
      </c>
      <c r="F99" s="71"/>
      <c r="G99" s="72"/>
      <c r="H99" s="73"/>
      <c r="I99" s="63"/>
      <c r="J99" s="63" t="s">
        <v>7</v>
      </c>
      <c r="K99" s="63"/>
      <c r="L99" s="74">
        <v>45093</v>
      </c>
      <c r="M99" s="74">
        <v>45458</v>
      </c>
      <c r="N99" s="75"/>
      <c r="O99" s="77"/>
      <c r="P99" s="74"/>
      <c r="Q99" s="74"/>
      <c r="R99" s="74"/>
      <c r="S9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9" s="79" t="str">
        <f>IF(T_intervenant[[#This Row],[Commentaire]]&lt;&gt;"",T_intervenant[[#This Row],[Nom de l''entreprise]]&amp;" - "&amp;(T_intervenant[[#This Row],[Nom]]&amp;".pdf"),"")</f>
        <v/>
      </c>
    </row>
    <row r="100" spans="1:20" x14ac:dyDescent="0.3">
      <c r="A100" s="63" t="s">
        <v>24</v>
      </c>
      <c r="B100" s="64" t="s">
        <v>18</v>
      </c>
      <c r="C100" s="66" t="s">
        <v>56</v>
      </c>
      <c r="D100" s="68" t="s">
        <v>57</v>
      </c>
      <c r="E100" s="70">
        <v>26531</v>
      </c>
      <c r="F100" s="71"/>
      <c r="G100" s="72"/>
      <c r="H100" s="73"/>
      <c r="I100" s="63"/>
      <c r="J100" s="63" t="s">
        <v>7</v>
      </c>
      <c r="K100" s="63"/>
      <c r="L100" s="74">
        <v>44552</v>
      </c>
      <c r="M100" s="74">
        <v>45543</v>
      </c>
      <c r="N100" s="75"/>
      <c r="O100" s="77"/>
      <c r="P100" s="74"/>
      <c r="Q100" s="74"/>
      <c r="R100" s="74"/>
      <c r="S10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0" s="79" t="str">
        <f>IF(T_intervenant[[#This Row],[Commentaire]]&lt;&gt;"",T_intervenant[[#This Row],[Nom de l''entreprise]]&amp;" - "&amp;(T_intervenant[[#This Row],[Nom]]&amp;".pdf"),"")</f>
        <v/>
      </c>
    </row>
    <row r="101" spans="1:20" x14ac:dyDescent="0.3">
      <c r="A101" s="63" t="s">
        <v>24</v>
      </c>
      <c r="B101" s="64" t="s">
        <v>18</v>
      </c>
      <c r="C101" s="66" t="s">
        <v>58</v>
      </c>
      <c r="D101" s="68" t="s">
        <v>59</v>
      </c>
      <c r="E101" s="70">
        <v>34358</v>
      </c>
      <c r="F101" s="71"/>
      <c r="G101" s="72"/>
      <c r="H101" s="73"/>
      <c r="I101" s="63"/>
      <c r="J101" s="63" t="s">
        <v>7</v>
      </c>
      <c r="K101" s="63"/>
      <c r="L101" s="74">
        <v>44552</v>
      </c>
      <c r="M101" s="74">
        <v>45628</v>
      </c>
      <c r="N101" s="75"/>
      <c r="O101" s="77"/>
      <c r="P101" s="74"/>
      <c r="Q101" s="74"/>
      <c r="R101" s="74"/>
      <c r="S10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1" s="79" t="str">
        <f>IF(T_intervenant[[#This Row],[Commentaire]]&lt;&gt;"",T_intervenant[[#This Row],[Nom de l''entreprise]]&amp;" - "&amp;(T_intervenant[[#This Row],[Nom]]&amp;".pdf"),"")</f>
        <v/>
      </c>
    </row>
    <row r="102" spans="1:20" x14ac:dyDescent="0.3">
      <c r="A102" s="63" t="s">
        <v>24</v>
      </c>
      <c r="B102" s="65" t="s">
        <v>18</v>
      </c>
      <c r="C102" s="67" t="s">
        <v>60</v>
      </c>
      <c r="D102" s="69" t="s">
        <v>61</v>
      </c>
      <c r="E102" s="70">
        <v>30375</v>
      </c>
      <c r="F102" s="71"/>
      <c r="G102" s="72"/>
      <c r="H102" s="73"/>
      <c r="I102" s="63"/>
      <c r="J102" s="63" t="s">
        <v>7</v>
      </c>
      <c r="K102" s="63"/>
      <c r="L102" s="74">
        <v>44994</v>
      </c>
      <c r="M102" s="74">
        <v>45359</v>
      </c>
      <c r="N102" s="76"/>
      <c r="O102" s="77"/>
      <c r="P102" s="74"/>
      <c r="Q102" s="74"/>
      <c r="R102" s="74"/>
      <c r="S10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2" s="79" t="str">
        <f>IF(T_intervenant[[#This Row],[Commentaire]]&lt;&gt;"",T_intervenant[[#This Row],[Nom de l''entreprise]]&amp;" - "&amp;(T_intervenant[[#This Row],[Nom]]&amp;".pdf"),"")</f>
        <v/>
      </c>
    </row>
    <row r="103" spans="1:20" x14ac:dyDescent="0.3">
      <c r="A103" s="63" t="s">
        <v>24</v>
      </c>
      <c r="B103" s="65" t="s">
        <v>18</v>
      </c>
      <c r="C103" s="67" t="s">
        <v>62</v>
      </c>
      <c r="D103" s="69" t="s">
        <v>63</v>
      </c>
      <c r="E103" s="70">
        <v>34955</v>
      </c>
      <c r="F103" s="71"/>
      <c r="G103" s="72"/>
      <c r="H103" s="73"/>
      <c r="I103" s="63"/>
      <c r="J103" s="63" t="s">
        <v>7</v>
      </c>
      <c r="K103" s="63"/>
      <c r="L103" s="74">
        <v>44994</v>
      </c>
      <c r="M103" s="74">
        <v>45359</v>
      </c>
      <c r="N103" s="76"/>
      <c r="O103" s="77"/>
      <c r="P103" s="74"/>
      <c r="Q103" s="74"/>
      <c r="R103" s="74"/>
      <c r="S10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3" s="79" t="str">
        <f>IF(T_intervenant[[#This Row],[Commentaire]]&lt;&gt;"",T_intervenant[[#This Row],[Nom de l''entreprise]]&amp;" - "&amp;(T_intervenant[[#This Row],[Nom]]&amp;".pdf"),"")</f>
        <v/>
      </c>
    </row>
    <row r="104" spans="1:20" x14ac:dyDescent="0.3">
      <c r="A104" s="63" t="s">
        <v>24</v>
      </c>
      <c r="B104" s="64" t="s">
        <v>18</v>
      </c>
      <c r="C104" s="66" t="s">
        <v>64</v>
      </c>
      <c r="D104" s="68" t="s">
        <v>65</v>
      </c>
      <c r="E104" s="70">
        <v>31895</v>
      </c>
      <c r="F104" s="71"/>
      <c r="G104" s="72"/>
      <c r="H104" s="73"/>
      <c r="I104" s="63"/>
      <c r="J104" s="63" t="s">
        <v>7</v>
      </c>
      <c r="K104" s="63"/>
      <c r="L104" s="74">
        <v>44552</v>
      </c>
      <c r="M104" s="74">
        <v>45624</v>
      </c>
      <c r="N104" s="75"/>
      <c r="O104" s="77"/>
      <c r="P104" s="74"/>
      <c r="Q104" s="74"/>
      <c r="R104" s="74"/>
      <c r="S10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4" s="79" t="str">
        <f>IF(T_intervenant[[#This Row],[Commentaire]]&lt;&gt;"",T_intervenant[[#This Row],[Nom de l''entreprise]]&amp;" - "&amp;(T_intervenant[[#This Row],[Nom]]&amp;".pdf"),"")</f>
        <v/>
      </c>
    </row>
    <row r="105" spans="1:20" x14ac:dyDescent="0.3">
      <c r="A105" s="63" t="s">
        <v>24</v>
      </c>
      <c r="B105" s="64" t="s">
        <v>18</v>
      </c>
      <c r="C105" s="66" t="s">
        <v>66</v>
      </c>
      <c r="D105" s="68" t="s">
        <v>67</v>
      </c>
      <c r="E105" s="70">
        <v>32323</v>
      </c>
      <c r="F105" s="71"/>
      <c r="G105" s="72"/>
      <c r="H105" s="73"/>
      <c r="I105" s="63"/>
      <c r="J105" s="63" t="s">
        <v>7</v>
      </c>
      <c r="K105" s="63"/>
      <c r="L105" s="74">
        <v>44552</v>
      </c>
      <c r="M105" s="74">
        <v>45544</v>
      </c>
      <c r="N105" s="75"/>
      <c r="O105" s="77"/>
      <c r="P105" s="74"/>
      <c r="Q105" s="74"/>
      <c r="R105" s="74"/>
      <c r="S10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5" s="79" t="str">
        <f>IF(T_intervenant[[#This Row],[Commentaire]]&lt;&gt;"",T_intervenant[[#This Row],[Nom de l''entreprise]]&amp;" - "&amp;(T_intervenant[[#This Row],[Nom]]&amp;".pdf"),"")</f>
        <v/>
      </c>
    </row>
    <row r="106" spans="1:20" x14ac:dyDescent="0.3">
      <c r="A106" s="63" t="s">
        <v>24</v>
      </c>
      <c r="B106" s="65" t="s">
        <v>18</v>
      </c>
      <c r="C106" s="67" t="s">
        <v>68</v>
      </c>
      <c r="D106" s="69" t="s">
        <v>69</v>
      </c>
      <c r="E106" s="70">
        <v>33170</v>
      </c>
      <c r="F106" s="71"/>
      <c r="G106" s="72"/>
      <c r="H106" s="73"/>
      <c r="I106" s="63"/>
      <c r="J106" s="63" t="s">
        <v>7</v>
      </c>
      <c r="K106" s="63"/>
      <c r="L106" s="74">
        <v>44552</v>
      </c>
      <c r="M106" s="74">
        <v>45533</v>
      </c>
      <c r="N106" s="76"/>
      <c r="O106" s="77"/>
      <c r="P106" s="74"/>
      <c r="Q106" s="74"/>
      <c r="R106" s="74"/>
      <c r="S10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6" s="79" t="str">
        <f>IF(T_intervenant[[#This Row],[Commentaire]]&lt;&gt;"",T_intervenant[[#This Row],[Nom de l''entreprise]]&amp;" - "&amp;(T_intervenant[[#This Row],[Nom]]&amp;".pdf"),"")</f>
        <v/>
      </c>
    </row>
    <row r="107" spans="1:20" x14ac:dyDescent="0.3">
      <c r="A107" s="63" t="s">
        <v>24</v>
      </c>
      <c r="B107" s="64" t="s">
        <v>18</v>
      </c>
      <c r="C107" s="66" t="s">
        <v>70</v>
      </c>
      <c r="D107" s="68" t="s">
        <v>20</v>
      </c>
      <c r="E107" s="70">
        <v>31790</v>
      </c>
      <c r="F107" s="71"/>
      <c r="G107" s="72"/>
      <c r="H107" s="73"/>
      <c r="I107" s="63"/>
      <c r="J107" s="63" t="s">
        <v>7</v>
      </c>
      <c r="K107" s="63"/>
      <c r="L107" s="74">
        <v>44552</v>
      </c>
      <c r="M107" s="74">
        <v>45544</v>
      </c>
      <c r="N107" s="75"/>
      <c r="O107" s="77"/>
      <c r="P107" s="74"/>
      <c r="Q107" s="74"/>
      <c r="R107" s="74"/>
      <c r="S10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7" s="79" t="str">
        <f>IF(T_intervenant[[#This Row],[Commentaire]]&lt;&gt;"",T_intervenant[[#This Row],[Nom de l''entreprise]]&amp;" - "&amp;(T_intervenant[[#This Row],[Nom]]&amp;".pdf"),"")</f>
        <v/>
      </c>
    </row>
    <row r="108" spans="1:20" x14ac:dyDescent="0.3">
      <c r="A108" s="63" t="s">
        <v>24</v>
      </c>
      <c r="B108" s="65" t="s">
        <v>18</v>
      </c>
      <c r="C108" s="67" t="s">
        <v>71</v>
      </c>
      <c r="D108" s="69" t="s">
        <v>72</v>
      </c>
      <c r="E108" s="70">
        <v>25581</v>
      </c>
      <c r="F108" s="71"/>
      <c r="G108" s="72"/>
      <c r="H108" s="73"/>
      <c r="I108" s="63"/>
      <c r="J108" s="63" t="s">
        <v>7</v>
      </c>
      <c r="K108" s="63"/>
      <c r="L108" s="74">
        <v>44552</v>
      </c>
      <c r="M108" s="74">
        <v>45508</v>
      </c>
      <c r="N108" s="76"/>
      <c r="O108" s="77"/>
      <c r="P108" s="74"/>
      <c r="Q108" s="74"/>
      <c r="R108" s="74"/>
      <c r="S10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8" s="79" t="str">
        <f>IF(T_intervenant[[#This Row],[Commentaire]]&lt;&gt;"",T_intervenant[[#This Row],[Nom de l''entreprise]]&amp;" - "&amp;(T_intervenant[[#This Row],[Nom]]&amp;".pdf"),"")</f>
        <v/>
      </c>
    </row>
    <row r="109" spans="1:20" x14ac:dyDescent="0.3">
      <c r="A109" s="63" t="s">
        <v>24</v>
      </c>
      <c r="B109" s="65" t="s">
        <v>18</v>
      </c>
      <c r="C109" s="67" t="s">
        <v>73</v>
      </c>
      <c r="D109" s="69" t="s">
        <v>51</v>
      </c>
      <c r="E109" s="70">
        <v>26302</v>
      </c>
      <c r="F109" s="71"/>
      <c r="G109" s="72"/>
      <c r="H109" s="73"/>
      <c r="I109" s="63"/>
      <c r="J109" s="63" t="s">
        <v>7</v>
      </c>
      <c r="K109" s="63"/>
      <c r="L109" s="74">
        <v>44552</v>
      </c>
      <c r="M109" s="74">
        <v>45547</v>
      </c>
      <c r="N109" s="76"/>
      <c r="O109" s="77"/>
      <c r="P109" s="74"/>
      <c r="Q109" s="74"/>
      <c r="R109" s="74"/>
      <c r="S10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9" s="79" t="str">
        <f>IF(T_intervenant[[#This Row],[Commentaire]]&lt;&gt;"",T_intervenant[[#This Row],[Nom de l''entreprise]]&amp;" - "&amp;(T_intervenant[[#This Row],[Nom]]&amp;".pdf"),"")</f>
        <v/>
      </c>
    </row>
    <row r="110" spans="1:20" x14ac:dyDescent="0.3">
      <c r="A110" s="63" t="s">
        <v>24</v>
      </c>
      <c r="B110" s="65" t="s">
        <v>18</v>
      </c>
      <c r="C110" s="67" t="s">
        <v>74</v>
      </c>
      <c r="D110" s="69" t="s">
        <v>75</v>
      </c>
      <c r="E110" s="70">
        <v>26224</v>
      </c>
      <c r="F110" s="71"/>
      <c r="G110" s="72"/>
      <c r="H110" s="73"/>
      <c r="I110" s="63"/>
      <c r="J110" s="63" t="s">
        <v>7</v>
      </c>
      <c r="K110" s="63"/>
      <c r="L110" s="74">
        <v>44552</v>
      </c>
      <c r="M110" s="74">
        <v>45536</v>
      </c>
      <c r="N110" s="76"/>
      <c r="O110" s="77"/>
      <c r="P110" s="74"/>
      <c r="Q110" s="74"/>
      <c r="R110" s="74"/>
      <c r="S11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0" s="79" t="str">
        <f>IF(T_intervenant[[#This Row],[Commentaire]]&lt;&gt;"",T_intervenant[[#This Row],[Nom de l''entreprise]]&amp;" - "&amp;(T_intervenant[[#This Row],[Nom]]&amp;".pdf"),"")</f>
        <v/>
      </c>
    </row>
    <row r="111" spans="1:20" x14ac:dyDescent="0.3">
      <c r="A111" s="63" t="s">
        <v>24</v>
      </c>
      <c r="B111" s="65" t="s">
        <v>18</v>
      </c>
      <c r="C111" s="67" t="s">
        <v>76</v>
      </c>
      <c r="D111" s="69" t="s">
        <v>77</v>
      </c>
      <c r="E111" s="70">
        <v>35204</v>
      </c>
      <c r="F111" s="71"/>
      <c r="G111" s="72"/>
      <c r="H111" s="73"/>
      <c r="I111" s="63"/>
      <c r="J111" s="63" t="s">
        <v>7</v>
      </c>
      <c r="K111" s="63"/>
      <c r="L111" s="74">
        <v>44552</v>
      </c>
      <c r="M111" s="74">
        <v>45548</v>
      </c>
      <c r="N111" s="76"/>
      <c r="O111" s="77"/>
      <c r="P111" s="74"/>
      <c r="Q111" s="74"/>
      <c r="R111" s="74"/>
      <c r="S11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1" s="79" t="str">
        <f>IF(T_intervenant[[#This Row],[Commentaire]]&lt;&gt;"",T_intervenant[[#This Row],[Nom de l''entreprise]]&amp;" - "&amp;(T_intervenant[[#This Row],[Nom]]&amp;".pdf"),"")</f>
        <v/>
      </c>
    </row>
    <row r="112" spans="1:20" x14ac:dyDescent="0.3">
      <c r="A112" s="63" t="s">
        <v>24</v>
      </c>
      <c r="B112" s="65" t="s">
        <v>18</v>
      </c>
      <c r="C112" s="67" t="s">
        <v>78</v>
      </c>
      <c r="D112" s="69" t="s">
        <v>79</v>
      </c>
      <c r="E112" s="70">
        <v>33734</v>
      </c>
      <c r="F112" s="71"/>
      <c r="G112" s="72"/>
      <c r="H112" s="73"/>
      <c r="I112" s="63"/>
      <c r="J112" s="63" t="s">
        <v>7</v>
      </c>
      <c r="K112" s="63"/>
      <c r="L112" s="74">
        <v>44994</v>
      </c>
      <c r="M112" s="74">
        <v>45359</v>
      </c>
      <c r="N112" s="76"/>
      <c r="O112" s="77"/>
      <c r="P112" s="74"/>
      <c r="Q112" s="74"/>
      <c r="R112" s="74"/>
      <c r="S11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2" s="79" t="str">
        <f>IF(T_intervenant[[#This Row],[Commentaire]]&lt;&gt;"",T_intervenant[[#This Row],[Nom de l''entreprise]]&amp;" - "&amp;(T_intervenant[[#This Row],[Nom]]&amp;".pdf"),"")</f>
        <v/>
      </c>
    </row>
    <row r="113" spans="1:20" x14ac:dyDescent="0.3">
      <c r="A113" s="63" t="s">
        <v>24</v>
      </c>
      <c r="B113" s="65" t="s">
        <v>18</v>
      </c>
      <c r="C113" s="67" t="s">
        <v>80</v>
      </c>
      <c r="D113" s="69" t="s">
        <v>81</v>
      </c>
      <c r="E113" s="70">
        <v>33106</v>
      </c>
      <c r="F113" s="71"/>
      <c r="G113" s="72"/>
      <c r="H113" s="73"/>
      <c r="I113" s="63"/>
      <c r="J113" s="63" t="s">
        <v>7</v>
      </c>
      <c r="K113" s="63"/>
      <c r="L113" s="74">
        <v>44552</v>
      </c>
      <c r="M113" s="74">
        <v>45527</v>
      </c>
      <c r="N113" s="76"/>
      <c r="O113" s="77"/>
      <c r="P113" s="74"/>
      <c r="Q113" s="74"/>
      <c r="R113" s="74"/>
      <c r="S11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3" s="79" t="str">
        <f>IF(T_intervenant[[#This Row],[Commentaire]]&lt;&gt;"",T_intervenant[[#This Row],[Nom de l''entreprise]]&amp;" - "&amp;(T_intervenant[[#This Row],[Nom]]&amp;".pdf"),"")</f>
        <v/>
      </c>
    </row>
    <row r="114" spans="1:20" x14ac:dyDescent="0.3">
      <c r="A114" s="63" t="s">
        <v>24</v>
      </c>
      <c r="B114" s="64" t="s">
        <v>18</v>
      </c>
      <c r="C114" s="66" t="s">
        <v>82</v>
      </c>
      <c r="D114" s="68" t="s">
        <v>83</v>
      </c>
      <c r="E114" s="70">
        <v>35140</v>
      </c>
      <c r="F114" s="71"/>
      <c r="G114" s="72"/>
      <c r="H114" s="73"/>
      <c r="I114" s="63"/>
      <c r="J114" s="63" t="s">
        <v>7</v>
      </c>
      <c r="K114" s="63"/>
      <c r="L114" s="74">
        <v>44994</v>
      </c>
      <c r="M114" s="74">
        <v>45359</v>
      </c>
      <c r="N114" s="75"/>
      <c r="O114" s="77"/>
      <c r="P114" s="74"/>
      <c r="Q114" s="74"/>
      <c r="R114" s="74"/>
      <c r="S11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4" s="79" t="str">
        <f>IF(T_intervenant[[#This Row],[Commentaire]]&lt;&gt;"",T_intervenant[[#This Row],[Nom de l''entreprise]]&amp;" - "&amp;(T_intervenant[[#This Row],[Nom]]&amp;".pdf"),"")</f>
        <v/>
      </c>
    </row>
    <row r="115" spans="1:20" x14ac:dyDescent="0.3">
      <c r="A115" s="63" t="s">
        <v>24</v>
      </c>
      <c r="B115" s="65" t="s">
        <v>18</v>
      </c>
      <c r="C115" s="67" t="s">
        <v>84</v>
      </c>
      <c r="D115" s="69" t="s">
        <v>85</v>
      </c>
      <c r="E115" s="70">
        <v>30967</v>
      </c>
      <c r="F115" s="71"/>
      <c r="G115" s="72"/>
      <c r="H115" s="73"/>
      <c r="I115" s="63"/>
      <c r="J115" s="63" t="s">
        <v>7</v>
      </c>
      <c r="K115" s="63"/>
      <c r="L115" s="74">
        <v>44994</v>
      </c>
      <c r="M115" s="74">
        <v>45359</v>
      </c>
      <c r="N115" s="76"/>
      <c r="O115" s="77"/>
      <c r="P115" s="74"/>
      <c r="Q115" s="74"/>
      <c r="R115" s="74"/>
      <c r="S11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5" s="79" t="str">
        <f>IF(T_intervenant[[#This Row],[Commentaire]]&lt;&gt;"",T_intervenant[[#This Row],[Nom de l''entreprise]]&amp;" - "&amp;(T_intervenant[[#This Row],[Nom]]&amp;".pdf"),"")</f>
        <v/>
      </c>
    </row>
    <row r="116" spans="1:20" x14ac:dyDescent="0.3">
      <c r="A116" s="63" t="s">
        <v>24</v>
      </c>
      <c r="B116" s="65" t="s">
        <v>18</v>
      </c>
      <c r="C116" s="67" t="s">
        <v>86</v>
      </c>
      <c r="D116" s="69" t="s">
        <v>87</v>
      </c>
      <c r="E116" s="70">
        <v>32961</v>
      </c>
      <c r="F116" s="71"/>
      <c r="G116" s="72"/>
      <c r="H116" s="73"/>
      <c r="I116" s="63"/>
      <c r="J116" s="63" t="s">
        <v>7</v>
      </c>
      <c r="K116" s="63"/>
      <c r="L116" s="74">
        <v>44552</v>
      </c>
      <c r="M116" s="74">
        <v>45541</v>
      </c>
      <c r="N116" s="76"/>
      <c r="O116" s="77"/>
      <c r="P116" s="74"/>
      <c r="Q116" s="74"/>
      <c r="R116" s="74"/>
      <c r="S11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6" s="79" t="str">
        <f>IF(T_intervenant[[#This Row],[Commentaire]]&lt;&gt;"",T_intervenant[[#This Row],[Nom de l''entreprise]]&amp;" - "&amp;(T_intervenant[[#This Row],[Nom]]&amp;".pdf"),"")</f>
        <v/>
      </c>
    </row>
    <row r="117" spans="1:20" x14ac:dyDescent="0.3">
      <c r="A117" s="63" t="s">
        <v>24</v>
      </c>
      <c r="B117" s="64" t="s">
        <v>18</v>
      </c>
      <c r="C117" s="66" t="s">
        <v>88</v>
      </c>
      <c r="D117" s="68" t="s">
        <v>89</v>
      </c>
      <c r="E117" s="70">
        <v>27659</v>
      </c>
      <c r="F117" s="71"/>
      <c r="G117" s="72"/>
      <c r="H117" s="73"/>
      <c r="I117" s="63"/>
      <c r="J117" s="63" t="s">
        <v>7</v>
      </c>
      <c r="K117" s="63"/>
      <c r="L117" s="74">
        <v>44552</v>
      </c>
      <c r="M117" s="74">
        <v>45541</v>
      </c>
      <c r="N117" s="75"/>
      <c r="O117" s="77"/>
      <c r="P117" s="74"/>
      <c r="Q117" s="74"/>
      <c r="R117" s="74"/>
      <c r="S11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7" s="79" t="str">
        <f>IF(T_intervenant[[#This Row],[Commentaire]]&lt;&gt;"",T_intervenant[[#This Row],[Nom de l''entreprise]]&amp;" - "&amp;(T_intervenant[[#This Row],[Nom]]&amp;".pdf"),"")</f>
        <v/>
      </c>
    </row>
    <row r="118" spans="1:20" x14ac:dyDescent="0.3">
      <c r="A118" s="63" t="s">
        <v>24</v>
      </c>
      <c r="B118" s="64" t="s">
        <v>18</v>
      </c>
      <c r="C118" s="66" t="s">
        <v>90</v>
      </c>
      <c r="D118" s="68" t="s">
        <v>91</v>
      </c>
      <c r="E118" s="70">
        <v>32146</v>
      </c>
      <c r="F118" s="71"/>
      <c r="G118" s="72"/>
      <c r="H118" s="73"/>
      <c r="I118" s="63"/>
      <c r="J118" s="63" t="s">
        <v>7</v>
      </c>
      <c r="K118" s="63"/>
      <c r="L118" s="74">
        <v>44994</v>
      </c>
      <c r="M118" s="74">
        <v>45359</v>
      </c>
      <c r="N118" s="75"/>
      <c r="O118" s="77"/>
      <c r="P118" s="74"/>
      <c r="Q118" s="74"/>
      <c r="R118" s="74"/>
      <c r="S11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8" s="79" t="str">
        <f>IF(T_intervenant[[#This Row],[Commentaire]]&lt;&gt;"",T_intervenant[[#This Row],[Nom de l''entreprise]]&amp;" - "&amp;(T_intervenant[[#This Row],[Nom]]&amp;".pdf"),"")</f>
        <v/>
      </c>
    </row>
    <row r="119" spans="1:20" x14ac:dyDescent="0.3">
      <c r="A119" s="63" t="s">
        <v>24</v>
      </c>
      <c r="B119" s="64" t="s">
        <v>18</v>
      </c>
      <c r="C119" s="66" t="s">
        <v>92</v>
      </c>
      <c r="D119" s="68" t="s">
        <v>93</v>
      </c>
      <c r="E119" s="70">
        <v>28816</v>
      </c>
      <c r="F119" s="71"/>
      <c r="G119" s="72"/>
      <c r="H119" s="73"/>
      <c r="I119" s="63"/>
      <c r="J119" s="63" t="s">
        <v>7</v>
      </c>
      <c r="K119" s="63"/>
      <c r="L119" s="74">
        <v>44552</v>
      </c>
      <c r="M119" s="74">
        <v>45549</v>
      </c>
      <c r="N119" s="75"/>
      <c r="O119" s="77"/>
      <c r="P119" s="74"/>
      <c r="Q119" s="74"/>
      <c r="R119" s="74"/>
      <c r="S11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9" s="79" t="str">
        <f>IF(T_intervenant[[#This Row],[Commentaire]]&lt;&gt;"",T_intervenant[[#This Row],[Nom de l''entreprise]]&amp;" - "&amp;(T_intervenant[[#This Row],[Nom]]&amp;".pdf"),"")</f>
        <v/>
      </c>
    </row>
    <row r="120" spans="1:20" x14ac:dyDescent="0.3">
      <c r="A120" s="63" t="s">
        <v>24</v>
      </c>
      <c r="B120" s="64" t="s">
        <v>18</v>
      </c>
      <c r="C120" s="66" t="s">
        <v>94</v>
      </c>
      <c r="D120" s="68" t="s">
        <v>89</v>
      </c>
      <c r="E120" s="70">
        <v>29202</v>
      </c>
      <c r="F120" s="71"/>
      <c r="G120" s="72"/>
      <c r="H120" s="73"/>
      <c r="I120" s="63"/>
      <c r="J120" s="63" t="s">
        <v>7</v>
      </c>
      <c r="K120" s="63"/>
      <c r="L120" s="74">
        <v>44816</v>
      </c>
      <c r="M120" s="74">
        <v>45366</v>
      </c>
      <c r="N120" s="75"/>
      <c r="O120" s="77"/>
      <c r="P120" s="74"/>
      <c r="Q120" s="74"/>
      <c r="R120" s="74"/>
      <c r="S12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0" s="79" t="str">
        <f>IF(T_intervenant[[#This Row],[Commentaire]]&lt;&gt;"",T_intervenant[[#This Row],[Nom de l''entreprise]]&amp;" - "&amp;(T_intervenant[[#This Row],[Nom]]&amp;".pdf"),"")</f>
        <v/>
      </c>
    </row>
    <row r="121" spans="1:20" x14ac:dyDescent="0.3">
      <c r="A121" s="63" t="s">
        <v>24</v>
      </c>
      <c r="B121" s="65" t="s">
        <v>18</v>
      </c>
      <c r="C121" s="67" t="s">
        <v>52</v>
      </c>
      <c r="D121" s="69" t="s">
        <v>53</v>
      </c>
      <c r="E121" s="70">
        <v>37037</v>
      </c>
      <c r="F121" s="71"/>
      <c r="G121" s="72"/>
      <c r="H121" s="73"/>
      <c r="I121" s="63"/>
      <c r="J121" s="63" t="s">
        <v>7</v>
      </c>
      <c r="K121" s="63"/>
      <c r="L121" s="74">
        <v>44900</v>
      </c>
      <c r="M121" s="74">
        <v>45264</v>
      </c>
      <c r="N121" s="76"/>
      <c r="O121" s="77"/>
      <c r="P121" s="74"/>
      <c r="Q121" s="74"/>
      <c r="R121" s="74"/>
      <c r="S12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1" s="79" t="str">
        <f>IF(T_intervenant[[#This Row],[Commentaire]]&lt;&gt;"",T_intervenant[[#This Row],[Nom de l''entreprise]]&amp;" - "&amp;(T_intervenant[[#This Row],[Nom]]&amp;".pdf"),"")</f>
        <v/>
      </c>
    </row>
    <row r="122" spans="1:20" x14ac:dyDescent="0.3">
      <c r="A122" s="63" t="s">
        <v>24</v>
      </c>
      <c r="B122" s="64" t="s">
        <v>18</v>
      </c>
      <c r="C122" s="66" t="s">
        <v>54</v>
      </c>
      <c r="D122" s="68" t="s">
        <v>55</v>
      </c>
      <c r="E122" s="70">
        <v>28604</v>
      </c>
      <c r="F122" s="71"/>
      <c r="G122" s="72"/>
      <c r="H122" s="73"/>
      <c r="I122" s="63"/>
      <c r="J122" s="63" t="s">
        <v>7</v>
      </c>
      <c r="K122" s="63"/>
      <c r="L122" s="74">
        <v>45093</v>
      </c>
      <c r="M122" s="74">
        <v>45458</v>
      </c>
      <c r="N122" s="75"/>
      <c r="O122" s="77"/>
      <c r="P122" s="74"/>
      <c r="Q122" s="74"/>
      <c r="R122" s="74"/>
      <c r="S12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2" s="79" t="str">
        <f>IF(T_intervenant[[#This Row],[Commentaire]]&lt;&gt;"",T_intervenant[[#This Row],[Nom de l''entreprise]]&amp;" - "&amp;(T_intervenant[[#This Row],[Nom]]&amp;".pdf"),"")</f>
        <v/>
      </c>
    </row>
    <row r="123" spans="1:20" x14ac:dyDescent="0.3">
      <c r="A123" s="63" t="s">
        <v>24</v>
      </c>
      <c r="B123" s="64" t="s">
        <v>18</v>
      </c>
      <c r="C123" s="66" t="s">
        <v>56</v>
      </c>
      <c r="D123" s="68" t="s">
        <v>57</v>
      </c>
      <c r="E123" s="70">
        <v>26531</v>
      </c>
      <c r="F123" s="71"/>
      <c r="G123" s="72"/>
      <c r="H123" s="73"/>
      <c r="I123" s="63"/>
      <c r="J123" s="63" t="s">
        <v>7</v>
      </c>
      <c r="K123" s="63"/>
      <c r="L123" s="74">
        <v>44552</v>
      </c>
      <c r="M123" s="74">
        <v>45543</v>
      </c>
      <c r="N123" s="75"/>
      <c r="O123" s="77"/>
      <c r="P123" s="74"/>
      <c r="Q123" s="74"/>
      <c r="R123" s="74"/>
      <c r="S12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3" s="79" t="str">
        <f>IF(T_intervenant[[#This Row],[Commentaire]]&lt;&gt;"",T_intervenant[[#This Row],[Nom de l''entreprise]]&amp;" - "&amp;(T_intervenant[[#This Row],[Nom]]&amp;".pdf"),"")</f>
        <v/>
      </c>
    </row>
    <row r="124" spans="1:20" x14ac:dyDescent="0.3">
      <c r="A124" s="63" t="s">
        <v>24</v>
      </c>
      <c r="B124" s="64" t="s">
        <v>18</v>
      </c>
      <c r="C124" s="66" t="s">
        <v>58</v>
      </c>
      <c r="D124" s="68" t="s">
        <v>59</v>
      </c>
      <c r="E124" s="70">
        <v>34358</v>
      </c>
      <c r="F124" s="71"/>
      <c r="G124" s="72"/>
      <c r="H124" s="73"/>
      <c r="I124" s="63"/>
      <c r="J124" s="63" t="s">
        <v>7</v>
      </c>
      <c r="K124" s="63"/>
      <c r="L124" s="74">
        <v>44552</v>
      </c>
      <c r="M124" s="74">
        <v>45628</v>
      </c>
      <c r="N124" s="75"/>
      <c r="O124" s="77"/>
      <c r="P124" s="74"/>
      <c r="Q124" s="74"/>
      <c r="R124" s="74"/>
      <c r="S12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4" s="79" t="str">
        <f>IF(T_intervenant[[#This Row],[Commentaire]]&lt;&gt;"",T_intervenant[[#This Row],[Nom de l''entreprise]]&amp;" - "&amp;(T_intervenant[[#This Row],[Nom]]&amp;".pdf"),"")</f>
        <v/>
      </c>
    </row>
    <row r="125" spans="1:20" x14ac:dyDescent="0.3">
      <c r="A125" s="63" t="s">
        <v>24</v>
      </c>
      <c r="B125" s="65" t="s">
        <v>18</v>
      </c>
      <c r="C125" s="67" t="s">
        <v>60</v>
      </c>
      <c r="D125" s="69" t="s">
        <v>61</v>
      </c>
      <c r="E125" s="70">
        <v>30375</v>
      </c>
      <c r="F125" s="71"/>
      <c r="G125" s="72"/>
      <c r="H125" s="73"/>
      <c r="I125" s="63"/>
      <c r="J125" s="63" t="s">
        <v>7</v>
      </c>
      <c r="K125" s="63"/>
      <c r="L125" s="74">
        <v>44994</v>
      </c>
      <c r="M125" s="74">
        <v>45359</v>
      </c>
      <c r="N125" s="76"/>
      <c r="O125" s="77"/>
      <c r="P125" s="74"/>
      <c r="Q125" s="74"/>
      <c r="R125" s="74"/>
      <c r="S12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5" s="79" t="str">
        <f>IF(T_intervenant[[#This Row],[Commentaire]]&lt;&gt;"",T_intervenant[[#This Row],[Nom de l''entreprise]]&amp;" - "&amp;(T_intervenant[[#This Row],[Nom]]&amp;".pdf"),"")</f>
        <v/>
      </c>
    </row>
    <row r="126" spans="1:20" x14ac:dyDescent="0.3">
      <c r="A126" s="63" t="s">
        <v>24</v>
      </c>
      <c r="B126" s="65" t="s">
        <v>18</v>
      </c>
      <c r="C126" s="67" t="s">
        <v>62</v>
      </c>
      <c r="D126" s="69" t="s">
        <v>63</v>
      </c>
      <c r="E126" s="70">
        <v>34955</v>
      </c>
      <c r="F126" s="71"/>
      <c r="G126" s="72"/>
      <c r="H126" s="73"/>
      <c r="I126" s="63"/>
      <c r="J126" s="63" t="s">
        <v>7</v>
      </c>
      <c r="K126" s="63"/>
      <c r="L126" s="74">
        <v>44994</v>
      </c>
      <c r="M126" s="74">
        <v>45359</v>
      </c>
      <c r="N126" s="76"/>
      <c r="O126" s="77"/>
      <c r="P126" s="74"/>
      <c r="Q126" s="74"/>
      <c r="R126" s="74"/>
      <c r="S12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6" s="79" t="str">
        <f>IF(T_intervenant[[#This Row],[Commentaire]]&lt;&gt;"",T_intervenant[[#This Row],[Nom de l''entreprise]]&amp;" - "&amp;(T_intervenant[[#This Row],[Nom]]&amp;".pdf"),"")</f>
        <v/>
      </c>
    </row>
    <row r="127" spans="1:20" x14ac:dyDescent="0.3">
      <c r="A127" s="63" t="s">
        <v>24</v>
      </c>
      <c r="B127" s="64" t="s">
        <v>18</v>
      </c>
      <c r="C127" s="66" t="s">
        <v>64</v>
      </c>
      <c r="D127" s="68" t="s">
        <v>65</v>
      </c>
      <c r="E127" s="70">
        <v>31895</v>
      </c>
      <c r="F127" s="71"/>
      <c r="G127" s="72"/>
      <c r="H127" s="73"/>
      <c r="I127" s="63"/>
      <c r="J127" s="63" t="s">
        <v>7</v>
      </c>
      <c r="K127" s="63"/>
      <c r="L127" s="74">
        <v>44552</v>
      </c>
      <c r="M127" s="74">
        <v>45624</v>
      </c>
      <c r="N127" s="75"/>
      <c r="O127" s="77"/>
      <c r="P127" s="74"/>
      <c r="Q127" s="74"/>
      <c r="R127" s="74"/>
      <c r="S12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7" s="79" t="str">
        <f>IF(T_intervenant[[#This Row],[Commentaire]]&lt;&gt;"",T_intervenant[[#This Row],[Nom de l''entreprise]]&amp;" - "&amp;(T_intervenant[[#This Row],[Nom]]&amp;".pdf"),"")</f>
        <v/>
      </c>
    </row>
    <row r="128" spans="1:20" x14ac:dyDescent="0.3">
      <c r="A128" s="63" t="s">
        <v>24</v>
      </c>
      <c r="B128" s="64" t="s">
        <v>18</v>
      </c>
      <c r="C128" s="66" t="s">
        <v>66</v>
      </c>
      <c r="D128" s="68" t="s">
        <v>67</v>
      </c>
      <c r="E128" s="70">
        <v>32323</v>
      </c>
      <c r="F128" s="71"/>
      <c r="G128" s="72"/>
      <c r="H128" s="73"/>
      <c r="I128" s="63"/>
      <c r="J128" s="63" t="s">
        <v>7</v>
      </c>
      <c r="K128" s="63"/>
      <c r="L128" s="74">
        <v>44552</v>
      </c>
      <c r="M128" s="74">
        <v>45544</v>
      </c>
      <c r="N128" s="75"/>
      <c r="O128" s="77"/>
      <c r="P128" s="74"/>
      <c r="Q128" s="74"/>
      <c r="R128" s="74"/>
      <c r="S12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8" s="79" t="str">
        <f>IF(T_intervenant[[#This Row],[Commentaire]]&lt;&gt;"",T_intervenant[[#This Row],[Nom de l''entreprise]]&amp;" - "&amp;(T_intervenant[[#This Row],[Nom]]&amp;".pdf"),"")</f>
        <v/>
      </c>
    </row>
    <row r="129" spans="1:20" x14ac:dyDescent="0.3">
      <c r="A129" s="63" t="s">
        <v>24</v>
      </c>
      <c r="B129" s="65" t="s">
        <v>18</v>
      </c>
      <c r="C129" s="67" t="s">
        <v>68</v>
      </c>
      <c r="D129" s="69" t="s">
        <v>69</v>
      </c>
      <c r="E129" s="70">
        <v>33170</v>
      </c>
      <c r="F129" s="71"/>
      <c r="G129" s="72"/>
      <c r="H129" s="73"/>
      <c r="I129" s="63"/>
      <c r="J129" s="63" t="s">
        <v>7</v>
      </c>
      <c r="K129" s="63"/>
      <c r="L129" s="74">
        <v>44552</v>
      </c>
      <c r="M129" s="74">
        <v>45533</v>
      </c>
      <c r="N129" s="76"/>
      <c r="O129" s="77"/>
      <c r="P129" s="74"/>
      <c r="Q129" s="74"/>
      <c r="R129" s="74"/>
      <c r="S12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9" s="79" t="str">
        <f>IF(T_intervenant[[#This Row],[Commentaire]]&lt;&gt;"",T_intervenant[[#This Row],[Nom de l''entreprise]]&amp;" - "&amp;(T_intervenant[[#This Row],[Nom]]&amp;".pdf"),"")</f>
        <v/>
      </c>
    </row>
    <row r="130" spans="1:20" x14ac:dyDescent="0.3">
      <c r="A130" s="63" t="s">
        <v>24</v>
      </c>
      <c r="B130" s="64" t="s">
        <v>18</v>
      </c>
      <c r="C130" s="66" t="s">
        <v>70</v>
      </c>
      <c r="D130" s="68" t="s">
        <v>20</v>
      </c>
      <c r="E130" s="70">
        <v>31790</v>
      </c>
      <c r="F130" s="71"/>
      <c r="G130" s="72"/>
      <c r="H130" s="73"/>
      <c r="I130" s="63"/>
      <c r="J130" s="63" t="s">
        <v>7</v>
      </c>
      <c r="K130" s="63"/>
      <c r="L130" s="74">
        <v>44552</v>
      </c>
      <c r="M130" s="74">
        <v>45544</v>
      </c>
      <c r="N130" s="75"/>
      <c r="O130" s="77"/>
      <c r="P130" s="74"/>
      <c r="Q130" s="74"/>
      <c r="R130" s="74"/>
      <c r="S13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0" s="79" t="str">
        <f>IF(T_intervenant[[#This Row],[Commentaire]]&lt;&gt;"",T_intervenant[[#This Row],[Nom de l''entreprise]]&amp;" - "&amp;(T_intervenant[[#This Row],[Nom]]&amp;".pdf"),"")</f>
        <v/>
      </c>
    </row>
    <row r="131" spans="1:20" x14ac:dyDescent="0.3">
      <c r="A131" s="63" t="s">
        <v>24</v>
      </c>
      <c r="B131" s="65" t="s">
        <v>18</v>
      </c>
      <c r="C131" s="67" t="s">
        <v>71</v>
      </c>
      <c r="D131" s="69" t="s">
        <v>72</v>
      </c>
      <c r="E131" s="70">
        <v>25581</v>
      </c>
      <c r="F131" s="71"/>
      <c r="G131" s="72"/>
      <c r="H131" s="73"/>
      <c r="I131" s="63"/>
      <c r="J131" s="63" t="s">
        <v>7</v>
      </c>
      <c r="K131" s="63"/>
      <c r="L131" s="74">
        <v>44552</v>
      </c>
      <c r="M131" s="74">
        <v>45508</v>
      </c>
      <c r="N131" s="76"/>
      <c r="O131" s="77"/>
      <c r="P131" s="74"/>
      <c r="Q131" s="74"/>
      <c r="R131" s="74"/>
      <c r="S13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1" s="79" t="str">
        <f>IF(T_intervenant[[#This Row],[Commentaire]]&lt;&gt;"",T_intervenant[[#This Row],[Nom de l''entreprise]]&amp;" - "&amp;(T_intervenant[[#This Row],[Nom]]&amp;".pdf"),"")</f>
        <v/>
      </c>
    </row>
    <row r="132" spans="1:20" x14ac:dyDescent="0.3">
      <c r="A132" s="63" t="s">
        <v>24</v>
      </c>
      <c r="B132" s="65" t="s">
        <v>18</v>
      </c>
      <c r="C132" s="67" t="s">
        <v>73</v>
      </c>
      <c r="D132" s="69" t="s">
        <v>51</v>
      </c>
      <c r="E132" s="70">
        <v>26302</v>
      </c>
      <c r="F132" s="71"/>
      <c r="G132" s="72"/>
      <c r="H132" s="73"/>
      <c r="I132" s="63"/>
      <c r="J132" s="63" t="s">
        <v>7</v>
      </c>
      <c r="K132" s="63"/>
      <c r="L132" s="74">
        <v>44552</v>
      </c>
      <c r="M132" s="74">
        <v>45547</v>
      </c>
      <c r="N132" s="76"/>
      <c r="O132" s="77"/>
      <c r="P132" s="74"/>
      <c r="Q132" s="74"/>
      <c r="R132" s="74"/>
      <c r="S13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2" s="79" t="str">
        <f>IF(T_intervenant[[#This Row],[Commentaire]]&lt;&gt;"",T_intervenant[[#This Row],[Nom de l''entreprise]]&amp;" - "&amp;(T_intervenant[[#This Row],[Nom]]&amp;".pdf"),"")</f>
        <v/>
      </c>
    </row>
    <row r="133" spans="1:20" x14ac:dyDescent="0.3">
      <c r="A133" s="63" t="s">
        <v>24</v>
      </c>
      <c r="B133" s="65" t="s">
        <v>18</v>
      </c>
      <c r="C133" s="67" t="s">
        <v>74</v>
      </c>
      <c r="D133" s="69" t="s">
        <v>75</v>
      </c>
      <c r="E133" s="70">
        <v>26224</v>
      </c>
      <c r="F133" s="71"/>
      <c r="G133" s="72"/>
      <c r="H133" s="73"/>
      <c r="I133" s="63"/>
      <c r="J133" s="63" t="s">
        <v>7</v>
      </c>
      <c r="K133" s="63"/>
      <c r="L133" s="74">
        <v>44552</v>
      </c>
      <c r="M133" s="74">
        <v>45536</v>
      </c>
      <c r="N133" s="76"/>
      <c r="O133" s="77"/>
      <c r="P133" s="74"/>
      <c r="Q133" s="74"/>
      <c r="R133" s="74"/>
      <c r="S13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3" s="79" t="str">
        <f>IF(T_intervenant[[#This Row],[Commentaire]]&lt;&gt;"",T_intervenant[[#This Row],[Nom de l''entreprise]]&amp;" - "&amp;(T_intervenant[[#This Row],[Nom]]&amp;".pdf"),"")</f>
        <v/>
      </c>
    </row>
    <row r="134" spans="1:20" x14ac:dyDescent="0.3">
      <c r="A134" s="63" t="s">
        <v>24</v>
      </c>
      <c r="B134" s="65" t="s">
        <v>18</v>
      </c>
      <c r="C134" s="67" t="s">
        <v>76</v>
      </c>
      <c r="D134" s="69" t="s">
        <v>77</v>
      </c>
      <c r="E134" s="70">
        <v>35204</v>
      </c>
      <c r="F134" s="71"/>
      <c r="G134" s="72"/>
      <c r="H134" s="73"/>
      <c r="I134" s="63"/>
      <c r="J134" s="63" t="s">
        <v>7</v>
      </c>
      <c r="K134" s="63"/>
      <c r="L134" s="74">
        <v>44552</v>
      </c>
      <c r="M134" s="74">
        <v>45548</v>
      </c>
      <c r="N134" s="76"/>
      <c r="O134" s="77"/>
      <c r="P134" s="74"/>
      <c r="Q134" s="74"/>
      <c r="R134" s="74"/>
      <c r="S134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4" s="79" t="str">
        <f>IF(T_intervenant[[#This Row],[Commentaire]]&lt;&gt;"",T_intervenant[[#This Row],[Nom de l''entreprise]]&amp;" - "&amp;(T_intervenant[[#This Row],[Nom]]&amp;".pdf"),"")</f>
        <v/>
      </c>
    </row>
    <row r="135" spans="1:20" x14ac:dyDescent="0.3">
      <c r="A135" s="63" t="s">
        <v>24</v>
      </c>
      <c r="B135" s="65" t="s">
        <v>18</v>
      </c>
      <c r="C135" s="67" t="s">
        <v>78</v>
      </c>
      <c r="D135" s="69" t="s">
        <v>79</v>
      </c>
      <c r="E135" s="70">
        <v>33734</v>
      </c>
      <c r="F135" s="71"/>
      <c r="G135" s="72"/>
      <c r="H135" s="73"/>
      <c r="I135" s="63"/>
      <c r="J135" s="63" t="s">
        <v>7</v>
      </c>
      <c r="K135" s="63"/>
      <c r="L135" s="74">
        <v>44994</v>
      </c>
      <c r="M135" s="74">
        <v>45359</v>
      </c>
      <c r="N135" s="76"/>
      <c r="O135" s="77"/>
      <c r="P135" s="74"/>
      <c r="Q135" s="74"/>
      <c r="R135" s="74"/>
      <c r="S135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5" s="79" t="str">
        <f>IF(T_intervenant[[#This Row],[Commentaire]]&lt;&gt;"",T_intervenant[[#This Row],[Nom de l''entreprise]]&amp;" - "&amp;(T_intervenant[[#This Row],[Nom]]&amp;".pdf"),"")</f>
        <v/>
      </c>
    </row>
    <row r="136" spans="1:20" x14ac:dyDescent="0.3">
      <c r="A136" s="63" t="s">
        <v>24</v>
      </c>
      <c r="B136" s="65" t="s">
        <v>18</v>
      </c>
      <c r="C136" s="67" t="s">
        <v>80</v>
      </c>
      <c r="D136" s="69" t="s">
        <v>81</v>
      </c>
      <c r="E136" s="70">
        <v>33106</v>
      </c>
      <c r="F136" s="71"/>
      <c r="G136" s="72"/>
      <c r="H136" s="73"/>
      <c r="I136" s="63"/>
      <c r="J136" s="63" t="s">
        <v>7</v>
      </c>
      <c r="K136" s="63"/>
      <c r="L136" s="74">
        <v>44552</v>
      </c>
      <c r="M136" s="74">
        <v>45527</v>
      </c>
      <c r="N136" s="76"/>
      <c r="O136" s="77"/>
      <c r="P136" s="74"/>
      <c r="Q136" s="74"/>
      <c r="R136" s="74"/>
      <c r="S136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6" s="79" t="str">
        <f>IF(T_intervenant[[#This Row],[Commentaire]]&lt;&gt;"",T_intervenant[[#This Row],[Nom de l''entreprise]]&amp;" - "&amp;(T_intervenant[[#This Row],[Nom]]&amp;".pdf"),"")</f>
        <v/>
      </c>
    </row>
    <row r="137" spans="1:20" x14ac:dyDescent="0.3">
      <c r="A137" s="63" t="s">
        <v>24</v>
      </c>
      <c r="B137" s="64" t="s">
        <v>18</v>
      </c>
      <c r="C137" s="66" t="s">
        <v>82</v>
      </c>
      <c r="D137" s="68" t="s">
        <v>83</v>
      </c>
      <c r="E137" s="70">
        <v>35140</v>
      </c>
      <c r="F137" s="71"/>
      <c r="G137" s="72"/>
      <c r="H137" s="73"/>
      <c r="I137" s="63"/>
      <c r="J137" s="63" t="s">
        <v>7</v>
      </c>
      <c r="K137" s="63"/>
      <c r="L137" s="74">
        <v>44994</v>
      </c>
      <c r="M137" s="74">
        <v>45359</v>
      </c>
      <c r="N137" s="75"/>
      <c r="O137" s="77"/>
      <c r="P137" s="74"/>
      <c r="Q137" s="74"/>
      <c r="R137" s="74"/>
      <c r="S137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7" s="79" t="str">
        <f>IF(T_intervenant[[#This Row],[Commentaire]]&lt;&gt;"",T_intervenant[[#This Row],[Nom de l''entreprise]]&amp;" - "&amp;(T_intervenant[[#This Row],[Nom]]&amp;".pdf"),"")</f>
        <v/>
      </c>
    </row>
    <row r="138" spans="1:20" x14ac:dyDescent="0.3">
      <c r="A138" s="63" t="s">
        <v>24</v>
      </c>
      <c r="B138" s="65" t="s">
        <v>18</v>
      </c>
      <c r="C138" s="67" t="s">
        <v>84</v>
      </c>
      <c r="D138" s="69" t="s">
        <v>85</v>
      </c>
      <c r="E138" s="70">
        <v>30967</v>
      </c>
      <c r="F138" s="71"/>
      <c r="G138" s="72"/>
      <c r="H138" s="73"/>
      <c r="I138" s="63"/>
      <c r="J138" s="63" t="s">
        <v>7</v>
      </c>
      <c r="K138" s="63"/>
      <c r="L138" s="74">
        <v>44994</v>
      </c>
      <c r="M138" s="74">
        <v>45359</v>
      </c>
      <c r="N138" s="76"/>
      <c r="O138" s="77"/>
      <c r="P138" s="74"/>
      <c r="Q138" s="74"/>
      <c r="R138" s="74"/>
      <c r="S138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8" s="79" t="str">
        <f>IF(T_intervenant[[#This Row],[Commentaire]]&lt;&gt;"",T_intervenant[[#This Row],[Nom de l''entreprise]]&amp;" - "&amp;(T_intervenant[[#This Row],[Nom]]&amp;".pdf"),"")</f>
        <v/>
      </c>
    </row>
    <row r="139" spans="1:20" x14ac:dyDescent="0.3">
      <c r="A139" s="63" t="s">
        <v>24</v>
      </c>
      <c r="B139" s="65" t="s">
        <v>18</v>
      </c>
      <c r="C139" s="67" t="s">
        <v>86</v>
      </c>
      <c r="D139" s="69" t="s">
        <v>87</v>
      </c>
      <c r="E139" s="70">
        <v>32961</v>
      </c>
      <c r="F139" s="71"/>
      <c r="G139" s="72"/>
      <c r="H139" s="73"/>
      <c r="I139" s="63"/>
      <c r="J139" s="63" t="s">
        <v>7</v>
      </c>
      <c r="K139" s="63"/>
      <c r="L139" s="74">
        <v>44552</v>
      </c>
      <c r="M139" s="74">
        <v>45541</v>
      </c>
      <c r="N139" s="76"/>
      <c r="O139" s="77"/>
      <c r="P139" s="74"/>
      <c r="Q139" s="74"/>
      <c r="R139" s="74"/>
      <c r="S139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9" s="79" t="str">
        <f>IF(T_intervenant[[#This Row],[Commentaire]]&lt;&gt;"",T_intervenant[[#This Row],[Nom de l''entreprise]]&amp;" - "&amp;(T_intervenant[[#This Row],[Nom]]&amp;".pdf"),"")</f>
        <v/>
      </c>
    </row>
    <row r="140" spans="1:20" x14ac:dyDescent="0.3">
      <c r="A140" s="63" t="s">
        <v>24</v>
      </c>
      <c r="B140" s="64" t="s">
        <v>18</v>
      </c>
      <c r="C140" s="66" t="s">
        <v>88</v>
      </c>
      <c r="D140" s="68" t="s">
        <v>89</v>
      </c>
      <c r="E140" s="70">
        <v>27659</v>
      </c>
      <c r="F140" s="71"/>
      <c r="G140" s="72"/>
      <c r="H140" s="73"/>
      <c r="I140" s="63"/>
      <c r="J140" s="63" t="s">
        <v>7</v>
      </c>
      <c r="K140" s="63"/>
      <c r="L140" s="74">
        <v>44552</v>
      </c>
      <c r="M140" s="74">
        <v>45541</v>
      </c>
      <c r="N140" s="75"/>
      <c r="O140" s="77"/>
      <c r="P140" s="74"/>
      <c r="Q140" s="74"/>
      <c r="R140" s="74"/>
      <c r="S140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0" s="79" t="str">
        <f>IF(T_intervenant[[#This Row],[Commentaire]]&lt;&gt;"",T_intervenant[[#This Row],[Nom de l''entreprise]]&amp;" - "&amp;(T_intervenant[[#This Row],[Nom]]&amp;".pdf"),"")</f>
        <v/>
      </c>
    </row>
    <row r="141" spans="1:20" x14ac:dyDescent="0.3">
      <c r="A141" s="63" t="s">
        <v>24</v>
      </c>
      <c r="B141" s="64" t="s">
        <v>18</v>
      </c>
      <c r="C141" s="66" t="s">
        <v>90</v>
      </c>
      <c r="D141" s="68" t="s">
        <v>91</v>
      </c>
      <c r="E141" s="70">
        <v>32146</v>
      </c>
      <c r="F141" s="71"/>
      <c r="G141" s="72"/>
      <c r="H141" s="73"/>
      <c r="I141" s="63"/>
      <c r="J141" s="63" t="s">
        <v>7</v>
      </c>
      <c r="K141" s="63"/>
      <c r="L141" s="74">
        <v>44994</v>
      </c>
      <c r="M141" s="74">
        <v>45359</v>
      </c>
      <c r="N141" s="75"/>
      <c r="O141" s="77"/>
      <c r="P141" s="74"/>
      <c r="Q141" s="74"/>
      <c r="R141" s="74"/>
      <c r="S141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1" s="79" t="str">
        <f>IF(T_intervenant[[#This Row],[Commentaire]]&lt;&gt;"",T_intervenant[[#This Row],[Nom de l''entreprise]]&amp;" - "&amp;(T_intervenant[[#This Row],[Nom]]&amp;".pdf"),"")</f>
        <v/>
      </c>
    </row>
    <row r="142" spans="1:20" x14ac:dyDescent="0.3">
      <c r="A142" s="63" t="s">
        <v>24</v>
      </c>
      <c r="B142" s="64" t="s">
        <v>18</v>
      </c>
      <c r="C142" s="66" t="s">
        <v>92</v>
      </c>
      <c r="D142" s="68" t="s">
        <v>93</v>
      </c>
      <c r="E142" s="70">
        <v>28816</v>
      </c>
      <c r="F142" s="71"/>
      <c r="G142" s="72"/>
      <c r="H142" s="73"/>
      <c r="I142" s="63"/>
      <c r="J142" s="63" t="s">
        <v>7</v>
      </c>
      <c r="K142" s="63"/>
      <c r="L142" s="74">
        <v>44552</v>
      </c>
      <c r="M142" s="74">
        <v>45549</v>
      </c>
      <c r="N142" s="75"/>
      <c r="O142" s="77"/>
      <c r="P142" s="74"/>
      <c r="Q142" s="74"/>
      <c r="R142" s="74"/>
      <c r="S142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2" s="79" t="str">
        <f>IF(T_intervenant[[#This Row],[Commentaire]]&lt;&gt;"",T_intervenant[[#This Row],[Nom de l''entreprise]]&amp;" - "&amp;(T_intervenant[[#This Row],[Nom]]&amp;".pdf"),"")</f>
        <v/>
      </c>
    </row>
    <row r="143" spans="1:20" x14ac:dyDescent="0.3">
      <c r="A143" s="63" t="s">
        <v>24</v>
      </c>
      <c r="B143" s="64" t="s">
        <v>18</v>
      </c>
      <c r="C143" s="66" t="s">
        <v>94</v>
      </c>
      <c r="D143" s="68" t="s">
        <v>89</v>
      </c>
      <c r="E143" s="70">
        <v>29202</v>
      </c>
      <c r="F143" s="80"/>
      <c r="G143" s="81"/>
      <c r="H143" s="73"/>
      <c r="I143" s="63"/>
      <c r="J143" s="63" t="s">
        <v>7</v>
      </c>
      <c r="K143" s="63"/>
      <c r="L143" s="74">
        <v>44816</v>
      </c>
      <c r="M143" s="74">
        <v>45366</v>
      </c>
      <c r="N143" s="75"/>
      <c r="O143" s="77"/>
      <c r="P143" s="74"/>
      <c r="Q143" s="74"/>
      <c r="R143" s="74"/>
      <c r="S143" s="78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3" s="82" t="str">
        <f>IF(T_intervenant[[#This Row],[Commentaire]]&lt;&gt;"",T_intervenant[[#This Row],[Nom de l''entreprise]]&amp;" - "&amp;(T_intervenant[[#This Row],[Nom]]&amp;".pdf"),"")</f>
        <v/>
      </c>
    </row>
  </sheetData>
  <sheetProtection sort="0" autoFilter="0" pivotTables="0"/>
  <conditionalFormatting sqref="M4:M143">
    <cfRule type="expression" dxfId="11" priority="11">
      <formula>M4&lt;TODAY()</formula>
    </cfRule>
  </conditionalFormatting>
  <conditionalFormatting sqref="J4:J143">
    <cfRule type="containsText" dxfId="10" priority="29" operator="containsText" text="RAS">
      <formula>NOT(ISERROR(SEARCH("RAS",J4)))</formula>
    </cfRule>
  </conditionalFormatting>
  <conditionalFormatting sqref="M40:M55 M72:M74">
    <cfRule type="expression" dxfId="9" priority="9">
      <formula>M40&lt;TODAY()</formula>
    </cfRule>
  </conditionalFormatting>
  <conditionalFormatting sqref="J40:J55 J72:J74">
    <cfRule type="containsText" dxfId="8" priority="10" operator="containsText" text="RAS">
      <formula>NOT(ISERROR(SEARCH("RAS",J40)))</formula>
    </cfRule>
  </conditionalFormatting>
  <conditionalFormatting sqref="M56:M71">
    <cfRule type="expression" dxfId="7" priority="7">
      <formula>M56&lt;TODAY()</formula>
    </cfRule>
  </conditionalFormatting>
  <conditionalFormatting sqref="J56:J71">
    <cfRule type="containsText" dxfId="6" priority="8" operator="containsText" text="RAS">
      <formula>NOT(ISERROR(SEARCH("RAS",J56)))</formula>
    </cfRule>
  </conditionalFormatting>
  <conditionalFormatting sqref="M75:M97">
    <cfRule type="expression" dxfId="5" priority="5">
      <formula>M75&lt;TODAY()</formula>
    </cfRule>
  </conditionalFormatting>
  <conditionalFormatting sqref="J75:J97">
    <cfRule type="containsText" dxfId="4" priority="6" operator="containsText" text="RAS">
      <formula>NOT(ISERROR(SEARCH("RAS",J75)))</formula>
    </cfRule>
  </conditionalFormatting>
  <conditionalFormatting sqref="M98:M120">
    <cfRule type="expression" dxfId="3" priority="3">
      <formula>M98&lt;TODAY()</formula>
    </cfRule>
  </conditionalFormatting>
  <conditionalFormatting sqref="J98:J120">
    <cfRule type="containsText" dxfId="2" priority="4" operator="containsText" text="RAS">
      <formula>NOT(ISERROR(SEARCH("RAS",J98)))</formula>
    </cfRule>
  </conditionalFormatting>
  <conditionalFormatting sqref="M121:M143">
    <cfRule type="expression" dxfId="1" priority="1">
      <formula>M121&lt;TODAY()</formula>
    </cfRule>
  </conditionalFormatting>
  <conditionalFormatting sqref="J121:J143">
    <cfRule type="containsText" dxfId="0" priority="2" operator="containsText" text="RAS">
      <formula>NOT(ISERROR(SEARCH("RAS",J121)))</formula>
    </cfRule>
  </conditionalFormatting>
  <dataValidations count="1">
    <dataValidation type="list" allowBlank="1" showInputMessage="1" showErrorMessage="1" errorTitle="Nom / Fonction demandeur" error="Veuillez choisir un Nom dans la liste déroulante !" sqref="O4:O143" xr:uid="{00000000-0002-0000-0300-000001000000}">
      <formula1>Y_Nom_Fonction_demandeur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Fiches d'accès</vt:lpstr>
      <vt:lpstr>Suivi intervenants</vt:lpstr>
      <vt:lpstr>Au</vt:lpstr>
      <vt:lpstr>Colonne1</vt:lpstr>
      <vt:lpstr>Colonne2</vt:lpstr>
      <vt:lpstr>Colonne3</vt:lpstr>
      <vt:lpstr>Colonne4</vt:lpstr>
      <vt:lpstr>Du</vt:lpstr>
      <vt:lpstr>entete</vt:lpstr>
      <vt:lpstr>Entreprise</vt:lpstr>
      <vt:lpstr>'Fiches d''accès'!Impression_des_titres</vt:lpstr>
      <vt:lpstr>Mission</vt:lpstr>
      <vt:lpstr>Naissance</vt:lpstr>
      <vt:lpstr>Nom</vt:lpstr>
      <vt:lpstr>Prenom</vt:lpstr>
      <vt:lpstr>Suites_données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François ROUZE</cp:lastModifiedBy>
  <cp:lastPrinted>2023-10-26T04:57:06Z</cp:lastPrinted>
  <dcterms:created xsi:type="dcterms:W3CDTF">2023-08-01T19:51:23Z</dcterms:created>
  <dcterms:modified xsi:type="dcterms:W3CDTF">2023-10-26T04:58:04Z</dcterms:modified>
  <cp:contentStatus/>
</cp:coreProperties>
</file>