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33B13186-812B-4A4F-8AB5-B918FA8C12AB}" xr6:coauthVersionLast="36" xr6:coauthVersionMax="47" xr10:uidLastSave="{00000000-0000-0000-0000-000000000000}"/>
  <bookViews>
    <workbookView xWindow="5580" yWindow="2340" windowWidth="27636" windowHeight="16944" xr2:uid="{45A969FC-7C12-1F41-BFBE-48B5EC45CEF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1" l="1"/>
  <c r="E7" i="1" s="1"/>
  <c r="D8" i="1"/>
  <c r="E8" i="1" s="1"/>
  <c r="D6" i="1"/>
  <c r="E6" i="1" s="1"/>
  <c r="E1" i="1" l="1"/>
  <c r="E3" i="1" s="1"/>
  <c r="F8" i="1" s="1"/>
  <c r="F7" i="1" l="1"/>
  <c r="F6" i="1"/>
</calcChain>
</file>

<file path=xl/sharedStrings.xml><?xml version="1.0" encoding="utf-8"?>
<sst xmlns="http://schemas.openxmlformats.org/spreadsheetml/2006/main" count="14" uniqueCount="14">
  <si>
    <t>Date du jour:</t>
  </si>
  <si>
    <r>
      <t xml:space="preserve">Stock 
</t>
    </r>
    <r>
      <rPr>
        <b/>
        <u/>
        <sz val="8"/>
        <color theme="1"/>
        <rFont val="Calibri (Corps)"/>
      </rPr>
      <t>(07/07/2023)</t>
    </r>
  </si>
  <si>
    <t>Bonbons</t>
  </si>
  <si>
    <t>Gomme souris</t>
  </si>
  <si>
    <t>caramel</t>
  </si>
  <si>
    <t>sucette</t>
  </si>
  <si>
    <t>Consommation quotidienne</t>
  </si>
  <si>
    <t xml:space="preserve">Stock ajusté ? </t>
  </si>
  <si>
    <t xml:space="preserve">Date prochaine disponibilité: </t>
  </si>
  <si>
    <t># Jours jusqu'à proch. disponibilité.:</t>
  </si>
  <si>
    <t xml:space="preserve">Aujourd'hui, il me reste 
des bonbons pour x jours : </t>
  </si>
  <si>
    <t xml:space="preserve">Réponse ? </t>
  </si>
  <si>
    <t>Date du stock:</t>
  </si>
  <si>
    <t>=stock-((aujourd'hui-date du stock)*conso quotidienne)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</si>
</sst>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u/>
      <sz val="8"/>
      <color theme="1"/>
      <name val="Calibri (Corps)"/>
    </font>
    <font>
      <sz val="12"/>
      <color rgb="FFFF0000"/>
      <name val="Calibri (Corps)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/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14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14" fontId="2" fillId="0" borderId="3" xfId="0" applyNumberFormat="1" applyFont="1" applyBorder="1" applyAlignment="1">
      <alignment horizontal="center"/>
    </xf>
    <xf numFmtId="1" fontId="0" fillId="0" borderId="0" xfId="0" applyNumberFormat="1" applyAlignment="1">
      <alignment horizontal="center"/>
    </xf>
    <xf numFmtId="0" fontId="3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1" fillId="0" borderId="2" xfId="0" applyFont="1" applyBorder="1" applyAlignment="1">
      <alignment horizontal="right"/>
    </xf>
    <xf numFmtId="1" fontId="3" fillId="2" borderId="4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1" fillId="0" borderId="2" xfId="0" applyFont="1" applyBorder="1" applyAlignment="1">
      <alignment horizontal="right"/>
    </xf>
    <xf numFmtId="0" fontId="0" fillId="0" borderId="0" xfId="0" applyAlignment="1">
      <alignment horizontal="right"/>
    </xf>
    <xf numFmtId="14" fontId="0" fillId="0" borderId="0" xfId="0" applyNumberFormat="1" applyAlignment="1">
      <alignment horizontal="center"/>
    </xf>
    <xf numFmtId="1" fontId="5" fillId="0" borderId="0" xfId="0" applyNumberFormat="1" applyFont="1" applyAlignment="1">
      <alignment horizontal="center"/>
    </xf>
    <xf numFmtId="0" fontId="0" fillId="0" borderId="0" xfId="0" quotePrefix="1"/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A517E-4B91-1246-AA38-6B92C867FA72}">
  <sheetPr codeName="Feuil1"/>
  <dimension ref="A1:F12"/>
  <sheetViews>
    <sheetView tabSelected="1" workbookViewId="0">
      <selection activeCell="C14" sqref="C14"/>
    </sheetView>
  </sheetViews>
  <sheetFormatPr baseColWidth="10" defaultRowHeight="15.6"/>
  <cols>
    <col min="1" max="1" width="13.19921875" bestFit="1" customWidth="1"/>
    <col min="2" max="2" width="8.19921875" bestFit="1" customWidth="1"/>
    <col min="3" max="3" width="24" bestFit="1" customWidth="1"/>
    <col min="4" max="4" width="13" bestFit="1" customWidth="1"/>
    <col min="5" max="5" width="32.19921875" bestFit="1" customWidth="1"/>
    <col min="6" max="6" width="19" customWidth="1"/>
  </cols>
  <sheetData>
    <row r="1" spans="1:6" ht="16.2" thickBot="1">
      <c r="A1" s="10" t="s">
        <v>0</v>
      </c>
      <c r="B1" s="10"/>
      <c r="C1" s="10"/>
      <c r="D1" s="7"/>
      <c r="E1" s="1">
        <f ca="1">TODAY()</f>
        <v>45113</v>
      </c>
      <c r="F1" s="2"/>
    </row>
    <row r="2" spans="1:6" ht="16.2" thickBot="1">
      <c r="A2" s="10" t="s">
        <v>8</v>
      </c>
      <c r="B2" s="10"/>
      <c r="C2" s="11"/>
      <c r="D2" s="8"/>
      <c r="E2" s="3">
        <v>45148</v>
      </c>
      <c r="F2" s="2"/>
    </row>
    <row r="3" spans="1:6">
      <c r="A3" s="10" t="s">
        <v>9</v>
      </c>
      <c r="B3" s="10"/>
      <c r="C3" s="10"/>
      <c r="D3" s="7"/>
      <c r="E3" s="4">
        <f ca="1">_xlfn.DAYS(E2,E1)</f>
        <v>35</v>
      </c>
      <c r="F3" s="2"/>
    </row>
    <row r="4" spans="1:6" ht="16.2" thickBot="1">
      <c r="B4" s="2"/>
      <c r="C4" s="12" t="s">
        <v>12</v>
      </c>
      <c r="D4" s="2"/>
      <c r="E4" s="13">
        <v>45108</v>
      </c>
      <c r="F4" s="2"/>
    </row>
    <row r="5" spans="1:6" ht="31.8" thickBot="1">
      <c r="A5" s="5" t="s">
        <v>2</v>
      </c>
      <c r="B5" s="6" t="s">
        <v>1</v>
      </c>
      <c r="C5" s="5" t="s">
        <v>6</v>
      </c>
      <c r="D5" s="5" t="s">
        <v>7</v>
      </c>
      <c r="E5" s="9" t="s">
        <v>10</v>
      </c>
      <c r="F5" s="5" t="s">
        <v>11</v>
      </c>
    </row>
    <row r="6" spans="1:6">
      <c r="A6" s="2" t="s">
        <v>3</v>
      </c>
      <c r="B6" s="2">
        <v>120</v>
      </c>
      <c r="C6" s="2">
        <v>3</v>
      </c>
      <c r="D6" s="14">
        <f ca="1">B6-C6*(TODAY()-$E$4)</f>
        <v>105</v>
      </c>
      <c r="E6" s="2">
        <f ca="1">D6/C6</f>
        <v>35</v>
      </c>
      <c r="F6" s="2" t="str">
        <f ca="1">IF(D6&lt;$E$3,"À PRESCRIRE","OK")</f>
        <v>OK</v>
      </c>
    </row>
    <row r="7" spans="1:6">
      <c r="A7" s="2" t="s">
        <v>4</v>
      </c>
      <c r="B7" s="2">
        <v>51</v>
      </c>
      <c r="C7" s="2">
        <v>2</v>
      </c>
      <c r="D7" s="14">
        <f ca="1">B7-C7*(TODAY()-$E$4)</f>
        <v>41</v>
      </c>
      <c r="E7" s="2">
        <f t="shared" ref="E7:E8" ca="1" si="0">D7/C7</f>
        <v>20.5</v>
      </c>
      <c r="F7" s="2" t="str">
        <f ca="1">IF(D7&lt;$E$3,"À PRESCRIRE","OK")</f>
        <v>OK</v>
      </c>
    </row>
    <row r="8" spans="1:6">
      <c r="A8" s="2" t="s">
        <v>5</v>
      </c>
      <c r="B8" s="2">
        <v>67</v>
      </c>
      <c r="C8" s="2">
        <v>1</v>
      </c>
      <c r="D8" s="14">
        <f ca="1">B8-C8*(TODAY()-$E$4)</f>
        <v>62</v>
      </c>
      <c r="E8" s="2">
        <f t="shared" ca="1" si="0"/>
        <v>62</v>
      </c>
      <c r="F8" s="2" t="str">
        <f ca="1">IF(D8&lt;$E$3,"À PRESCRIRE","OK")</f>
        <v>OK</v>
      </c>
    </row>
    <row r="9" spans="1:6">
      <c r="B9" s="2"/>
      <c r="C9" s="2"/>
      <c r="D9" s="2"/>
      <c r="E9" s="4"/>
      <c r="F9" s="2"/>
    </row>
    <row r="12" spans="1:6">
      <c r="E12" s="15" t="s">
        <v>13</v>
      </c>
    </row>
  </sheetData>
  <mergeCells count="3">
    <mergeCell ref="A1:C1"/>
    <mergeCell ref="A2:C2"/>
    <mergeCell ref="A3:C3"/>
  </mergeCells>
  <conditionalFormatting sqref="F6:F8">
    <cfRule type="containsText" dxfId="1" priority="1" operator="containsText" text="OK">
      <formula>NOT(ISERROR(SEARCH("OK",F6)))</formula>
    </cfRule>
    <cfRule type="containsText" dxfId="0" priority="2" operator="containsText" text="PAS OK">
      <formula>NOT(ISERROR(SEARCH("PAS OK",F6)))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François ROUZE</cp:lastModifiedBy>
  <dcterms:created xsi:type="dcterms:W3CDTF">2023-07-06T12:26:07Z</dcterms:created>
  <dcterms:modified xsi:type="dcterms:W3CDTF">2023-07-06T13:16:48Z</dcterms:modified>
</cp:coreProperties>
</file>