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B7CE323B-41B1-4CEC-A8AB-1D1E8BD99849}" xr6:coauthVersionLast="36" xr6:coauthVersionMax="36" xr10:uidLastSave="{00000000-0000-0000-0000-000000000000}"/>
  <bookViews>
    <workbookView xWindow="0" yWindow="0" windowWidth="23040" windowHeight="8808" xr2:uid="{00000000-000D-0000-FFFF-FFFF00000000}"/>
  </bookViews>
  <sheets>
    <sheet name="Calendrier" sheetId="1" r:id="rId1"/>
    <sheet name="Sources" sheetId="2" r:id="rId2"/>
    <sheet name="Par Agent" sheetId="3" r:id="rId3"/>
  </sheets>
  <definedNames>
    <definedName name="ferie">Sources!$N$2:$N$14</definedName>
    <definedName name="maplage">Calendrier!$B$6:$B$8</definedName>
    <definedName name="Var_An">Sources!$M$1</definedName>
    <definedName name="_xlnm.Print_Area" localSheetId="0">Calendrier!$B$1:$AG$22</definedName>
    <definedName name="_xlnm.Print_Area" localSheetId="2">'Par Agent'!$B$3:$AG$7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" i="2" l="1"/>
  <c r="N14" i="2"/>
  <c r="N13" i="2"/>
  <c r="N12" i="2"/>
  <c r="N11" i="2"/>
  <c r="N10" i="2"/>
  <c r="N6" i="2"/>
  <c r="N5" i="2"/>
  <c r="N3" i="2"/>
  <c r="N8" i="2" s="1"/>
  <c r="N9" i="2" s="1"/>
  <c r="N2" i="2"/>
  <c r="N7" i="2" l="1"/>
  <c r="N4" i="2"/>
  <c r="D6" i="3" l="1"/>
  <c r="DU6" i="1" l="1"/>
  <c r="D7" i="1"/>
  <c r="E7" i="1" s="1"/>
  <c r="F7" i="1" s="1"/>
  <c r="G7" i="1" s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AJ7" i="1" s="1"/>
  <c r="AK7" i="1" s="1"/>
  <c r="AL7" i="1" s="1"/>
  <c r="AM7" i="1" s="1"/>
  <c r="AN7" i="1" s="1"/>
  <c r="AO7" i="1" s="1"/>
  <c r="AP7" i="1" s="1"/>
  <c r="AQ7" i="1" s="1"/>
  <c r="AR7" i="1" s="1"/>
  <c r="AS7" i="1" s="1"/>
  <c r="AT7" i="1" s="1"/>
  <c r="AU7" i="1" s="1"/>
  <c r="AV7" i="1" s="1"/>
  <c r="AW7" i="1" s="1"/>
  <c r="AX7" i="1" s="1"/>
  <c r="AY7" i="1" s="1"/>
  <c r="AZ7" i="1" s="1"/>
  <c r="BA7" i="1" s="1"/>
  <c r="BB7" i="1" s="1"/>
  <c r="BC7" i="1" s="1"/>
  <c r="BD7" i="1" s="1"/>
  <c r="BE7" i="1" s="1"/>
  <c r="BF7" i="1" s="1"/>
  <c r="BG7" i="1" s="1"/>
  <c r="BH7" i="1" s="1"/>
  <c r="BI7" i="1" s="1"/>
  <c r="BJ7" i="1" s="1"/>
  <c r="BK7" i="1" s="1"/>
  <c r="BL7" i="1" s="1"/>
  <c r="BM7" i="1" s="1"/>
  <c r="BN7" i="1" s="1"/>
  <c r="BO7" i="1" s="1"/>
  <c r="BP7" i="1" s="1"/>
  <c r="BQ7" i="1" s="1"/>
  <c r="BR7" i="1" s="1"/>
  <c r="BS7" i="1" s="1"/>
  <c r="BT7" i="1" s="1"/>
  <c r="BU7" i="1" s="1"/>
  <c r="BV7" i="1" s="1"/>
  <c r="BW7" i="1" s="1"/>
  <c r="BX7" i="1" s="1"/>
  <c r="BY7" i="1" s="1"/>
  <c r="BZ7" i="1" s="1"/>
  <c r="CA7" i="1" s="1"/>
  <c r="CB7" i="1" s="1"/>
  <c r="CC7" i="1" s="1"/>
  <c r="CD7" i="1" s="1"/>
  <c r="CE7" i="1" s="1"/>
  <c r="CF7" i="1" s="1"/>
  <c r="CG7" i="1" s="1"/>
  <c r="CH7" i="1" s="1"/>
  <c r="CI7" i="1" s="1"/>
  <c r="CJ7" i="1" s="1"/>
  <c r="CK7" i="1" s="1"/>
  <c r="CL7" i="1" s="1"/>
  <c r="CM7" i="1" s="1"/>
  <c r="CN7" i="1" s="1"/>
  <c r="CO7" i="1" s="1"/>
  <c r="CP7" i="1" s="1"/>
  <c r="CQ7" i="1" s="1"/>
  <c r="CR7" i="1" s="1"/>
  <c r="CS7" i="1" s="1"/>
  <c r="CT7" i="1" s="1"/>
  <c r="CU7" i="1" s="1"/>
  <c r="CV7" i="1" s="1"/>
  <c r="CW7" i="1" s="1"/>
  <c r="CX7" i="1" s="1"/>
  <c r="CY7" i="1" s="1"/>
  <c r="CZ7" i="1" s="1"/>
  <c r="DA7" i="1" s="1"/>
  <c r="DB7" i="1" s="1"/>
  <c r="DC7" i="1" s="1"/>
  <c r="DD7" i="1" s="1"/>
  <c r="DE7" i="1" s="1"/>
  <c r="DF7" i="1" s="1"/>
  <c r="DG7" i="1" s="1"/>
  <c r="DH7" i="1" s="1"/>
  <c r="DI7" i="1" s="1"/>
  <c r="DJ7" i="1" s="1"/>
  <c r="DK7" i="1" s="1"/>
  <c r="DL7" i="1" s="1"/>
  <c r="DM7" i="1" s="1"/>
  <c r="DN7" i="1" s="1"/>
  <c r="DO7" i="1" s="1"/>
  <c r="DP7" i="1" s="1"/>
  <c r="DQ7" i="1" s="1"/>
  <c r="DR7" i="1" s="1"/>
  <c r="DS7" i="1" s="1"/>
  <c r="DT7" i="1" s="1"/>
  <c r="DU7" i="1" s="1"/>
  <c r="DV7" i="1" s="1"/>
  <c r="DW7" i="1" s="1"/>
  <c r="DX7" i="1" s="1"/>
  <c r="DY7" i="1" s="1"/>
  <c r="DZ7" i="1" s="1"/>
  <c r="EA7" i="1" s="1"/>
  <c r="EB7" i="1" s="1"/>
  <c r="EC7" i="1" s="1"/>
  <c r="ED7" i="1" s="1"/>
  <c r="EE7" i="1" s="1"/>
  <c r="EF7" i="1" s="1"/>
  <c r="EG7" i="1" s="1"/>
  <c r="EH7" i="1" s="1"/>
  <c r="EI7" i="1" s="1"/>
  <c r="EJ7" i="1" s="1"/>
  <c r="EK7" i="1" s="1"/>
  <c r="EL7" i="1" s="1"/>
  <c r="EM7" i="1" s="1"/>
  <c r="EN7" i="1" s="1"/>
  <c r="EO7" i="1" s="1"/>
  <c r="EP7" i="1" s="1"/>
  <c r="EQ7" i="1" s="1"/>
  <c r="ER7" i="1" s="1"/>
  <c r="ES7" i="1" s="1"/>
  <c r="ET7" i="1" s="1"/>
  <c r="EU7" i="1" s="1"/>
  <c r="EV7" i="1" s="1"/>
  <c r="EW7" i="1" s="1"/>
  <c r="EX7" i="1" s="1"/>
  <c r="EY7" i="1" s="1"/>
  <c r="EZ7" i="1" s="1"/>
  <c r="FA7" i="1" s="1"/>
  <c r="FB7" i="1" s="1"/>
  <c r="FC7" i="1" s="1"/>
  <c r="FD7" i="1" s="1"/>
  <c r="FE7" i="1" s="1"/>
  <c r="FF7" i="1" s="1"/>
  <c r="FG7" i="1" s="1"/>
  <c r="FH7" i="1" s="1"/>
  <c r="FI7" i="1" s="1"/>
  <c r="FJ7" i="1" s="1"/>
  <c r="FK7" i="1" s="1"/>
  <c r="FL7" i="1" s="1"/>
  <c r="FM7" i="1" s="1"/>
  <c r="FN7" i="1" s="1"/>
  <c r="FO7" i="1" s="1"/>
  <c r="FP7" i="1" s="1"/>
  <c r="FQ7" i="1" s="1"/>
  <c r="FR7" i="1" s="1"/>
  <c r="FS7" i="1" s="1"/>
  <c r="FT7" i="1" s="1"/>
  <c r="FU7" i="1" s="1"/>
  <c r="FV7" i="1" s="1"/>
  <c r="FW7" i="1" s="1"/>
  <c r="FX7" i="1" s="1"/>
  <c r="FY7" i="1" s="1"/>
  <c r="FZ7" i="1" s="1"/>
  <c r="GA7" i="1" s="1"/>
  <c r="GB7" i="1" s="1"/>
  <c r="GC7" i="1" s="1"/>
  <c r="GD7" i="1" s="1"/>
  <c r="GE7" i="1" s="1"/>
  <c r="GF7" i="1" s="1"/>
  <c r="GG7" i="1" s="1"/>
  <c r="GH7" i="1" s="1"/>
  <c r="GI7" i="1" s="1"/>
  <c r="GJ7" i="1" s="1"/>
  <c r="GK7" i="1" s="1"/>
  <c r="GL7" i="1" s="1"/>
  <c r="GM7" i="1" s="1"/>
  <c r="GN7" i="1" s="1"/>
  <c r="GO7" i="1" s="1"/>
  <c r="GP7" i="1" s="1"/>
  <c r="GQ7" i="1" s="1"/>
  <c r="GR7" i="1" s="1"/>
  <c r="GS7" i="1" s="1"/>
  <c r="GT7" i="1" s="1"/>
  <c r="GU7" i="1" s="1"/>
  <c r="GV7" i="1" s="1"/>
  <c r="GW7" i="1" s="1"/>
  <c r="GX7" i="1" s="1"/>
  <c r="GY7" i="1" s="1"/>
  <c r="GZ7" i="1" s="1"/>
  <c r="HA7" i="1" s="1"/>
  <c r="HB7" i="1" s="1"/>
  <c r="HC7" i="1" s="1"/>
  <c r="HD7" i="1" s="1"/>
  <c r="HE7" i="1" s="1"/>
  <c r="HF7" i="1" s="1"/>
  <c r="HG7" i="1" s="1"/>
  <c r="HH7" i="1" s="1"/>
  <c r="HI7" i="1" s="1"/>
  <c r="HJ7" i="1" s="1"/>
  <c r="HK7" i="1" s="1"/>
  <c r="HL7" i="1" s="1"/>
  <c r="HM7" i="1" s="1"/>
  <c r="HN7" i="1" s="1"/>
  <c r="HO7" i="1" s="1"/>
  <c r="HP7" i="1" s="1"/>
  <c r="HQ7" i="1" s="1"/>
  <c r="HR7" i="1" s="1"/>
  <c r="HS7" i="1" s="1"/>
  <c r="HT7" i="1" s="1"/>
  <c r="HU7" i="1" s="1"/>
  <c r="HV7" i="1" s="1"/>
  <c r="HW7" i="1" s="1"/>
  <c r="HX7" i="1" s="1"/>
  <c r="HY7" i="1" s="1"/>
  <c r="HZ7" i="1" s="1"/>
  <c r="IA7" i="1" s="1"/>
  <c r="IB7" i="1" s="1"/>
  <c r="IC7" i="1" s="1"/>
  <c r="ID7" i="1" s="1"/>
  <c r="IE7" i="1" s="1"/>
  <c r="IF7" i="1" s="1"/>
  <c r="IG7" i="1" s="1"/>
  <c r="IH7" i="1" s="1"/>
  <c r="II7" i="1" s="1"/>
  <c r="IJ7" i="1" s="1"/>
  <c r="IK7" i="1" s="1"/>
  <c r="IL7" i="1" s="1"/>
  <c r="IM7" i="1" s="1"/>
  <c r="IN7" i="1" s="1"/>
  <c r="IO7" i="1" s="1"/>
  <c r="IP7" i="1" s="1"/>
  <c r="IQ7" i="1" s="1"/>
  <c r="IR7" i="1" s="1"/>
  <c r="IS7" i="1" s="1"/>
  <c r="IT7" i="1" s="1"/>
  <c r="IU7" i="1" s="1"/>
  <c r="IV7" i="1" s="1"/>
  <c r="IW7" i="1" s="1"/>
  <c r="IX7" i="1" s="1"/>
  <c r="IY7" i="1" s="1"/>
  <c r="IZ7" i="1" s="1"/>
  <c r="JA7" i="1" s="1"/>
  <c r="JB7" i="1" s="1"/>
  <c r="JC7" i="1" s="1"/>
  <c r="JD7" i="1" s="1"/>
  <c r="JE7" i="1" s="1"/>
  <c r="JF7" i="1" s="1"/>
  <c r="JG7" i="1" s="1"/>
  <c r="JH7" i="1" s="1"/>
  <c r="JI7" i="1" s="1"/>
  <c r="JJ7" i="1" s="1"/>
  <c r="JK7" i="1" s="1"/>
  <c r="JL7" i="1" s="1"/>
  <c r="JM7" i="1" s="1"/>
  <c r="JN7" i="1" s="1"/>
  <c r="JO7" i="1" s="1"/>
  <c r="JP7" i="1" s="1"/>
  <c r="JQ7" i="1" s="1"/>
  <c r="JR7" i="1" s="1"/>
  <c r="JS7" i="1" s="1"/>
  <c r="JT7" i="1" s="1"/>
  <c r="JU7" i="1" s="1"/>
  <c r="JV7" i="1" s="1"/>
  <c r="JW7" i="1" s="1"/>
  <c r="JX7" i="1" s="1"/>
  <c r="JY7" i="1" s="1"/>
  <c r="JZ7" i="1" s="1"/>
  <c r="KA7" i="1" s="1"/>
  <c r="KB7" i="1" s="1"/>
  <c r="KC7" i="1" s="1"/>
  <c r="KD7" i="1" s="1"/>
  <c r="KE7" i="1" s="1"/>
  <c r="KF7" i="1" s="1"/>
  <c r="KG7" i="1" s="1"/>
  <c r="KH7" i="1" s="1"/>
  <c r="KI7" i="1" s="1"/>
  <c r="KJ7" i="1" s="1"/>
  <c r="KK7" i="1" s="1"/>
  <c r="KL7" i="1" s="1"/>
  <c r="KM7" i="1" s="1"/>
  <c r="KN7" i="1" s="1"/>
  <c r="KO7" i="1" s="1"/>
  <c r="KP7" i="1" s="1"/>
  <c r="KQ7" i="1" s="1"/>
  <c r="KR7" i="1" s="1"/>
  <c r="KS7" i="1" s="1"/>
  <c r="KT7" i="1" s="1"/>
  <c r="KU7" i="1" s="1"/>
  <c r="KV7" i="1" s="1"/>
  <c r="KW7" i="1" s="1"/>
  <c r="KX7" i="1" s="1"/>
  <c r="KY7" i="1" s="1"/>
  <c r="KZ7" i="1" s="1"/>
  <c r="LA7" i="1" s="1"/>
  <c r="LB7" i="1" s="1"/>
  <c r="LC7" i="1" s="1"/>
  <c r="LD7" i="1" s="1"/>
  <c r="LE7" i="1" s="1"/>
  <c r="LF7" i="1" s="1"/>
  <c r="LG7" i="1" s="1"/>
  <c r="LH7" i="1" s="1"/>
  <c r="LI7" i="1" s="1"/>
  <c r="LJ7" i="1" s="1"/>
  <c r="LK7" i="1" s="1"/>
  <c r="LL7" i="1" s="1"/>
  <c r="LM7" i="1" s="1"/>
  <c r="LN7" i="1" s="1"/>
  <c r="LO7" i="1" s="1"/>
  <c r="LP7" i="1" s="1"/>
  <c r="LQ7" i="1" s="1"/>
  <c r="LR7" i="1" s="1"/>
  <c r="LS7" i="1" s="1"/>
  <c r="LT7" i="1" s="1"/>
  <c r="LU7" i="1" s="1"/>
  <c r="LV7" i="1" s="1"/>
  <c r="LW7" i="1" s="1"/>
  <c r="LX7" i="1" s="1"/>
  <c r="LY7" i="1" s="1"/>
  <c r="LZ7" i="1" s="1"/>
  <c r="MA7" i="1" s="1"/>
  <c r="MB7" i="1" s="1"/>
  <c r="MC7" i="1" s="1"/>
  <c r="MD7" i="1" s="1"/>
  <c r="ME7" i="1" s="1"/>
  <c r="MF7" i="1" s="1"/>
  <c r="MG7" i="1" s="1"/>
  <c r="MH7" i="1" s="1"/>
  <c r="MI7" i="1" s="1"/>
  <c r="MJ7" i="1" s="1"/>
  <c r="MK7" i="1" s="1"/>
  <c r="ML7" i="1" s="1"/>
  <c r="MM7" i="1" s="1"/>
  <c r="MN7" i="1" s="1"/>
  <c r="MO7" i="1" s="1"/>
  <c r="MP7" i="1" s="1"/>
  <c r="MQ7" i="1" s="1"/>
  <c r="MR7" i="1" s="1"/>
  <c r="MS7" i="1" s="1"/>
  <c r="MT7" i="1" s="1"/>
  <c r="MU7" i="1" s="1"/>
  <c r="MV7" i="1" s="1"/>
  <c r="MW7" i="1" s="1"/>
  <c r="MX7" i="1" s="1"/>
  <c r="MY7" i="1" s="1"/>
  <c r="MZ7" i="1" s="1"/>
  <c r="NA7" i="1" s="1"/>
  <c r="NB7" i="1" s="1"/>
  <c r="NC7" i="1" s="1"/>
  <c r="ND7" i="1" s="1"/>
  <c r="NE7" i="1" s="1"/>
  <c r="IN6" i="1" l="1"/>
  <c r="GD6" i="1"/>
  <c r="KW6" i="1"/>
  <c r="EZ6" i="1"/>
  <c r="HI6" i="1"/>
  <c r="JR6" i="1"/>
  <c r="MA6" i="1"/>
  <c r="D6" i="1"/>
  <c r="BL6" i="1"/>
  <c r="AI6" i="1"/>
  <c r="CP6" i="1"/>
</calcChain>
</file>

<file path=xl/sharedStrings.xml><?xml version="1.0" encoding="utf-8"?>
<sst xmlns="http://schemas.openxmlformats.org/spreadsheetml/2006/main" count="116" uniqueCount="64">
  <si>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</si>
  <si>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</si>
  <si>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</si>
  <si>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</si>
  <si>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</si>
  <si>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</si>
  <si>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</si>
  <si>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</si>
  <si>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</si>
  <si>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</si>
  <si>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</si>
  <si>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</si>
  <si>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</si>
  <si>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</si>
  <si>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</si>
  <si>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Salariés</t>
  </si>
  <si>
    <t>Années</t>
  </si>
  <si>
    <t>Mois</t>
  </si>
  <si>
    <t>Num</t>
  </si>
  <si>
    <t>Personnel</t>
  </si>
  <si>
    <t>Alain Baudot</t>
  </si>
  <si>
    <t>Riche Julien</t>
  </si>
  <si>
    <t>Debout Yohann</t>
  </si>
  <si>
    <t>Roux Grégory</t>
  </si>
  <si>
    <t>Touchais Hubert</t>
  </si>
  <si>
    <t>Hersand Sylvie</t>
  </si>
  <si>
    <t>Mériot Fabrice</t>
  </si>
  <si>
    <t>Leloutre Laurence</t>
  </si>
  <si>
    <t>Allo Patricia</t>
  </si>
  <si>
    <t>Léger Béatrice</t>
  </si>
  <si>
    <t>Lettry Bruco</t>
  </si>
  <si>
    <t>Desmoulins Sandrine</t>
  </si>
  <si>
    <t>Remplaçant</t>
  </si>
  <si>
    <t>Recrutement</t>
  </si>
  <si>
    <t>X</t>
  </si>
  <si>
    <t>Allo Valentine</t>
  </si>
  <si>
    <t>x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</si>
  <si>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</si>
  <si>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</si>
  <si>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</si>
  <si>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</si>
  <si>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</si>
  <si>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</si>
  <si>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</si>
  <si>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</si>
  <si>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</si>
  <si>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</si>
  <si>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</si>
  <si>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</si>
  <si>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</si>
  <si>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</si>
  <si>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</si>
  <si>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</si>
  <si>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</si>
  <si>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</si>
  <si>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</si>
  <si>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</si>
  <si>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</si>
  <si>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</si>
  <si>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</si>
  <si>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</si>
  <si>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Fériés</t>
  </si>
  <si>
    <t>Férié</t>
  </si>
  <si>
    <t>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</si>
</sst>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mmmm"/>
    <numFmt numFmtId="167" formatCode="ddd\ dd\ mmm\ 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20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5" fillId="0" borderId="0"/>
  </cellStyleXfs>
  <cellXfs count="55">
    <xf numFmtId="0" fontId="0" fillId="0" borderId="0" xfId="0"/>
    <xf numFmtId="0" fontId="2" fillId="3" borderId="1" xfId="0" applyFont="1" applyFill="1" applyBorder="1" applyAlignment="1">
      <alignment horizontal="right" indent="1"/>
    </xf>
    <xf numFmtId="0" fontId="3" fillId="2" borderId="2" xfId="0" applyFont="1" applyFill="1" applyBorder="1" applyAlignment="1">
      <alignment horizontal="right" indent="1"/>
    </xf>
    <xf numFmtId="0" fontId="3" fillId="2" borderId="5" xfId="0" applyFont="1" applyFill="1" applyBorder="1" applyAlignment="1">
      <alignment horizontal="right" indent="1"/>
    </xf>
    <xf numFmtId="0" fontId="4" fillId="0" borderId="0" xfId="0" applyFont="1" applyAlignment="1">
      <alignment vertical="center"/>
    </xf>
    <xf numFmtId="0" fontId="7" fillId="4" borderId="6" xfId="0" applyFont="1" applyFill="1" applyBorder="1"/>
    <xf numFmtId="0" fontId="0" fillId="0" borderId="6" xfId="0" applyBorder="1"/>
    <xf numFmtId="0" fontId="5" fillId="0" borderId="6" xfId="0" applyFont="1" applyBorder="1"/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10" borderId="0" xfId="0" applyFont="1" applyFill="1"/>
    <xf numFmtId="0" fontId="0" fillId="0" borderId="0" xfId="0" applyAlignment="1"/>
    <xf numFmtId="164" fontId="6" fillId="0" borderId="0" xfId="0" applyNumberFormat="1" applyFont="1" applyAlignment="1">
      <alignment horizontal="center" textRotation="90"/>
    </xf>
    <xf numFmtId="0" fontId="2" fillId="3" borderId="3" xfId="0" applyFont="1" applyFill="1" applyBorder="1" applyAlignment="1">
      <alignment horizontal="right" vertical="top" indent="1"/>
    </xf>
    <xf numFmtId="0" fontId="3" fillId="2" borderId="4" xfId="0" applyFont="1" applyFill="1" applyBorder="1" applyAlignment="1">
      <alignment horizontal="right" vertical="top" indent="1"/>
    </xf>
    <xf numFmtId="0" fontId="3" fillId="2" borderId="4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right" indent="1"/>
    </xf>
    <xf numFmtId="0" fontId="2" fillId="3" borderId="6" xfId="0" applyFont="1" applyFill="1" applyBorder="1" applyAlignment="1">
      <alignment horizontal="right" vertical="center" indent="1"/>
    </xf>
    <xf numFmtId="0" fontId="1" fillId="8" borderId="6" xfId="0" applyFont="1" applyFill="1" applyBorder="1" applyAlignment="1"/>
    <xf numFmtId="0" fontId="1" fillId="6" borderId="6" xfId="0" applyFont="1" applyFill="1" applyBorder="1" applyAlignment="1"/>
    <xf numFmtId="0" fontId="1" fillId="7" borderId="6" xfId="0" applyFont="1" applyFill="1" applyBorder="1" applyAlignment="1"/>
    <xf numFmtId="0" fontId="1" fillId="9" borderId="6" xfId="0" applyFont="1" applyFill="1" applyBorder="1" applyAlignment="1"/>
    <xf numFmtId="0" fontId="1" fillId="6" borderId="8" xfId="0" applyFont="1" applyFill="1" applyBorder="1" applyAlignment="1"/>
    <xf numFmtId="0" fontId="1" fillId="7" borderId="8" xfId="0" applyFont="1" applyFill="1" applyBorder="1" applyAlignment="1"/>
    <xf numFmtId="0" fontId="1" fillId="8" borderId="8" xfId="0" applyFont="1" applyFill="1" applyBorder="1" applyAlignment="1"/>
    <xf numFmtId="0" fontId="1" fillId="6" borderId="7" xfId="0" applyFont="1" applyFill="1" applyBorder="1" applyAlignment="1"/>
    <xf numFmtId="0" fontId="1" fillId="7" borderId="7" xfId="0" applyFont="1" applyFill="1" applyBorder="1" applyAlignment="1"/>
    <xf numFmtId="0" fontId="1" fillId="8" borderId="7" xfId="0" applyFont="1" applyFill="1" applyBorder="1" applyAlignment="1"/>
    <xf numFmtId="0" fontId="1" fillId="9" borderId="8" xfId="0" applyFont="1" applyFill="1" applyBorder="1" applyAlignment="1"/>
    <xf numFmtId="0" fontId="1" fillId="9" borderId="7" xfId="0" applyFont="1" applyFill="1" applyBorder="1" applyAlignment="1"/>
    <xf numFmtId="165" fontId="13" fillId="11" borderId="0" xfId="0" applyNumberFormat="1" applyFont="1" applyFill="1" applyAlignment="1">
      <alignment horizontal="center" vertical="center"/>
    </xf>
    <xf numFmtId="165" fontId="13" fillId="6" borderId="0" xfId="0" applyNumberFormat="1" applyFont="1" applyFill="1" applyAlignment="1">
      <alignment horizontal="center" vertical="center"/>
    </xf>
    <xf numFmtId="165" fontId="10" fillId="6" borderId="0" xfId="0" applyNumberFormat="1" applyFont="1" applyFill="1" applyAlignment="1">
      <alignment horizontal="center" vertical="center"/>
    </xf>
    <xf numFmtId="165" fontId="14" fillId="11" borderId="0" xfId="0" applyNumberFormat="1" applyFont="1" applyFill="1" applyAlignment="1">
      <alignment horizontal="center" vertical="center"/>
    </xf>
    <xf numFmtId="0" fontId="6" fillId="0" borderId="0" xfId="0" applyNumberFormat="1" applyFont="1" applyAlignment="1">
      <alignment horizontal="center"/>
    </xf>
    <xf numFmtId="0" fontId="0" fillId="8" borderId="6" xfId="0" applyFill="1" applyBorder="1"/>
    <xf numFmtId="0" fontId="12" fillId="10" borderId="6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12" borderId="6" xfId="0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16" fillId="13" borderId="0" xfId="1" applyFont="1" applyFill="1" applyBorder="1" applyAlignment="1" applyProtection="1">
      <alignment horizontal="right"/>
      <protection hidden="1"/>
    </xf>
    <xf numFmtId="167" fontId="16" fillId="13" borderId="0" xfId="1" applyNumberFormat="1" applyFont="1" applyFill="1" applyBorder="1" applyAlignment="1" applyProtection="1">
      <alignment horizontal="center"/>
      <protection hidden="1"/>
    </xf>
    <xf numFmtId="0" fontId="8" fillId="0" borderId="6" xfId="0" applyFont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0" fontId="0" fillId="5" borderId="6" xfId="0" applyFill="1" applyBorder="1"/>
    <xf numFmtId="0" fontId="0" fillId="6" borderId="6" xfId="0" applyFill="1" applyBorder="1"/>
    <xf numFmtId="0" fontId="0" fillId="7" borderId="6" xfId="0" applyFill="1" applyBorder="1"/>
    <xf numFmtId="0" fontId="0" fillId="0" borderId="6" xfId="0" applyFill="1" applyBorder="1"/>
    <xf numFmtId="0" fontId="0" fillId="14" borderId="0" xfId="0" applyFill="1"/>
    <xf numFmtId="0" fontId="12" fillId="15" borderId="6" xfId="0" applyFont="1" applyFill="1" applyBorder="1" applyAlignment="1">
      <alignment horizontal="center" vertical="center"/>
    </xf>
    <xf numFmtId="0" fontId="0" fillId="16" borderId="0" xfId="0" applyFill="1"/>
    <xf numFmtId="0" fontId="12" fillId="17" borderId="6" xfId="0" applyFont="1" applyFill="1" applyBorder="1" applyAlignment="1">
      <alignment horizontal="center" vertical="center"/>
    </xf>
    <xf numFmtId="0" fontId="8" fillId="15" borderId="6" xfId="0" applyFont="1" applyFill="1" applyBorder="1" applyAlignment="1">
      <alignment horizontal="center" vertical="center"/>
    </xf>
  </cellXfs>
  <cellStyles count="2">
    <cellStyle name="Normal" xfId="0" builtinId="0"/>
    <cellStyle name="Normal 3" xfId="1" xr:uid="{B0CFAC4F-DD4F-4133-B52A-10788E0F948F}"/>
  </cellStyles>
  <dxfs count="8"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39994506668294322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gradientFill degree="90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 patternType="lightDown"/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color auto="1"/>
      </font>
      <fill>
        <gradientFill degree="90">
          <stop position="0">
            <color theme="0"/>
          </stop>
          <stop position="1">
            <color theme="4" tint="0.59999389629810485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NJ22"/>
  <sheetViews>
    <sheetView tabSelected="1" topLeftCell="B1" workbookViewId="0">
      <selection activeCell="C7" sqref="C7"/>
    </sheetView>
  </sheetViews>
  <sheetFormatPr baseColWidth="10" defaultColWidth="10.6640625" defaultRowHeight="14.4" x14ac:dyDescent="0.3"/>
  <cols>
    <col min="1" max="1" width="9.109375" hidden="1" customWidth="1"/>
    <col min="2" max="2" width="12.6640625" customWidth="1"/>
    <col min="3" max="3" width="13.109375" customWidth="1"/>
    <col min="4" max="154" width="4.5546875" hidden="1" customWidth="1"/>
    <col min="155" max="184" width="4.5546875" customWidth="1"/>
    <col min="185" max="369" width="4.5546875" hidden="1" customWidth="1"/>
    <col min="370" max="370" width="4.5546875" customWidth="1"/>
    <col min="371" max="371" width="7.6640625" customWidth="1"/>
    <col min="372" max="374" width="4.5546875" customWidth="1"/>
  </cols>
  <sheetData>
    <row r="2" spans="2:374" ht="15.6" customHeight="1" x14ac:dyDescent="0.3"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</row>
    <row r="3" spans="2:374" ht="15.6" customHeight="1" x14ac:dyDescent="0.3">
      <c r="E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4"/>
      <c r="IA3" s="4"/>
      <c r="IB3" s="4"/>
      <c r="IC3" s="4"/>
      <c r="ID3" s="4"/>
      <c r="IE3" s="4"/>
      <c r="IF3" s="4"/>
      <c r="IG3" s="4"/>
      <c r="IH3" s="4"/>
      <c r="II3" s="4"/>
      <c r="IJ3" s="4"/>
      <c r="IK3" s="4"/>
      <c r="IL3" s="4"/>
      <c r="IM3" s="4"/>
      <c r="IN3" s="4"/>
      <c r="IO3" s="4"/>
      <c r="IP3" s="4"/>
      <c r="IQ3" s="4"/>
      <c r="IR3" s="4"/>
      <c r="IS3" s="4"/>
      <c r="IT3" s="4"/>
      <c r="IU3" s="4"/>
      <c r="IV3" s="4"/>
      <c r="IW3" s="4"/>
      <c r="IX3" s="4"/>
      <c r="IY3" s="4"/>
      <c r="IZ3" s="4"/>
      <c r="JA3" s="4"/>
      <c r="JB3" s="4"/>
      <c r="JC3" s="4"/>
      <c r="JD3" s="4"/>
      <c r="JE3" s="4"/>
      <c r="JF3" s="4"/>
      <c r="JG3" s="4"/>
      <c r="JH3" s="4"/>
      <c r="JI3" s="4"/>
      <c r="JJ3" s="4"/>
      <c r="JK3" s="4"/>
      <c r="JL3" s="4"/>
      <c r="JM3" s="4"/>
      <c r="JN3" s="4"/>
      <c r="JO3" s="4"/>
      <c r="JP3" s="4"/>
      <c r="JQ3" s="4"/>
      <c r="JR3" s="4"/>
      <c r="JS3" s="4"/>
      <c r="JT3" s="4"/>
      <c r="JU3" s="4"/>
      <c r="JV3" s="4"/>
      <c r="JW3" s="4"/>
      <c r="JX3" s="4"/>
      <c r="JY3" s="4"/>
      <c r="JZ3" s="4"/>
      <c r="KA3" s="4"/>
      <c r="KB3" s="4"/>
      <c r="KC3" s="4"/>
      <c r="KD3" s="4"/>
      <c r="KE3" s="4"/>
      <c r="KF3" s="4"/>
      <c r="KG3" s="4"/>
      <c r="KH3" s="4"/>
      <c r="KI3" s="4"/>
      <c r="KJ3" s="4"/>
      <c r="KK3" s="4"/>
      <c r="KL3" s="4"/>
      <c r="KM3" s="4"/>
      <c r="KN3" s="4"/>
      <c r="KO3" s="4"/>
      <c r="KP3" s="4"/>
      <c r="KQ3" s="4"/>
      <c r="KR3" s="4"/>
      <c r="KS3" s="4"/>
      <c r="KT3" s="4"/>
      <c r="KU3" s="4"/>
      <c r="KV3" s="4"/>
      <c r="KW3" s="4"/>
      <c r="KX3" s="4"/>
      <c r="KY3" s="4"/>
      <c r="KZ3" s="4"/>
      <c r="LA3" s="4"/>
      <c r="LB3" s="4"/>
      <c r="LC3" s="4"/>
      <c r="LD3" s="4"/>
      <c r="LE3" s="4"/>
      <c r="LF3" s="4"/>
      <c r="LG3" s="4"/>
      <c r="LH3" s="4"/>
      <c r="LI3" s="4"/>
      <c r="LJ3" s="4"/>
      <c r="LK3" s="4"/>
      <c r="LL3" s="4"/>
      <c r="LM3" s="4"/>
      <c r="LN3" s="4"/>
      <c r="LO3" s="4"/>
      <c r="LP3" s="4"/>
      <c r="LQ3" s="4"/>
      <c r="LR3" s="4"/>
      <c r="LS3" s="4"/>
      <c r="LT3" s="4"/>
      <c r="LU3" s="4"/>
      <c r="LV3" s="4"/>
      <c r="LW3" s="4"/>
      <c r="LX3" s="4"/>
      <c r="LY3" s="4"/>
      <c r="LZ3" s="4"/>
      <c r="MA3" s="4"/>
      <c r="MB3" s="4"/>
      <c r="MC3" s="4"/>
      <c r="MD3" s="4"/>
      <c r="ME3" s="4"/>
      <c r="MF3" s="4"/>
      <c r="MG3" s="4"/>
      <c r="MH3" s="4"/>
      <c r="MI3" s="4"/>
      <c r="MJ3" s="4"/>
      <c r="MK3" s="4"/>
      <c r="ML3" s="4"/>
      <c r="MM3" s="4"/>
      <c r="MN3" s="4"/>
      <c r="MO3" s="4"/>
      <c r="MP3" s="4"/>
      <c r="MQ3" s="4"/>
      <c r="MR3" s="4"/>
      <c r="MS3" s="4"/>
      <c r="MT3" s="4"/>
      <c r="MU3" s="4"/>
      <c r="MV3" s="4"/>
      <c r="MW3" s="4"/>
      <c r="MX3" s="4"/>
      <c r="MY3" s="4"/>
      <c r="MZ3" s="4"/>
      <c r="NA3" s="4"/>
      <c r="NB3" s="4"/>
      <c r="NC3" s="4"/>
      <c r="ND3" s="4"/>
      <c r="NE3" s="4"/>
      <c r="NF3" s="4"/>
      <c r="NG3" s="4"/>
      <c r="NH3" s="4"/>
      <c r="NI3" s="4"/>
      <c r="NJ3" s="4"/>
    </row>
    <row r="4" spans="2:374" ht="15.6" customHeight="1" x14ac:dyDescent="0.3">
      <c r="E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  <c r="LA4" s="4"/>
      <c r="LB4" s="4"/>
      <c r="LC4" s="4"/>
      <c r="LD4" s="4"/>
      <c r="LE4" s="4"/>
      <c r="LF4" s="4"/>
      <c r="LG4" s="4"/>
      <c r="LH4" s="4"/>
      <c r="LI4" s="4"/>
      <c r="LJ4" s="4"/>
      <c r="LK4" s="4"/>
      <c r="LL4" s="4"/>
      <c r="LM4" s="4"/>
      <c r="LN4" s="4"/>
      <c r="LO4" s="4"/>
      <c r="LP4" s="4"/>
      <c r="LQ4" s="4"/>
      <c r="LR4" s="4"/>
      <c r="LS4" s="4"/>
      <c r="LT4" s="4"/>
      <c r="LU4" s="4"/>
      <c r="LV4" s="4"/>
      <c r="LW4" s="4"/>
      <c r="LX4" s="4"/>
      <c r="LY4" s="4"/>
      <c r="LZ4" s="4"/>
      <c r="MA4" s="4"/>
      <c r="MB4" s="4"/>
      <c r="MC4" s="4"/>
      <c r="MD4" s="4"/>
      <c r="ME4" s="4"/>
      <c r="MF4" s="4"/>
      <c r="MG4" s="4"/>
      <c r="MH4" s="4"/>
      <c r="MI4" s="4"/>
      <c r="MJ4" s="4"/>
      <c r="MK4" s="4"/>
      <c r="ML4" s="4"/>
      <c r="MM4" s="4"/>
      <c r="MN4" s="4"/>
      <c r="MO4" s="4"/>
      <c r="MP4" s="4"/>
      <c r="MQ4" s="4"/>
      <c r="MR4" s="4"/>
      <c r="MS4" s="4"/>
      <c r="MT4" s="4"/>
      <c r="MU4" s="4"/>
      <c r="MV4" s="4"/>
      <c r="MW4" s="4"/>
      <c r="MX4" s="4"/>
      <c r="MY4" s="4"/>
      <c r="MZ4" s="4"/>
      <c r="NA4" s="4"/>
      <c r="NB4" s="4"/>
      <c r="NC4" s="4"/>
      <c r="ND4" s="4"/>
      <c r="NE4" s="4"/>
      <c r="NF4" s="4"/>
      <c r="NG4" s="4"/>
      <c r="NH4" s="4"/>
      <c r="NI4" s="4"/>
      <c r="NJ4" s="4"/>
    </row>
    <row r="5" spans="2:374" ht="18.45" customHeight="1" x14ac:dyDescent="0.3">
      <c r="E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  <c r="HO5" s="4"/>
      <c r="HP5" s="4"/>
      <c r="HQ5" s="4"/>
      <c r="HR5" s="4"/>
      <c r="HS5" s="4"/>
      <c r="HT5" s="4"/>
      <c r="HU5" s="4"/>
      <c r="HV5" s="4"/>
      <c r="HW5" s="4"/>
      <c r="HX5" s="4"/>
      <c r="HY5" s="4"/>
      <c r="HZ5" s="4"/>
      <c r="IA5" s="4"/>
      <c r="IB5" s="4"/>
      <c r="IC5" s="4"/>
      <c r="ID5" s="4"/>
      <c r="IE5" s="4"/>
      <c r="IF5" s="4"/>
      <c r="IG5" s="4"/>
      <c r="IH5" s="4"/>
      <c r="II5" s="4"/>
      <c r="IJ5" s="4"/>
      <c r="IK5" s="4"/>
      <c r="IL5" s="4"/>
      <c r="IM5" s="4"/>
      <c r="IN5" s="4"/>
      <c r="IO5" s="4"/>
      <c r="IP5" s="4"/>
      <c r="IQ5" s="4"/>
      <c r="IR5" s="4"/>
      <c r="IS5" s="4"/>
      <c r="IT5" s="4"/>
      <c r="IU5" s="4"/>
      <c r="IV5" s="4"/>
      <c r="IW5" s="4"/>
      <c r="IX5" s="4"/>
      <c r="IY5" s="4"/>
      <c r="IZ5" s="4"/>
      <c r="JA5" s="4"/>
      <c r="JB5" s="4"/>
      <c r="JC5" s="4"/>
      <c r="JD5" s="4"/>
      <c r="JE5" s="4"/>
      <c r="JF5" s="4"/>
      <c r="JG5" s="4"/>
      <c r="JH5" s="4"/>
      <c r="JI5" s="4"/>
      <c r="JJ5" s="4"/>
      <c r="JK5" s="4"/>
      <c r="JL5" s="4"/>
      <c r="JM5" s="4"/>
      <c r="JN5" s="4"/>
      <c r="JO5" s="4"/>
      <c r="JP5" s="4"/>
      <c r="JQ5" s="4"/>
      <c r="JR5" s="4"/>
      <c r="JS5" s="4"/>
      <c r="JT5" s="4"/>
      <c r="JU5" s="4"/>
      <c r="JV5" s="4"/>
      <c r="JW5" s="4"/>
      <c r="JX5" s="4"/>
      <c r="JY5" s="4"/>
      <c r="JZ5" s="4"/>
      <c r="KA5" s="4"/>
      <c r="KB5" s="4"/>
      <c r="KC5" s="4"/>
      <c r="KD5" s="4"/>
      <c r="KE5" s="4"/>
      <c r="KF5" s="4"/>
      <c r="KG5" s="4"/>
      <c r="KH5" s="4"/>
      <c r="KI5" s="4"/>
      <c r="KJ5" s="4"/>
      <c r="KK5" s="4"/>
      <c r="KL5" s="4"/>
      <c r="KM5" s="4"/>
      <c r="KN5" s="4"/>
      <c r="KO5" s="4"/>
      <c r="KP5" s="4"/>
      <c r="KQ5" s="4"/>
      <c r="KR5" s="4"/>
      <c r="KS5" s="4"/>
      <c r="KT5" s="4"/>
      <c r="KU5" s="4"/>
      <c r="KV5" s="4"/>
      <c r="KW5" s="4"/>
      <c r="KX5" s="4"/>
      <c r="KY5" s="4"/>
      <c r="KZ5" s="4"/>
      <c r="LA5" s="4"/>
      <c r="LB5" s="4"/>
      <c r="LC5" s="4"/>
      <c r="LD5" s="4"/>
      <c r="LE5" s="4"/>
      <c r="LF5" s="4"/>
      <c r="LG5" s="4"/>
      <c r="LH5" s="4"/>
      <c r="LI5" s="4"/>
      <c r="LJ5" s="4"/>
      <c r="LK5" s="4"/>
      <c r="LL5" s="4"/>
      <c r="LM5" s="4"/>
      <c r="LN5" s="4"/>
      <c r="LO5" s="4"/>
      <c r="LP5" s="4"/>
      <c r="LQ5" s="4"/>
      <c r="LR5" s="4"/>
      <c r="LS5" s="4"/>
      <c r="LT5" s="4"/>
      <c r="LU5" s="4"/>
      <c r="LV5" s="4"/>
      <c r="LW5" s="4"/>
      <c r="LX5" s="4"/>
      <c r="LY5" s="4"/>
      <c r="LZ5" s="4"/>
      <c r="MA5" s="4"/>
      <c r="MB5" s="4"/>
      <c r="MC5" s="4"/>
      <c r="MD5" s="4"/>
      <c r="ME5" s="4"/>
      <c r="MF5" s="4"/>
      <c r="MG5" s="4"/>
      <c r="MH5" s="4"/>
      <c r="MI5" s="4"/>
      <c r="MJ5" s="4"/>
      <c r="MK5" s="4"/>
      <c r="ML5" s="4"/>
      <c r="MM5" s="4"/>
      <c r="MN5" s="4"/>
      <c r="MO5" s="4"/>
      <c r="MP5" s="4"/>
      <c r="MQ5" s="4"/>
      <c r="MR5" s="4"/>
      <c r="MS5" s="4"/>
      <c r="MT5" s="4"/>
      <c r="MU5" s="4"/>
      <c r="MV5" s="4"/>
      <c r="MW5" s="4"/>
      <c r="MX5" s="4"/>
      <c r="MY5" s="4"/>
      <c r="MZ5" s="4"/>
      <c r="NA5" s="4"/>
      <c r="NB5" s="4"/>
      <c r="NC5" s="4"/>
      <c r="ND5" s="4"/>
      <c r="NE5" s="4"/>
      <c r="NF5" s="4"/>
      <c r="NG5" s="4"/>
      <c r="NH5" s="4"/>
      <c r="NI5" s="4"/>
      <c r="NJ5" s="4"/>
    </row>
    <row r="6" spans="2:374" ht="28.2" customHeight="1" x14ac:dyDescent="0.3">
      <c r="B6" s="1" t="s">
        <v>0</v>
      </c>
      <c r="C6" s="2">
        <v>2023</v>
      </c>
      <c r="D6" s="30">
        <f>D7</f>
        <v>44927</v>
      </c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2">
        <f>AI7</f>
        <v>44958</v>
      </c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4"/>
      <c r="BL6" s="30">
        <f>BL7</f>
        <v>44987</v>
      </c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1">
        <f>CP7</f>
        <v>45017</v>
      </c>
      <c r="CQ6" s="31"/>
      <c r="CR6" s="31"/>
      <c r="CS6" s="31"/>
      <c r="CT6" s="31"/>
      <c r="CU6" s="31"/>
      <c r="CV6" s="31"/>
      <c r="CW6" s="31"/>
      <c r="CX6" s="31"/>
      <c r="CY6" s="31"/>
      <c r="CZ6" s="31"/>
      <c r="DA6" s="31"/>
      <c r="DB6" s="31"/>
      <c r="DC6" s="31"/>
      <c r="DD6" s="31"/>
      <c r="DE6" s="31"/>
      <c r="DF6" s="31"/>
      <c r="DG6" s="31"/>
      <c r="DH6" s="31"/>
      <c r="DI6" s="31"/>
      <c r="DJ6" s="31"/>
      <c r="DK6" s="31"/>
      <c r="DL6" s="31"/>
      <c r="DM6" s="31"/>
      <c r="DN6" s="31"/>
      <c r="DO6" s="31"/>
      <c r="DP6" s="31"/>
      <c r="DQ6" s="31"/>
      <c r="DR6" s="31"/>
      <c r="DS6" s="31"/>
      <c r="DU6" s="30">
        <f>DU7</f>
        <v>45048</v>
      </c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Z6" s="31">
        <f>EZ7</f>
        <v>45079</v>
      </c>
      <c r="FA6" s="31"/>
      <c r="FB6" s="31"/>
      <c r="FC6" s="31"/>
      <c r="FD6" s="31"/>
      <c r="FE6" s="31"/>
      <c r="FF6" s="31"/>
      <c r="FG6" s="31"/>
      <c r="FH6" s="31"/>
      <c r="FI6" s="31"/>
      <c r="FJ6" s="31"/>
      <c r="FK6" s="31"/>
      <c r="FL6" s="31"/>
      <c r="FM6" s="31"/>
      <c r="FN6" s="31"/>
      <c r="FO6" s="31"/>
      <c r="FP6" s="31"/>
      <c r="FQ6" s="31"/>
      <c r="FR6" s="31"/>
      <c r="FS6" s="31"/>
      <c r="FT6" s="31"/>
      <c r="FU6" s="31"/>
      <c r="FV6" s="31"/>
      <c r="FW6" s="31"/>
      <c r="FX6" s="31"/>
      <c r="FY6" s="31"/>
      <c r="FZ6" s="31"/>
      <c r="GA6" s="31"/>
      <c r="GB6" s="31"/>
      <c r="GC6" s="4"/>
      <c r="GD6" s="30">
        <f>GD7</f>
        <v>45109</v>
      </c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4"/>
      <c r="HI6" s="32">
        <f>HH7</f>
        <v>45139</v>
      </c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4"/>
      <c r="IN6" s="30">
        <f>IN7</f>
        <v>45171</v>
      </c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4"/>
      <c r="JR6" s="32">
        <f>JR7</f>
        <v>45201</v>
      </c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  <c r="KK6" s="32"/>
      <c r="KL6" s="32"/>
      <c r="KM6" s="32"/>
      <c r="KN6" s="32"/>
      <c r="KO6" s="32"/>
      <c r="KP6" s="32"/>
      <c r="KQ6" s="32"/>
      <c r="KR6" s="32"/>
      <c r="KS6" s="32"/>
      <c r="KT6" s="32"/>
      <c r="KU6" s="32"/>
      <c r="KV6" s="4"/>
      <c r="KW6" s="30">
        <f>KW7</f>
        <v>45232</v>
      </c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  <c r="LS6" s="30"/>
      <c r="LT6" s="30"/>
      <c r="LU6" s="30"/>
      <c r="LV6" s="30"/>
      <c r="LW6" s="30"/>
      <c r="LX6" s="30"/>
      <c r="LY6" s="30"/>
      <c r="LZ6" s="4"/>
      <c r="MA6" s="32">
        <f>MA7</f>
        <v>45262</v>
      </c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</row>
    <row r="7" spans="2:374" s="11" customFormat="1" ht="140.4" customHeight="1" x14ac:dyDescent="0.3">
      <c r="B7" s="13" t="s">
        <v>1</v>
      </c>
      <c r="C7" s="14" t="s">
        <v>7</v>
      </c>
      <c r="D7" s="12">
        <f>DATE(C6,1,1)</f>
        <v>44927</v>
      </c>
      <c r="E7" s="12">
        <f>D7+1</f>
        <v>44928</v>
      </c>
      <c r="F7" s="12">
        <f t="shared" ref="F7:BQ7" si="0">E7+1</f>
        <v>44929</v>
      </c>
      <c r="G7" s="12">
        <f t="shared" si="0"/>
        <v>44930</v>
      </c>
      <c r="H7" s="12">
        <f t="shared" si="0"/>
        <v>44931</v>
      </c>
      <c r="I7" s="12">
        <f t="shared" si="0"/>
        <v>44932</v>
      </c>
      <c r="J7" s="12">
        <f t="shared" si="0"/>
        <v>44933</v>
      </c>
      <c r="K7" s="12">
        <f t="shared" si="0"/>
        <v>44934</v>
      </c>
      <c r="L7" s="12">
        <f t="shared" si="0"/>
        <v>44935</v>
      </c>
      <c r="M7" s="12">
        <f t="shared" si="0"/>
        <v>44936</v>
      </c>
      <c r="N7" s="12">
        <f t="shared" si="0"/>
        <v>44937</v>
      </c>
      <c r="O7" s="12">
        <f t="shared" si="0"/>
        <v>44938</v>
      </c>
      <c r="P7" s="12">
        <f t="shared" si="0"/>
        <v>44939</v>
      </c>
      <c r="Q7" s="12">
        <f t="shared" si="0"/>
        <v>44940</v>
      </c>
      <c r="R7" s="12">
        <f t="shared" si="0"/>
        <v>44941</v>
      </c>
      <c r="S7" s="12">
        <f t="shared" si="0"/>
        <v>44942</v>
      </c>
      <c r="T7" s="12">
        <f t="shared" si="0"/>
        <v>44943</v>
      </c>
      <c r="U7" s="12">
        <f t="shared" si="0"/>
        <v>44944</v>
      </c>
      <c r="V7" s="12">
        <f t="shared" si="0"/>
        <v>44945</v>
      </c>
      <c r="W7" s="12">
        <f t="shared" si="0"/>
        <v>44946</v>
      </c>
      <c r="X7" s="12">
        <f t="shared" si="0"/>
        <v>44947</v>
      </c>
      <c r="Y7" s="12">
        <f t="shared" si="0"/>
        <v>44948</v>
      </c>
      <c r="Z7" s="12">
        <f t="shared" si="0"/>
        <v>44949</v>
      </c>
      <c r="AA7" s="12">
        <f t="shared" si="0"/>
        <v>44950</v>
      </c>
      <c r="AB7" s="12">
        <f t="shared" si="0"/>
        <v>44951</v>
      </c>
      <c r="AC7" s="12">
        <f t="shared" si="0"/>
        <v>44952</v>
      </c>
      <c r="AD7" s="12">
        <f t="shared" si="0"/>
        <v>44953</v>
      </c>
      <c r="AE7" s="12">
        <f t="shared" si="0"/>
        <v>44954</v>
      </c>
      <c r="AF7" s="12">
        <f t="shared" si="0"/>
        <v>44955</v>
      </c>
      <c r="AG7" s="12">
        <f t="shared" si="0"/>
        <v>44956</v>
      </c>
      <c r="AH7" s="12">
        <f t="shared" si="0"/>
        <v>44957</v>
      </c>
      <c r="AI7" s="12">
        <f t="shared" si="0"/>
        <v>44958</v>
      </c>
      <c r="AJ7" s="12">
        <f t="shared" si="0"/>
        <v>44959</v>
      </c>
      <c r="AK7" s="12">
        <f t="shared" si="0"/>
        <v>44960</v>
      </c>
      <c r="AL7" s="12">
        <f t="shared" si="0"/>
        <v>44961</v>
      </c>
      <c r="AM7" s="12">
        <f t="shared" si="0"/>
        <v>44962</v>
      </c>
      <c r="AN7" s="12">
        <f t="shared" si="0"/>
        <v>44963</v>
      </c>
      <c r="AO7" s="12">
        <f t="shared" si="0"/>
        <v>44964</v>
      </c>
      <c r="AP7" s="12">
        <f t="shared" si="0"/>
        <v>44965</v>
      </c>
      <c r="AQ7" s="12">
        <f t="shared" si="0"/>
        <v>44966</v>
      </c>
      <c r="AR7" s="12">
        <f t="shared" si="0"/>
        <v>44967</v>
      </c>
      <c r="AS7" s="12">
        <f t="shared" si="0"/>
        <v>44968</v>
      </c>
      <c r="AT7" s="12">
        <f t="shared" si="0"/>
        <v>44969</v>
      </c>
      <c r="AU7" s="12">
        <f t="shared" si="0"/>
        <v>44970</v>
      </c>
      <c r="AV7" s="12">
        <f t="shared" si="0"/>
        <v>44971</v>
      </c>
      <c r="AW7" s="12">
        <f t="shared" si="0"/>
        <v>44972</v>
      </c>
      <c r="AX7" s="12">
        <f t="shared" si="0"/>
        <v>44973</v>
      </c>
      <c r="AY7" s="12">
        <f t="shared" si="0"/>
        <v>44974</v>
      </c>
      <c r="AZ7" s="12">
        <f t="shared" si="0"/>
        <v>44975</v>
      </c>
      <c r="BA7" s="12">
        <f t="shared" si="0"/>
        <v>44976</v>
      </c>
      <c r="BB7" s="12">
        <f t="shared" si="0"/>
        <v>44977</v>
      </c>
      <c r="BC7" s="12">
        <f t="shared" si="0"/>
        <v>44978</v>
      </c>
      <c r="BD7" s="12">
        <f t="shared" si="0"/>
        <v>44979</v>
      </c>
      <c r="BE7" s="12">
        <f t="shared" si="0"/>
        <v>44980</v>
      </c>
      <c r="BF7" s="12">
        <f t="shared" si="0"/>
        <v>44981</v>
      </c>
      <c r="BG7" s="12">
        <f t="shared" si="0"/>
        <v>44982</v>
      </c>
      <c r="BH7" s="12">
        <f t="shared" si="0"/>
        <v>44983</v>
      </c>
      <c r="BI7" s="12">
        <f t="shared" si="0"/>
        <v>44984</v>
      </c>
      <c r="BJ7" s="12">
        <f t="shared" si="0"/>
        <v>44985</v>
      </c>
      <c r="BK7" s="12">
        <f t="shared" si="0"/>
        <v>44986</v>
      </c>
      <c r="BL7" s="12">
        <f t="shared" si="0"/>
        <v>44987</v>
      </c>
      <c r="BM7" s="12">
        <f t="shared" si="0"/>
        <v>44988</v>
      </c>
      <c r="BN7" s="12">
        <f t="shared" si="0"/>
        <v>44989</v>
      </c>
      <c r="BO7" s="12">
        <f t="shared" si="0"/>
        <v>44990</v>
      </c>
      <c r="BP7" s="12">
        <f t="shared" si="0"/>
        <v>44991</v>
      </c>
      <c r="BQ7" s="12">
        <f t="shared" si="0"/>
        <v>44992</v>
      </c>
      <c r="BR7" s="12">
        <f t="shared" ref="BR7:EC7" si="1">BQ7+1</f>
        <v>44993</v>
      </c>
      <c r="BS7" s="12">
        <f t="shared" si="1"/>
        <v>44994</v>
      </c>
      <c r="BT7" s="12">
        <f t="shared" si="1"/>
        <v>44995</v>
      </c>
      <c r="BU7" s="12">
        <f t="shared" si="1"/>
        <v>44996</v>
      </c>
      <c r="BV7" s="12">
        <f t="shared" si="1"/>
        <v>44997</v>
      </c>
      <c r="BW7" s="12">
        <f t="shared" si="1"/>
        <v>44998</v>
      </c>
      <c r="BX7" s="12">
        <f t="shared" si="1"/>
        <v>44999</v>
      </c>
      <c r="BY7" s="12">
        <f t="shared" si="1"/>
        <v>45000</v>
      </c>
      <c r="BZ7" s="12">
        <f t="shared" si="1"/>
        <v>45001</v>
      </c>
      <c r="CA7" s="12">
        <f t="shared" si="1"/>
        <v>45002</v>
      </c>
      <c r="CB7" s="12">
        <f t="shared" si="1"/>
        <v>45003</v>
      </c>
      <c r="CC7" s="12">
        <f t="shared" si="1"/>
        <v>45004</v>
      </c>
      <c r="CD7" s="12">
        <f t="shared" si="1"/>
        <v>45005</v>
      </c>
      <c r="CE7" s="12">
        <f t="shared" si="1"/>
        <v>45006</v>
      </c>
      <c r="CF7" s="12">
        <f t="shared" si="1"/>
        <v>45007</v>
      </c>
      <c r="CG7" s="12">
        <f t="shared" si="1"/>
        <v>45008</v>
      </c>
      <c r="CH7" s="12">
        <f t="shared" si="1"/>
        <v>45009</v>
      </c>
      <c r="CI7" s="12">
        <f t="shared" si="1"/>
        <v>45010</v>
      </c>
      <c r="CJ7" s="12">
        <f t="shared" si="1"/>
        <v>45011</v>
      </c>
      <c r="CK7" s="12">
        <f t="shared" si="1"/>
        <v>45012</v>
      </c>
      <c r="CL7" s="12">
        <f t="shared" si="1"/>
        <v>45013</v>
      </c>
      <c r="CM7" s="12">
        <f t="shared" si="1"/>
        <v>45014</v>
      </c>
      <c r="CN7" s="12">
        <f t="shared" si="1"/>
        <v>45015</v>
      </c>
      <c r="CO7" s="12">
        <f t="shared" si="1"/>
        <v>45016</v>
      </c>
      <c r="CP7" s="12">
        <f t="shared" si="1"/>
        <v>45017</v>
      </c>
      <c r="CQ7" s="12">
        <f t="shared" si="1"/>
        <v>45018</v>
      </c>
      <c r="CR7" s="12">
        <f t="shared" si="1"/>
        <v>45019</v>
      </c>
      <c r="CS7" s="12">
        <f t="shared" si="1"/>
        <v>45020</v>
      </c>
      <c r="CT7" s="12">
        <f t="shared" si="1"/>
        <v>45021</v>
      </c>
      <c r="CU7" s="12">
        <f t="shared" si="1"/>
        <v>45022</v>
      </c>
      <c r="CV7" s="12">
        <f t="shared" si="1"/>
        <v>45023</v>
      </c>
      <c r="CW7" s="12">
        <f t="shared" si="1"/>
        <v>45024</v>
      </c>
      <c r="CX7" s="12">
        <f t="shared" si="1"/>
        <v>45025</v>
      </c>
      <c r="CY7" s="12">
        <f t="shared" si="1"/>
        <v>45026</v>
      </c>
      <c r="CZ7" s="12">
        <f t="shared" si="1"/>
        <v>45027</v>
      </c>
      <c r="DA7" s="12">
        <f t="shared" si="1"/>
        <v>45028</v>
      </c>
      <c r="DB7" s="12">
        <f t="shared" si="1"/>
        <v>45029</v>
      </c>
      <c r="DC7" s="12">
        <f t="shared" si="1"/>
        <v>45030</v>
      </c>
      <c r="DD7" s="12">
        <f t="shared" si="1"/>
        <v>45031</v>
      </c>
      <c r="DE7" s="12">
        <f t="shared" si="1"/>
        <v>45032</v>
      </c>
      <c r="DF7" s="12">
        <f t="shared" si="1"/>
        <v>45033</v>
      </c>
      <c r="DG7" s="12">
        <f t="shared" si="1"/>
        <v>45034</v>
      </c>
      <c r="DH7" s="12">
        <f t="shared" si="1"/>
        <v>45035</v>
      </c>
      <c r="DI7" s="12">
        <f t="shared" si="1"/>
        <v>45036</v>
      </c>
      <c r="DJ7" s="12">
        <f t="shared" si="1"/>
        <v>45037</v>
      </c>
      <c r="DK7" s="12">
        <f t="shared" si="1"/>
        <v>45038</v>
      </c>
      <c r="DL7" s="12">
        <f t="shared" si="1"/>
        <v>45039</v>
      </c>
      <c r="DM7" s="12">
        <f t="shared" si="1"/>
        <v>45040</v>
      </c>
      <c r="DN7" s="12">
        <f t="shared" si="1"/>
        <v>45041</v>
      </c>
      <c r="DO7" s="12">
        <f t="shared" si="1"/>
        <v>45042</v>
      </c>
      <c r="DP7" s="12">
        <f t="shared" si="1"/>
        <v>45043</v>
      </c>
      <c r="DQ7" s="12">
        <f t="shared" si="1"/>
        <v>45044</v>
      </c>
      <c r="DR7" s="12">
        <f t="shared" si="1"/>
        <v>45045</v>
      </c>
      <c r="DS7" s="12">
        <f t="shared" si="1"/>
        <v>45046</v>
      </c>
      <c r="DT7" s="12">
        <f t="shared" si="1"/>
        <v>45047</v>
      </c>
      <c r="DU7" s="12">
        <f t="shared" si="1"/>
        <v>45048</v>
      </c>
      <c r="DV7" s="12">
        <f t="shared" si="1"/>
        <v>45049</v>
      </c>
      <c r="DW7" s="12">
        <f t="shared" si="1"/>
        <v>45050</v>
      </c>
      <c r="DX7" s="12">
        <f t="shared" si="1"/>
        <v>45051</v>
      </c>
      <c r="DY7" s="12">
        <f t="shared" si="1"/>
        <v>45052</v>
      </c>
      <c r="DZ7" s="12">
        <f t="shared" si="1"/>
        <v>45053</v>
      </c>
      <c r="EA7" s="12">
        <f t="shared" si="1"/>
        <v>45054</v>
      </c>
      <c r="EB7" s="12">
        <f t="shared" si="1"/>
        <v>45055</v>
      </c>
      <c r="EC7" s="12">
        <f t="shared" si="1"/>
        <v>45056</v>
      </c>
      <c r="ED7" s="12">
        <f t="shared" ref="ED7:GO7" si="2">EC7+1</f>
        <v>45057</v>
      </c>
      <c r="EE7" s="12">
        <f t="shared" si="2"/>
        <v>45058</v>
      </c>
      <c r="EF7" s="12">
        <f t="shared" si="2"/>
        <v>45059</v>
      </c>
      <c r="EG7" s="12">
        <f t="shared" si="2"/>
        <v>45060</v>
      </c>
      <c r="EH7" s="12">
        <f t="shared" si="2"/>
        <v>45061</v>
      </c>
      <c r="EI7" s="12">
        <f t="shared" si="2"/>
        <v>45062</v>
      </c>
      <c r="EJ7" s="12">
        <f t="shared" si="2"/>
        <v>45063</v>
      </c>
      <c r="EK7" s="12">
        <f t="shared" si="2"/>
        <v>45064</v>
      </c>
      <c r="EL7" s="12">
        <f t="shared" si="2"/>
        <v>45065</v>
      </c>
      <c r="EM7" s="12">
        <f t="shared" si="2"/>
        <v>45066</v>
      </c>
      <c r="EN7" s="12">
        <f t="shared" si="2"/>
        <v>45067</v>
      </c>
      <c r="EO7" s="12">
        <f t="shared" si="2"/>
        <v>45068</v>
      </c>
      <c r="EP7" s="12">
        <f t="shared" si="2"/>
        <v>45069</v>
      </c>
      <c r="EQ7" s="12">
        <f t="shared" si="2"/>
        <v>45070</v>
      </c>
      <c r="ER7" s="12">
        <f t="shared" si="2"/>
        <v>45071</v>
      </c>
      <c r="ES7" s="12">
        <f t="shared" si="2"/>
        <v>45072</v>
      </c>
      <c r="ET7" s="12">
        <f t="shared" si="2"/>
        <v>45073</v>
      </c>
      <c r="EU7" s="12">
        <f t="shared" si="2"/>
        <v>45074</v>
      </c>
      <c r="EV7" s="12">
        <f t="shared" si="2"/>
        <v>45075</v>
      </c>
      <c r="EW7" s="12">
        <f t="shared" si="2"/>
        <v>45076</v>
      </c>
      <c r="EX7" s="12">
        <f t="shared" si="2"/>
        <v>45077</v>
      </c>
      <c r="EY7" s="12">
        <f t="shared" si="2"/>
        <v>45078</v>
      </c>
      <c r="EZ7" s="12">
        <f t="shared" si="2"/>
        <v>45079</v>
      </c>
      <c r="FA7" s="12">
        <f t="shared" si="2"/>
        <v>45080</v>
      </c>
      <c r="FB7" s="12">
        <f t="shared" si="2"/>
        <v>45081</v>
      </c>
      <c r="FC7" s="12">
        <f t="shared" si="2"/>
        <v>45082</v>
      </c>
      <c r="FD7" s="12">
        <f t="shared" si="2"/>
        <v>45083</v>
      </c>
      <c r="FE7" s="12">
        <f t="shared" si="2"/>
        <v>45084</v>
      </c>
      <c r="FF7" s="12">
        <f t="shared" si="2"/>
        <v>45085</v>
      </c>
      <c r="FG7" s="12">
        <f t="shared" si="2"/>
        <v>45086</v>
      </c>
      <c r="FH7" s="12">
        <f t="shared" si="2"/>
        <v>45087</v>
      </c>
      <c r="FI7" s="12">
        <f t="shared" si="2"/>
        <v>45088</v>
      </c>
      <c r="FJ7" s="12">
        <f t="shared" si="2"/>
        <v>45089</v>
      </c>
      <c r="FK7" s="12">
        <f t="shared" si="2"/>
        <v>45090</v>
      </c>
      <c r="FL7" s="12">
        <f t="shared" si="2"/>
        <v>45091</v>
      </c>
      <c r="FM7" s="12">
        <f t="shared" si="2"/>
        <v>45092</v>
      </c>
      <c r="FN7" s="12">
        <f t="shared" si="2"/>
        <v>45093</v>
      </c>
      <c r="FO7" s="12">
        <f t="shared" si="2"/>
        <v>45094</v>
      </c>
      <c r="FP7" s="12">
        <f t="shared" si="2"/>
        <v>45095</v>
      </c>
      <c r="FQ7" s="12">
        <f t="shared" si="2"/>
        <v>45096</v>
      </c>
      <c r="FR7" s="12">
        <f t="shared" si="2"/>
        <v>45097</v>
      </c>
      <c r="FS7" s="12">
        <f t="shared" si="2"/>
        <v>45098</v>
      </c>
      <c r="FT7" s="12">
        <f t="shared" si="2"/>
        <v>45099</v>
      </c>
      <c r="FU7" s="12">
        <f t="shared" si="2"/>
        <v>45100</v>
      </c>
      <c r="FV7" s="12">
        <f t="shared" si="2"/>
        <v>45101</v>
      </c>
      <c r="FW7" s="12">
        <f t="shared" si="2"/>
        <v>45102</v>
      </c>
      <c r="FX7" s="12">
        <f t="shared" si="2"/>
        <v>45103</v>
      </c>
      <c r="FY7" s="12">
        <f t="shared" si="2"/>
        <v>45104</v>
      </c>
      <c r="FZ7" s="12">
        <f t="shared" si="2"/>
        <v>45105</v>
      </c>
      <c r="GA7" s="12">
        <f t="shared" si="2"/>
        <v>45106</v>
      </c>
      <c r="GB7" s="12">
        <f t="shared" si="2"/>
        <v>45107</v>
      </c>
      <c r="GC7" s="12">
        <f t="shared" si="2"/>
        <v>45108</v>
      </c>
      <c r="GD7" s="12">
        <f t="shared" si="2"/>
        <v>45109</v>
      </c>
      <c r="GE7" s="12">
        <f t="shared" si="2"/>
        <v>45110</v>
      </c>
      <c r="GF7" s="12">
        <f t="shared" si="2"/>
        <v>45111</v>
      </c>
      <c r="GG7" s="12">
        <f t="shared" si="2"/>
        <v>45112</v>
      </c>
      <c r="GH7" s="12">
        <f t="shared" si="2"/>
        <v>45113</v>
      </c>
      <c r="GI7" s="12">
        <f t="shared" si="2"/>
        <v>45114</v>
      </c>
      <c r="GJ7" s="12">
        <f t="shared" si="2"/>
        <v>45115</v>
      </c>
      <c r="GK7" s="12">
        <f t="shared" si="2"/>
        <v>45116</v>
      </c>
      <c r="GL7" s="12">
        <f t="shared" si="2"/>
        <v>45117</v>
      </c>
      <c r="GM7" s="12">
        <f t="shared" si="2"/>
        <v>45118</v>
      </c>
      <c r="GN7" s="12">
        <f t="shared" si="2"/>
        <v>45119</v>
      </c>
      <c r="GO7" s="12">
        <f t="shared" si="2"/>
        <v>45120</v>
      </c>
      <c r="GP7" s="12">
        <f t="shared" ref="GP7:JA7" si="3">GO7+1</f>
        <v>45121</v>
      </c>
      <c r="GQ7" s="12">
        <f t="shared" si="3"/>
        <v>45122</v>
      </c>
      <c r="GR7" s="12">
        <f t="shared" si="3"/>
        <v>45123</v>
      </c>
      <c r="GS7" s="12">
        <f t="shared" si="3"/>
        <v>45124</v>
      </c>
      <c r="GT7" s="12">
        <f t="shared" si="3"/>
        <v>45125</v>
      </c>
      <c r="GU7" s="12">
        <f t="shared" si="3"/>
        <v>45126</v>
      </c>
      <c r="GV7" s="12">
        <f t="shared" si="3"/>
        <v>45127</v>
      </c>
      <c r="GW7" s="12">
        <f t="shared" si="3"/>
        <v>45128</v>
      </c>
      <c r="GX7" s="12">
        <f t="shared" si="3"/>
        <v>45129</v>
      </c>
      <c r="GY7" s="12">
        <f t="shared" si="3"/>
        <v>45130</v>
      </c>
      <c r="GZ7" s="12">
        <f t="shared" si="3"/>
        <v>45131</v>
      </c>
      <c r="HA7" s="12">
        <f t="shared" si="3"/>
        <v>45132</v>
      </c>
      <c r="HB7" s="12">
        <f t="shared" si="3"/>
        <v>45133</v>
      </c>
      <c r="HC7" s="12">
        <f t="shared" si="3"/>
        <v>45134</v>
      </c>
      <c r="HD7" s="12">
        <f t="shared" si="3"/>
        <v>45135</v>
      </c>
      <c r="HE7" s="12">
        <f t="shared" si="3"/>
        <v>45136</v>
      </c>
      <c r="HF7" s="12">
        <f t="shared" si="3"/>
        <v>45137</v>
      </c>
      <c r="HG7" s="12">
        <f t="shared" si="3"/>
        <v>45138</v>
      </c>
      <c r="HH7" s="12">
        <f t="shared" si="3"/>
        <v>45139</v>
      </c>
      <c r="HI7" s="12">
        <f t="shared" si="3"/>
        <v>45140</v>
      </c>
      <c r="HJ7" s="12">
        <f t="shared" si="3"/>
        <v>45141</v>
      </c>
      <c r="HK7" s="12">
        <f t="shared" si="3"/>
        <v>45142</v>
      </c>
      <c r="HL7" s="12">
        <f t="shared" si="3"/>
        <v>45143</v>
      </c>
      <c r="HM7" s="12">
        <f t="shared" si="3"/>
        <v>45144</v>
      </c>
      <c r="HN7" s="12">
        <f t="shared" si="3"/>
        <v>45145</v>
      </c>
      <c r="HO7" s="12">
        <f t="shared" si="3"/>
        <v>45146</v>
      </c>
      <c r="HP7" s="12">
        <f t="shared" si="3"/>
        <v>45147</v>
      </c>
      <c r="HQ7" s="12">
        <f t="shared" si="3"/>
        <v>45148</v>
      </c>
      <c r="HR7" s="12">
        <f t="shared" si="3"/>
        <v>45149</v>
      </c>
      <c r="HS7" s="12">
        <f t="shared" si="3"/>
        <v>45150</v>
      </c>
      <c r="HT7" s="12">
        <f t="shared" si="3"/>
        <v>45151</v>
      </c>
      <c r="HU7" s="12">
        <f t="shared" si="3"/>
        <v>45152</v>
      </c>
      <c r="HV7" s="12">
        <f t="shared" si="3"/>
        <v>45153</v>
      </c>
      <c r="HW7" s="12">
        <f t="shared" si="3"/>
        <v>45154</v>
      </c>
      <c r="HX7" s="12">
        <f t="shared" si="3"/>
        <v>45155</v>
      </c>
      <c r="HY7" s="12">
        <f t="shared" si="3"/>
        <v>45156</v>
      </c>
      <c r="HZ7" s="12">
        <f t="shared" si="3"/>
        <v>45157</v>
      </c>
      <c r="IA7" s="12">
        <f t="shared" si="3"/>
        <v>45158</v>
      </c>
      <c r="IB7" s="12">
        <f t="shared" si="3"/>
        <v>45159</v>
      </c>
      <c r="IC7" s="12">
        <f t="shared" si="3"/>
        <v>45160</v>
      </c>
      <c r="ID7" s="12">
        <f t="shared" si="3"/>
        <v>45161</v>
      </c>
      <c r="IE7" s="12">
        <f t="shared" si="3"/>
        <v>45162</v>
      </c>
      <c r="IF7" s="12">
        <f t="shared" si="3"/>
        <v>45163</v>
      </c>
      <c r="IG7" s="12">
        <f t="shared" si="3"/>
        <v>45164</v>
      </c>
      <c r="IH7" s="12">
        <f t="shared" si="3"/>
        <v>45165</v>
      </c>
      <c r="II7" s="12">
        <f t="shared" si="3"/>
        <v>45166</v>
      </c>
      <c r="IJ7" s="12">
        <f t="shared" si="3"/>
        <v>45167</v>
      </c>
      <c r="IK7" s="12">
        <f t="shared" si="3"/>
        <v>45168</v>
      </c>
      <c r="IL7" s="12">
        <f t="shared" si="3"/>
        <v>45169</v>
      </c>
      <c r="IM7" s="12">
        <f t="shared" si="3"/>
        <v>45170</v>
      </c>
      <c r="IN7" s="12">
        <f t="shared" si="3"/>
        <v>45171</v>
      </c>
      <c r="IO7" s="12">
        <f t="shared" si="3"/>
        <v>45172</v>
      </c>
      <c r="IP7" s="12">
        <f t="shared" si="3"/>
        <v>45173</v>
      </c>
      <c r="IQ7" s="12">
        <f t="shared" si="3"/>
        <v>45174</v>
      </c>
      <c r="IR7" s="12">
        <f t="shared" si="3"/>
        <v>45175</v>
      </c>
      <c r="IS7" s="12">
        <f t="shared" si="3"/>
        <v>45176</v>
      </c>
      <c r="IT7" s="12">
        <f t="shared" si="3"/>
        <v>45177</v>
      </c>
      <c r="IU7" s="12">
        <f t="shared" si="3"/>
        <v>45178</v>
      </c>
      <c r="IV7" s="12">
        <f t="shared" si="3"/>
        <v>45179</v>
      </c>
      <c r="IW7" s="12">
        <f t="shared" si="3"/>
        <v>45180</v>
      </c>
      <c r="IX7" s="12">
        <f t="shared" si="3"/>
        <v>45181</v>
      </c>
      <c r="IY7" s="12">
        <f t="shared" si="3"/>
        <v>45182</v>
      </c>
      <c r="IZ7" s="12">
        <f t="shared" si="3"/>
        <v>45183</v>
      </c>
      <c r="JA7" s="12">
        <f t="shared" si="3"/>
        <v>45184</v>
      </c>
      <c r="JB7" s="12">
        <f t="shared" ref="JB7:LM7" si="4">JA7+1</f>
        <v>45185</v>
      </c>
      <c r="JC7" s="12">
        <f t="shared" si="4"/>
        <v>45186</v>
      </c>
      <c r="JD7" s="12">
        <f t="shared" si="4"/>
        <v>45187</v>
      </c>
      <c r="JE7" s="12">
        <f t="shared" si="4"/>
        <v>45188</v>
      </c>
      <c r="JF7" s="12">
        <f t="shared" si="4"/>
        <v>45189</v>
      </c>
      <c r="JG7" s="12">
        <f t="shared" si="4"/>
        <v>45190</v>
      </c>
      <c r="JH7" s="12">
        <f t="shared" si="4"/>
        <v>45191</v>
      </c>
      <c r="JI7" s="12">
        <f t="shared" si="4"/>
        <v>45192</v>
      </c>
      <c r="JJ7" s="12">
        <f t="shared" si="4"/>
        <v>45193</v>
      </c>
      <c r="JK7" s="12">
        <f t="shared" si="4"/>
        <v>45194</v>
      </c>
      <c r="JL7" s="12">
        <f t="shared" si="4"/>
        <v>45195</v>
      </c>
      <c r="JM7" s="12">
        <f t="shared" si="4"/>
        <v>45196</v>
      </c>
      <c r="JN7" s="12">
        <f t="shared" si="4"/>
        <v>45197</v>
      </c>
      <c r="JO7" s="12">
        <f t="shared" si="4"/>
        <v>45198</v>
      </c>
      <c r="JP7" s="12">
        <f t="shared" si="4"/>
        <v>45199</v>
      </c>
      <c r="JQ7" s="12">
        <f t="shared" si="4"/>
        <v>45200</v>
      </c>
      <c r="JR7" s="12">
        <f t="shared" si="4"/>
        <v>45201</v>
      </c>
      <c r="JS7" s="12">
        <f t="shared" si="4"/>
        <v>45202</v>
      </c>
      <c r="JT7" s="12">
        <f t="shared" si="4"/>
        <v>45203</v>
      </c>
      <c r="JU7" s="12">
        <f t="shared" si="4"/>
        <v>45204</v>
      </c>
      <c r="JV7" s="12">
        <f t="shared" si="4"/>
        <v>45205</v>
      </c>
      <c r="JW7" s="12">
        <f t="shared" si="4"/>
        <v>45206</v>
      </c>
      <c r="JX7" s="12">
        <f t="shared" si="4"/>
        <v>45207</v>
      </c>
      <c r="JY7" s="12">
        <f t="shared" si="4"/>
        <v>45208</v>
      </c>
      <c r="JZ7" s="12">
        <f t="shared" si="4"/>
        <v>45209</v>
      </c>
      <c r="KA7" s="12">
        <f t="shared" si="4"/>
        <v>45210</v>
      </c>
      <c r="KB7" s="12">
        <f t="shared" si="4"/>
        <v>45211</v>
      </c>
      <c r="KC7" s="12">
        <f t="shared" si="4"/>
        <v>45212</v>
      </c>
      <c r="KD7" s="12">
        <f t="shared" si="4"/>
        <v>45213</v>
      </c>
      <c r="KE7" s="12">
        <f t="shared" si="4"/>
        <v>45214</v>
      </c>
      <c r="KF7" s="12">
        <f t="shared" si="4"/>
        <v>45215</v>
      </c>
      <c r="KG7" s="12">
        <f t="shared" si="4"/>
        <v>45216</v>
      </c>
      <c r="KH7" s="12">
        <f t="shared" si="4"/>
        <v>45217</v>
      </c>
      <c r="KI7" s="12">
        <f t="shared" si="4"/>
        <v>45218</v>
      </c>
      <c r="KJ7" s="12">
        <f t="shared" si="4"/>
        <v>45219</v>
      </c>
      <c r="KK7" s="12">
        <f t="shared" si="4"/>
        <v>45220</v>
      </c>
      <c r="KL7" s="12">
        <f t="shared" si="4"/>
        <v>45221</v>
      </c>
      <c r="KM7" s="12">
        <f t="shared" si="4"/>
        <v>45222</v>
      </c>
      <c r="KN7" s="12">
        <f t="shared" si="4"/>
        <v>45223</v>
      </c>
      <c r="KO7" s="12">
        <f t="shared" si="4"/>
        <v>45224</v>
      </c>
      <c r="KP7" s="12">
        <f t="shared" si="4"/>
        <v>45225</v>
      </c>
      <c r="KQ7" s="12">
        <f t="shared" si="4"/>
        <v>45226</v>
      </c>
      <c r="KR7" s="12">
        <f t="shared" si="4"/>
        <v>45227</v>
      </c>
      <c r="KS7" s="12">
        <f t="shared" si="4"/>
        <v>45228</v>
      </c>
      <c r="KT7" s="12">
        <f t="shared" si="4"/>
        <v>45229</v>
      </c>
      <c r="KU7" s="12">
        <f t="shared" si="4"/>
        <v>45230</v>
      </c>
      <c r="KV7" s="12">
        <f t="shared" si="4"/>
        <v>45231</v>
      </c>
      <c r="KW7" s="12">
        <f t="shared" si="4"/>
        <v>45232</v>
      </c>
      <c r="KX7" s="12">
        <f t="shared" si="4"/>
        <v>45233</v>
      </c>
      <c r="KY7" s="12">
        <f t="shared" si="4"/>
        <v>45234</v>
      </c>
      <c r="KZ7" s="12">
        <f t="shared" si="4"/>
        <v>45235</v>
      </c>
      <c r="LA7" s="12">
        <f t="shared" si="4"/>
        <v>45236</v>
      </c>
      <c r="LB7" s="12">
        <f t="shared" si="4"/>
        <v>45237</v>
      </c>
      <c r="LC7" s="12">
        <f t="shared" si="4"/>
        <v>45238</v>
      </c>
      <c r="LD7" s="12">
        <f t="shared" si="4"/>
        <v>45239</v>
      </c>
      <c r="LE7" s="12">
        <f t="shared" si="4"/>
        <v>45240</v>
      </c>
      <c r="LF7" s="12">
        <f t="shared" si="4"/>
        <v>45241</v>
      </c>
      <c r="LG7" s="12">
        <f t="shared" si="4"/>
        <v>45242</v>
      </c>
      <c r="LH7" s="12">
        <f t="shared" si="4"/>
        <v>45243</v>
      </c>
      <c r="LI7" s="12">
        <f t="shared" si="4"/>
        <v>45244</v>
      </c>
      <c r="LJ7" s="12">
        <f t="shared" si="4"/>
        <v>45245</v>
      </c>
      <c r="LK7" s="12">
        <f t="shared" si="4"/>
        <v>45246</v>
      </c>
      <c r="LL7" s="12">
        <f t="shared" si="4"/>
        <v>45247</v>
      </c>
      <c r="LM7" s="12">
        <f t="shared" si="4"/>
        <v>45248</v>
      </c>
      <c r="LN7" s="12">
        <f t="shared" ref="LN7:ND7" si="5">LM7+1</f>
        <v>45249</v>
      </c>
      <c r="LO7" s="12">
        <f t="shared" si="5"/>
        <v>45250</v>
      </c>
      <c r="LP7" s="12">
        <f t="shared" si="5"/>
        <v>45251</v>
      </c>
      <c r="LQ7" s="12">
        <f t="shared" si="5"/>
        <v>45252</v>
      </c>
      <c r="LR7" s="12">
        <f t="shared" si="5"/>
        <v>45253</v>
      </c>
      <c r="LS7" s="12">
        <f t="shared" si="5"/>
        <v>45254</v>
      </c>
      <c r="LT7" s="12">
        <f t="shared" si="5"/>
        <v>45255</v>
      </c>
      <c r="LU7" s="12">
        <f t="shared" si="5"/>
        <v>45256</v>
      </c>
      <c r="LV7" s="12">
        <f t="shared" si="5"/>
        <v>45257</v>
      </c>
      <c r="LW7" s="12">
        <f t="shared" si="5"/>
        <v>45258</v>
      </c>
      <c r="LX7" s="12">
        <f t="shared" si="5"/>
        <v>45259</v>
      </c>
      <c r="LY7" s="12">
        <f t="shared" si="5"/>
        <v>45260</v>
      </c>
      <c r="LZ7" s="12">
        <f t="shared" si="5"/>
        <v>45261</v>
      </c>
      <c r="MA7" s="12">
        <f t="shared" si="5"/>
        <v>45262</v>
      </c>
      <c r="MB7" s="12">
        <f t="shared" si="5"/>
        <v>45263</v>
      </c>
      <c r="MC7" s="12">
        <f t="shared" si="5"/>
        <v>45264</v>
      </c>
      <c r="MD7" s="12">
        <f t="shared" si="5"/>
        <v>45265</v>
      </c>
      <c r="ME7" s="12">
        <f t="shared" si="5"/>
        <v>45266</v>
      </c>
      <c r="MF7" s="12">
        <f t="shared" si="5"/>
        <v>45267</v>
      </c>
      <c r="MG7" s="12">
        <f t="shared" si="5"/>
        <v>45268</v>
      </c>
      <c r="MH7" s="12">
        <f t="shared" si="5"/>
        <v>45269</v>
      </c>
      <c r="MI7" s="12">
        <f t="shared" si="5"/>
        <v>45270</v>
      </c>
      <c r="MJ7" s="12">
        <f t="shared" si="5"/>
        <v>45271</v>
      </c>
      <c r="MK7" s="12">
        <f t="shared" si="5"/>
        <v>45272</v>
      </c>
      <c r="ML7" s="12">
        <f t="shared" si="5"/>
        <v>45273</v>
      </c>
      <c r="MM7" s="12">
        <f t="shared" si="5"/>
        <v>45274</v>
      </c>
      <c r="MN7" s="12">
        <f t="shared" si="5"/>
        <v>45275</v>
      </c>
      <c r="MO7" s="12">
        <f t="shared" si="5"/>
        <v>45276</v>
      </c>
      <c r="MP7" s="12">
        <f t="shared" si="5"/>
        <v>45277</v>
      </c>
      <c r="MQ7" s="12">
        <f t="shared" si="5"/>
        <v>45278</v>
      </c>
      <c r="MR7" s="12">
        <f t="shared" si="5"/>
        <v>45279</v>
      </c>
      <c r="MS7" s="12">
        <f t="shared" si="5"/>
        <v>45280</v>
      </c>
      <c r="MT7" s="12">
        <f t="shared" si="5"/>
        <v>45281</v>
      </c>
      <c r="MU7" s="12">
        <f t="shared" si="5"/>
        <v>45282</v>
      </c>
      <c r="MV7" s="12">
        <f t="shared" si="5"/>
        <v>45283</v>
      </c>
      <c r="MW7" s="12">
        <f t="shared" si="5"/>
        <v>45284</v>
      </c>
      <c r="MX7" s="12">
        <f t="shared" si="5"/>
        <v>45285</v>
      </c>
      <c r="MY7" s="12">
        <f t="shared" si="5"/>
        <v>45286</v>
      </c>
      <c r="MZ7" s="12">
        <f t="shared" si="5"/>
        <v>45287</v>
      </c>
      <c r="NA7" s="12">
        <f t="shared" si="5"/>
        <v>45288</v>
      </c>
      <c r="NB7" s="12">
        <f t="shared" si="5"/>
        <v>45289</v>
      </c>
      <c r="NC7" s="12">
        <f t="shared" si="5"/>
        <v>45290</v>
      </c>
      <c r="ND7" s="12">
        <f t="shared" si="5"/>
        <v>45291</v>
      </c>
      <c r="NE7" s="12" t="str">
        <f>IF(MONTH(ND7+1)=MONTH(ND7),ND7+1,"")</f>
        <v/>
      </c>
      <c r="NF7" s="12"/>
      <c r="NG7" s="12"/>
      <c r="NH7" s="12"/>
      <c r="NI7" s="12"/>
      <c r="NJ7" s="12"/>
    </row>
    <row r="8" spans="2:374" x14ac:dyDescent="0.3">
      <c r="B8" s="29" t="s">
        <v>20</v>
      </c>
      <c r="C8" s="28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 t="s">
        <v>36</v>
      </c>
      <c r="FR8" s="6" t="s">
        <v>36</v>
      </c>
      <c r="FS8" s="6" t="s">
        <v>36</v>
      </c>
      <c r="FT8" s="6" t="s">
        <v>36</v>
      </c>
      <c r="FU8" s="6" t="s">
        <v>36</v>
      </c>
      <c r="FV8" s="6" t="s">
        <v>36</v>
      </c>
      <c r="FW8" s="6" t="s">
        <v>36</v>
      </c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8"/>
      <c r="NF8" s="8"/>
      <c r="NG8" s="8"/>
      <c r="NH8" s="8"/>
      <c r="NI8" s="8"/>
      <c r="NJ8" s="8"/>
    </row>
    <row r="9" spans="2:374" x14ac:dyDescent="0.3">
      <c r="B9" s="25" t="s">
        <v>21</v>
      </c>
      <c r="C9" s="22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43" t="s">
        <v>34</v>
      </c>
      <c r="FD9" s="43" t="s">
        <v>34</v>
      </c>
      <c r="FE9" s="44" t="s">
        <v>34</v>
      </c>
      <c r="FF9" s="43" t="s">
        <v>34</v>
      </c>
      <c r="FG9" s="43" t="s">
        <v>34</v>
      </c>
      <c r="FH9" s="43" t="s">
        <v>34</v>
      </c>
      <c r="FI9" s="43" t="s">
        <v>34</v>
      </c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44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</row>
    <row r="10" spans="2:374" x14ac:dyDescent="0.3">
      <c r="B10" s="26" t="s">
        <v>22</v>
      </c>
      <c r="C10" s="23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43" t="s">
        <v>34</v>
      </c>
      <c r="FK10" s="43" t="s">
        <v>34</v>
      </c>
      <c r="FL10" s="40" t="s">
        <v>34</v>
      </c>
      <c r="FM10" s="43" t="s">
        <v>34</v>
      </c>
      <c r="FN10" s="43" t="s">
        <v>34</v>
      </c>
      <c r="FO10" s="43" t="s">
        <v>34</v>
      </c>
      <c r="FP10" s="43" t="s">
        <v>34</v>
      </c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</row>
    <row r="11" spans="2:374" x14ac:dyDescent="0.3">
      <c r="B11" s="27" t="s">
        <v>23</v>
      </c>
      <c r="C11" s="24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43"/>
      <c r="FR11" s="43"/>
      <c r="FS11" s="45"/>
      <c r="FT11" s="43"/>
      <c r="FU11" s="43"/>
      <c r="FV11" s="43"/>
      <c r="FW11" s="43"/>
      <c r="FX11" s="6" t="s">
        <v>36</v>
      </c>
      <c r="FY11" s="6" t="s">
        <v>36</v>
      </c>
      <c r="FZ11" s="6" t="s">
        <v>36</v>
      </c>
      <c r="GA11" s="6" t="s">
        <v>36</v>
      </c>
      <c r="GB11" s="6" t="s">
        <v>36</v>
      </c>
      <c r="GC11" s="6" t="s">
        <v>36</v>
      </c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</row>
    <row r="12" spans="2:374" x14ac:dyDescent="0.3">
      <c r="B12" s="27" t="s">
        <v>24</v>
      </c>
      <c r="C12" s="24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4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</row>
    <row r="13" spans="2:374" x14ac:dyDescent="0.3">
      <c r="B13" s="27" t="s">
        <v>26</v>
      </c>
      <c r="C13" s="24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35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</row>
    <row r="14" spans="2:374" x14ac:dyDescent="0.3">
      <c r="B14" s="25" t="s">
        <v>25</v>
      </c>
      <c r="C14" s="22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47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47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</row>
    <row r="15" spans="2:374" x14ac:dyDescent="0.3">
      <c r="B15" s="26" t="s">
        <v>27</v>
      </c>
      <c r="C15" s="23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48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</row>
    <row r="16" spans="2:374" x14ac:dyDescent="0.3">
      <c r="B16" s="26" t="s">
        <v>28</v>
      </c>
      <c r="C16" s="23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46"/>
      <c r="FF16" s="6"/>
      <c r="FG16" s="6"/>
      <c r="FH16" s="6"/>
      <c r="FI16" s="6"/>
      <c r="FJ16" s="6"/>
      <c r="FK16" s="6"/>
      <c r="FL16" s="48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4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</row>
    <row r="17" spans="2:368" x14ac:dyDescent="0.3">
      <c r="B17" s="25" t="s">
        <v>29</v>
      </c>
      <c r="C17" s="22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47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47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</row>
    <row r="18" spans="2:368" x14ac:dyDescent="0.3">
      <c r="B18" s="26" t="s">
        <v>30</v>
      </c>
      <c r="C18" s="23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48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</row>
    <row r="19" spans="2:368" x14ac:dyDescent="0.3">
      <c r="B19" s="25" t="s">
        <v>31</v>
      </c>
      <c r="C19" s="22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47"/>
      <c r="FF19" s="6"/>
      <c r="FG19" s="6"/>
      <c r="FH19" s="6"/>
      <c r="FI19" s="49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47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</row>
    <row r="20" spans="2:368" x14ac:dyDescent="0.3">
      <c r="B20" s="27" t="s">
        <v>35</v>
      </c>
      <c r="C20" s="24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49"/>
      <c r="FB20" s="6"/>
      <c r="FC20" s="6"/>
      <c r="FD20" s="6"/>
      <c r="FE20" s="6"/>
      <c r="FF20" s="6"/>
      <c r="FG20" s="6"/>
      <c r="FH20" s="6"/>
      <c r="FI20" s="49"/>
      <c r="FJ20" s="6"/>
      <c r="FK20" s="6"/>
      <c r="FL20" s="46"/>
      <c r="FM20" s="6"/>
      <c r="FN20" s="6"/>
      <c r="FO20" s="6"/>
      <c r="FP20" s="6"/>
      <c r="FQ20" s="6"/>
      <c r="FR20" s="6"/>
      <c r="FS20" s="35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</row>
    <row r="21" spans="2:368" x14ac:dyDescent="0.3">
      <c r="B21" s="27" t="s">
        <v>32</v>
      </c>
      <c r="C21" s="24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49"/>
      <c r="FB21" s="6"/>
      <c r="FC21" s="6"/>
      <c r="FD21" s="6"/>
      <c r="FE21" s="6"/>
      <c r="FF21" s="6"/>
      <c r="FG21" s="6"/>
      <c r="FH21" s="6"/>
      <c r="FI21" s="49"/>
      <c r="FJ21" s="6"/>
      <c r="FK21" s="6"/>
      <c r="FL21" s="6"/>
      <c r="FM21" s="6"/>
      <c r="FN21" s="6"/>
      <c r="FO21" s="6"/>
      <c r="FP21" s="6"/>
      <c r="FQ21" s="6"/>
      <c r="FR21" s="6"/>
      <c r="FS21" s="35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</row>
    <row r="22" spans="2:368" x14ac:dyDescent="0.3">
      <c r="B22" s="27" t="s">
        <v>33</v>
      </c>
      <c r="C22" s="24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49"/>
      <c r="FB22" s="6"/>
      <c r="FC22" s="6"/>
      <c r="FD22" s="6"/>
      <c r="FE22" s="6"/>
      <c r="FF22" s="6"/>
      <c r="FG22" s="6"/>
      <c r="FH22" s="6"/>
      <c r="FI22" s="49"/>
      <c r="FJ22" s="6"/>
      <c r="FK22" s="6"/>
      <c r="FL22" s="6"/>
      <c r="FM22" s="6"/>
      <c r="FN22" s="6"/>
      <c r="FO22" s="6"/>
      <c r="FP22" s="6"/>
      <c r="FQ22" s="6"/>
      <c r="FR22" s="6"/>
      <c r="FS22" s="35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</row>
  </sheetData>
  <mergeCells count="12">
    <mergeCell ref="MA6:ND6"/>
    <mergeCell ref="GD6:HG6"/>
    <mergeCell ref="HI6:IL6"/>
    <mergeCell ref="IN6:JP6"/>
    <mergeCell ref="JR6:KU6"/>
    <mergeCell ref="KW6:LY6"/>
    <mergeCell ref="DU6:EX6"/>
    <mergeCell ref="EZ6:GB6"/>
    <mergeCell ref="D6:AH6"/>
    <mergeCell ref="AI6:BJ6"/>
    <mergeCell ref="BL6:CO6"/>
    <mergeCell ref="CP6:DS6"/>
  </mergeCells>
  <conditionalFormatting sqref="D7:NE7">
    <cfRule type="expression" dxfId="4" priority="10">
      <formula>D$7&lt;&gt;""</formula>
    </cfRule>
  </conditionalFormatting>
  <conditionalFormatting sqref="D8:NE22">
    <cfRule type="expression" dxfId="3" priority="4">
      <formula>WEEKDAY(D$7,2)&gt;5</formula>
    </cfRule>
  </conditionalFormatting>
  <conditionalFormatting sqref="D8:ND22">
    <cfRule type="expression" dxfId="2" priority="3">
      <formula>COUNTIF(ferie,D$7)&gt;0</formula>
    </cfRule>
  </conditionalFormatting>
  <pageMargins left="0.25" right="0.25" top="0.75" bottom="0.75" header="0.3" footer="0.3"/>
  <pageSetup paperSize="9" scale="87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Sources!$F$8:$F$14</xm:f>
          </x14:formula1>
          <xm:sqref>C6</xm:sqref>
        </x14:dataValidation>
        <x14:dataValidation type="list" allowBlank="1" showInputMessage="1" showErrorMessage="1" xr:uid="{00000000-0002-0000-0000-000001000000}">
          <x14:formula1>
            <xm:f>Sources!$C$3:$C$14</xm:f>
          </x14:formula1>
          <xm:sqref>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N18"/>
  <sheetViews>
    <sheetView workbookViewId="0">
      <selection activeCell="N14" sqref="N14"/>
    </sheetView>
  </sheetViews>
  <sheetFormatPr baseColWidth="10" defaultColWidth="10.6640625" defaultRowHeight="14.4" x14ac:dyDescent="0.3"/>
  <cols>
    <col min="8" max="8" width="19.21875" customWidth="1"/>
    <col min="13" max="13" width="23.44140625" customWidth="1"/>
    <col min="14" max="14" width="14.33203125" customWidth="1"/>
  </cols>
  <sheetData>
    <row r="1" spans="3:14" x14ac:dyDescent="0.3">
      <c r="M1">
        <f>Calendrier!C6</f>
        <v>2023</v>
      </c>
      <c r="N1" t="s">
        <v>61</v>
      </c>
    </row>
    <row r="2" spans="3:14" x14ac:dyDescent="0.3">
      <c r="C2" s="5" t="s">
        <v>17</v>
      </c>
      <c r="D2" s="5" t="s">
        <v>18</v>
      </c>
      <c r="F2" s="5" t="s">
        <v>16</v>
      </c>
      <c r="H2" s="5" t="s">
        <v>15</v>
      </c>
      <c r="M2" s="41" t="s">
        <v>48</v>
      </c>
      <c r="N2" s="42">
        <f>DATE(Var_An,1,1)</f>
        <v>44927</v>
      </c>
    </row>
    <row r="3" spans="3:14" ht="15.6" x14ac:dyDescent="0.3">
      <c r="C3" s="6" t="s">
        <v>3</v>
      </c>
      <c r="D3" s="6">
        <v>1</v>
      </c>
      <c r="F3" s="6">
        <v>2018</v>
      </c>
      <c r="H3" s="21" t="s">
        <v>20</v>
      </c>
      <c r="K3" s="9" t="s">
        <v>34</v>
      </c>
      <c r="M3" s="41" t="s">
        <v>49</v>
      </c>
      <c r="N3" s="42">
        <f>ROUND(DATE(Var_An,4,MOD(234-11*MOD(Var_An,19),30))/7,)*7-6</f>
        <v>45025</v>
      </c>
    </row>
    <row r="4" spans="3:14" x14ac:dyDescent="0.3">
      <c r="C4" s="6" t="s">
        <v>2</v>
      </c>
      <c r="D4" s="6">
        <v>2</v>
      </c>
      <c r="F4" s="6">
        <v>2019</v>
      </c>
      <c r="H4" s="19" t="s">
        <v>21</v>
      </c>
      <c r="M4" s="41" t="s">
        <v>50</v>
      </c>
      <c r="N4" s="42">
        <f>SUM(N3+1)</f>
        <v>45026</v>
      </c>
    </row>
    <row r="5" spans="3:14" x14ac:dyDescent="0.3">
      <c r="C5" s="6" t="s">
        <v>4</v>
      </c>
      <c r="D5" s="6">
        <v>3</v>
      </c>
      <c r="F5" s="6">
        <v>2020</v>
      </c>
      <c r="H5" s="20" t="s">
        <v>22</v>
      </c>
      <c r="M5" s="41" t="s">
        <v>51</v>
      </c>
      <c r="N5" s="42">
        <f>DATE(Var_An,5,1)</f>
        <v>45047</v>
      </c>
    </row>
    <row r="6" spans="3:14" x14ac:dyDescent="0.3">
      <c r="C6" s="6" t="s">
        <v>5</v>
      </c>
      <c r="D6" s="6">
        <v>4</v>
      </c>
      <c r="F6" s="6">
        <v>2021</v>
      </c>
      <c r="H6" s="18" t="s">
        <v>23</v>
      </c>
      <c r="M6" s="41" t="s">
        <v>52</v>
      </c>
      <c r="N6" s="42">
        <f>DATE(Var_An,5,8)</f>
        <v>45054</v>
      </c>
    </row>
    <row r="7" spans="3:14" x14ac:dyDescent="0.3">
      <c r="C7" s="6" t="s">
        <v>6</v>
      </c>
      <c r="D7" s="6">
        <v>5</v>
      </c>
      <c r="F7" s="6">
        <v>2022</v>
      </c>
      <c r="H7" s="18" t="s">
        <v>24</v>
      </c>
      <c r="M7" s="41" t="s">
        <v>53</v>
      </c>
      <c r="N7" s="42">
        <f>N3+39</f>
        <v>45064</v>
      </c>
    </row>
    <row r="8" spans="3:14" x14ac:dyDescent="0.3">
      <c r="C8" s="6" t="s">
        <v>7</v>
      </c>
      <c r="D8" s="6">
        <v>6</v>
      </c>
      <c r="F8" s="6">
        <v>2023</v>
      </c>
      <c r="H8" s="18" t="s">
        <v>26</v>
      </c>
      <c r="M8" s="41" t="s">
        <v>54</v>
      </c>
      <c r="N8" s="42">
        <f>N3+49</f>
        <v>45074</v>
      </c>
    </row>
    <row r="9" spans="3:14" x14ac:dyDescent="0.3">
      <c r="C9" s="6" t="s">
        <v>8</v>
      </c>
      <c r="D9" s="6">
        <v>7</v>
      </c>
      <c r="F9" s="6">
        <v>2024</v>
      </c>
      <c r="H9" s="19" t="s">
        <v>25</v>
      </c>
      <c r="M9" s="41" t="s">
        <v>55</v>
      </c>
      <c r="N9" s="42">
        <f>N8+1</f>
        <v>45075</v>
      </c>
    </row>
    <row r="10" spans="3:14" x14ac:dyDescent="0.3">
      <c r="C10" s="6" t="s">
        <v>9</v>
      </c>
      <c r="D10" s="6">
        <v>8</v>
      </c>
      <c r="F10" s="6">
        <v>2025</v>
      </c>
      <c r="H10" s="20" t="s">
        <v>27</v>
      </c>
      <c r="M10" s="41" t="s">
        <v>56</v>
      </c>
      <c r="N10" s="42">
        <f>DATE(Var_An,7,14)</f>
        <v>45121</v>
      </c>
    </row>
    <row r="11" spans="3:14" x14ac:dyDescent="0.3">
      <c r="C11" s="6" t="s">
        <v>10</v>
      </c>
      <c r="D11" s="6">
        <v>9</v>
      </c>
      <c r="F11" s="6">
        <v>2026</v>
      </c>
      <c r="H11" s="20" t="s">
        <v>28</v>
      </c>
      <c r="M11" s="41" t="s">
        <v>57</v>
      </c>
      <c r="N11" s="42">
        <f>DATE(Var_An,8,15)</f>
        <v>45153</v>
      </c>
    </row>
    <row r="12" spans="3:14" x14ac:dyDescent="0.3">
      <c r="C12" s="6" t="s">
        <v>11</v>
      </c>
      <c r="D12" s="6">
        <v>10</v>
      </c>
      <c r="F12" s="6">
        <v>2027</v>
      </c>
      <c r="H12" s="19" t="s">
        <v>29</v>
      </c>
      <c r="M12" s="41" t="s">
        <v>58</v>
      </c>
      <c r="N12" s="42">
        <f>DATE(Var_An,11,1)</f>
        <v>45231</v>
      </c>
    </row>
    <row r="13" spans="3:14" x14ac:dyDescent="0.3">
      <c r="C13" s="6" t="s">
        <v>12</v>
      </c>
      <c r="D13" s="6">
        <v>11</v>
      </c>
      <c r="F13" s="6">
        <v>2028</v>
      </c>
      <c r="H13" s="20" t="s">
        <v>30</v>
      </c>
      <c r="M13" s="41" t="s">
        <v>59</v>
      </c>
      <c r="N13" s="42">
        <f>DATE(Var_An,11,11)</f>
        <v>45241</v>
      </c>
    </row>
    <row r="14" spans="3:14" x14ac:dyDescent="0.3">
      <c r="C14" s="6" t="s">
        <v>13</v>
      </c>
      <c r="D14" s="6">
        <v>12</v>
      </c>
      <c r="F14" s="6">
        <v>2029</v>
      </c>
      <c r="H14" s="19" t="s">
        <v>31</v>
      </c>
      <c r="M14" s="41" t="s">
        <v>60</v>
      </c>
      <c r="N14" s="42">
        <f>DATE(Var_An,12,25)</f>
        <v>45285</v>
      </c>
    </row>
    <row r="15" spans="3:14" x14ac:dyDescent="0.3">
      <c r="H15" s="18" t="s">
        <v>35</v>
      </c>
    </row>
    <row r="16" spans="3:14" x14ac:dyDescent="0.3">
      <c r="H16" s="18" t="s">
        <v>32</v>
      </c>
    </row>
    <row r="17" spans="8:8" x14ac:dyDescent="0.3">
      <c r="H17" s="18" t="s">
        <v>33</v>
      </c>
    </row>
    <row r="18" spans="8:8" x14ac:dyDescent="0.3">
      <c r="H18" s="7" t="s">
        <v>19</v>
      </c>
    </row>
  </sheetData>
  <sortState ref="H4:H17">
    <sortCondition ref="H3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BD679-107D-40EB-A0EE-780EBBEBABEB}">
  <sheetPr codeName="Feuil3">
    <pageSetUpPr fitToPage="1"/>
  </sheetPr>
  <dimension ref="A3:NE19"/>
  <sheetViews>
    <sheetView showGridLines="0" topLeftCell="B1" workbookViewId="0">
      <selection activeCell="C6" sqref="C6"/>
    </sheetView>
  </sheetViews>
  <sheetFormatPr baseColWidth="10" defaultColWidth="10.6640625" defaultRowHeight="14.4" x14ac:dyDescent="0.3"/>
  <cols>
    <col min="1" max="1" width="9.109375" hidden="1" customWidth="1"/>
    <col min="2" max="2" width="9.88671875" customWidth="1"/>
    <col min="3" max="3" width="17.6640625" customWidth="1"/>
    <col min="4" max="34" width="4.5546875" customWidth="1"/>
  </cols>
  <sheetData>
    <row r="3" spans="2:46" ht="15.6" customHeight="1" x14ac:dyDescent="0.3">
      <c r="E3" s="4"/>
      <c r="G3" s="52"/>
      <c r="H3" t="s">
        <v>62</v>
      </c>
      <c r="AH3" s="4"/>
    </row>
    <row r="4" spans="2:46" ht="15.6" customHeight="1" x14ac:dyDescent="0.3">
      <c r="B4" s="16" t="s">
        <v>0</v>
      </c>
      <c r="C4" s="2">
        <v>2023</v>
      </c>
      <c r="E4" s="4"/>
      <c r="G4" s="50"/>
      <c r="H4" t="s">
        <v>63</v>
      </c>
      <c r="AH4" s="4"/>
    </row>
    <row r="5" spans="2:46" ht="18.45" customHeight="1" x14ac:dyDescent="0.3">
      <c r="B5" s="16"/>
      <c r="C5" s="3"/>
      <c r="E5" s="4"/>
      <c r="AH5" s="4"/>
    </row>
    <row r="6" spans="2:46" ht="22.2" customHeight="1" x14ac:dyDescent="0.3">
      <c r="B6" s="17" t="s">
        <v>14</v>
      </c>
      <c r="C6" s="15" t="s">
        <v>22</v>
      </c>
      <c r="D6" s="33" t="str">
        <f>C6</f>
        <v>Debout Yohann</v>
      </c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</row>
    <row r="7" spans="2:46" ht="20.399999999999999" customHeight="1" x14ac:dyDescent="0.3">
      <c r="D7" s="34">
        <v>1</v>
      </c>
      <c r="E7" s="34">
        <v>2</v>
      </c>
      <c r="F7" s="34">
        <v>3</v>
      </c>
      <c r="G7" s="34">
        <v>4</v>
      </c>
      <c r="H7" s="34">
        <v>5</v>
      </c>
      <c r="I7" s="34">
        <v>6</v>
      </c>
      <c r="J7" s="34">
        <v>7</v>
      </c>
      <c r="K7" s="34">
        <v>8</v>
      </c>
      <c r="L7" s="34">
        <v>9</v>
      </c>
      <c r="M7" s="34">
        <v>10</v>
      </c>
      <c r="N7" s="34">
        <v>11</v>
      </c>
      <c r="O7" s="34">
        <v>12</v>
      </c>
      <c r="P7" s="34">
        <v>13</v>
      </c>
      <c r="Q7" s="34">
        <v>14</v>
      </c>
      <c r="R7" s="34">
        <v>15</v>
      </c>
      <c r="S7" s="34">
        <v>16</v>
      </c>
      <c r="T7" s="34">
        <v>17</v>
      </c>
      <c r="U7" s="34">
        <v>18</v>
      </c>
      <c r="V7" s="34">
        <v>19</v>
      </c>
      <c r="W7" s="34">
        <v>20</v>
      </c>
      <c r="X7" s="34">
        <v>21</v>
      </c>
      <c r="Y7" s="34">
        <v>22</v>
      </c>
      <c r="Z7" s="34">
        <v>23</v>
      </c>
      <c r="AA7" s="34">
        <v>24</v>
      </c>
      <c r="AB7" s="34">
        <v>25</v>
      </c>
      <c r="AC7" s="34">
        <v>26</v>
      </c>
      <c r="AD7" s="34">
        <v>27</v>
      </c>
      <c r="AE7" s="34">
        <v>28</v>
      </c>
      <c r="AF7" s="34">
        <v>29</v>
      </c>
      <c r="AG7" s="34">
        <v>30</v>
      </c>
      <c r="AH7" s="34">
        <v>31</v>
      </c>
    </row>
    <row r="8" spans="2:46" x14ac:dyDescent="0.3">
      <c r="C8" t="s">
        <v>37</v>
      </c>
      <c r="D8" s="53"/>
      <c r="E8" s="36"/>
      <c r="F8" s="36"/>
      <c r="G8" s="36"/>
      <c r="H8" s="36"/>
      <c r="I8" s="36"/>
      <c r="J8" s="51"/>
      <c r="K8" s="51"/>
      <c r="L8" s="36"/>
      <c r="M8" s="36"/>
      <c r="N8" s="36"/>
      <c r="O8" s="36"/>
      <c r="P8" s="36"/>
      <c r="Q8" s="51"/>
      <c r="R8" s="51"/>
      <c r="S8" s="36"/>
      <c r="T8" s="36"/>
      <c r="U8" s="36"/>
      <c r="V8" s="36"/>
      <c r="W8" s="36"/>
      <c r="X8" s="51"/>
      <c r="Y8" s="51"/>
      <c r="Z8" s="36"/>
      <c r="AA8" s="36"/>
      <c r="AB8" s="36"/>
      <c r="AC8" s="36"/>
      <c r="AD8" s="36"/>
      <c r="AE8" s="51"/>
      <c r="AF8" s="51"/>
      <c r="AG8" s="36"/>
      <c r="AH8" s="36"/>
    </row>
    <row r="9" spans="2:46" x14ac:dyDescent="0.3">
      <c r="C9" t="s">
        <v>2</v>
      </c>
      <c r="D9" s="36"/>
      <c r="E9" s="36"/>
      <c r="F9" s="36"/>
      <c r="G9" s="51"/>
      <c r="H9" s="51"/>
      <c r="I9" s="36"/>
      <c r="J9" s="36"/>
      <c r="K9" s="36"/>
      <c r="L9" s="36"/>
      <c r="M9" s="36"/>
      <c r="N9" s="51"/>
      <c r="O9" s="51"/>
      <c r="P9" s="36"/>
      <c r="Q9" s="36"/>
      <c r="R9" s="36"/>
      <c r="S9" s="36"/>
      <c r="T9" s="36"/>
      <c r="U9" s="51"/>
      <c r="V9" s="51"/>
      <c r="W9" s="36"/>
      <c r="X9" s="36"/>
      <c r="Y9" s="36"/>
      <c r="Z9" s="36"/>
      <c r="AA9" s="36"/>
      <c r="AB9" s="51"/>
      <c r="AC9" s="51"/>
      <c r="AD9" s="36"/>
      <c r="AE9" s="36"/>
      <c r="AF9" s="37"/>
      <c r="AG9" s="38"/>
      <c r="AH9" s="38"/>
    </row>
    <row r="10" spans="2:46" x14ac:dyDescent="0.3">
      <c r="C10" t="s">
        <v>38</v>
      </c>
      <c r="D10" s="36"/>
      <c r="E10" s="36"/>
      <c r="F10" s="36"/>
      <c r="G10" s="51"/>
      <c r="H10" s="51"/>
      <c r="I10" s="36"/>
      <c r="J10" s="36"/>
      <c r="K10" s="36"/>
      <c r="L10" s="36"/>
      <c r="M10" s="36"/>
      <c r="N10" s="51"/>
      <c r="O10" s="51"/>
      <c r="P10" s="36"/>
      <c r="Q10" s="36"/>
      <c r="R10" s="36"/>
      <c r="S10" s="36"/>
      <c r="T10" s="36"/>
      <c r="U10" s="51"/>
      <c r="V10" s="51"/>
      <c r="W10" s="36"/>
      <c r="X10" s="36"/>
      <c r="Y10" s="36"/>
      <c r="Z10" s="36"/>
      <c r="AA10" s="36"/>
      <c r="AB10" s="51"/>
      <c r="AC10" s="51"/>
      <c r="AD10" s="36"/>
      <c r="AE10" s="36"/>
      <c r="AF10" s="36"/>
      <c r="AG10" s="36"/>
      <c r="AH10" s="36"/>
    </row>
    <row r="11" spans="2:46" x14ac:dyDescent="0.3">
      <c r="C11" t="s">
        <v>39</v>
      </c>
      <c r="D11" s="51"/>
      <c r="E11" s="51"/>
      <c r="F11" s="36"/>
      <c r="G11" s="36"/>
      <c r="H11" s="36"/>
      <c r="I11" s="36"/>
      <c r="J11" s="36"/>
      <c r="K11" s="51"/>
      <c r="L11" s="53"/>
      <c r="M11" s="53"/>
      <c r="N11" s="36"/>
      <c r="O11" s="36"/>
      <c r="P11" s="36"/>
      <c r="Q11" s="36"/>
      <c r="R11" s="51"/>
      <c r="S11" s="51"/>
      <c r="T11" s="36"/>
      <c r="U11" s="36"/>
      <c r="V11" s="36"/>
      <c r="W11" s="36"/>
      <c r="X11" s="36"/>
      <c r="Y11" s="51"/>
      <c r="Z11" s="51"/>
      <c r="AA11" s="36"/>
      <c r="AB11" s="36"/>
      <c r="AC11" s="36"/>
      <c r="AD11" s="36"/>
      <c r="AE11" s="36"/>
      <c r="AF11" s="51"/>
      <c r="AG11" s="51"/>
      <c r="AH11" s="38"/>
    </row>
    <row r="12" spans="2:46" x14ac:dyDescent="0.3">
      <c r="C12" t="s">
        <v>40</v>
      </c>
      <c r="D12" s="53"/>
      <c r="E12" s="36"/>
      <c r="F12" s="36"/>
      <c r="G12" s="36"/>
      <c r="H12" s="36"/>
      <c r="I12" s="51"/>
      <c r="J12" s="51"/>
      <c r="K12" s="53"/>
      <c r="L12" s="36"/>
      <c r="M12" s="36"/>
      <c r="N12" s="36"/>
      <c r="O12" s="36"/>
      <c r="P12" s="51"/>
      <c r="Q12" s="51"/>
      <c r="R12" s="36"/>
      <c r="S12" s="36"/>
      <c r="T12" s="36"/>
      <c r="U12" s="53"/>
      <c r="V12" s="36"/>
      <c r="W12" s="51"/>
      <c r="X12" s="51"/>
      <c r="Y12" s="36"/>
      <c r="Z12" s="36"/>
      <c r="AA12" s="36"/>
      <c r="AB12" s="36"/>
      <c r="AC12" s="36"/>
      <c r="AD12" s="51"/>
      <c r="AE12" s="53"/>
      <c r="AF12" s="53"/>
      <c r="AG12" s="36"/>
      <c r="AH12" s="36"/>
    </row>
    <row r="13" spans="2:46" x14ac:dyDescent="0.3">
      <c r="C13" t="s">
        <v>41</v>
      </c>
      <c r="D13" s="36"/>
      <c r="E13" s="36"/>
      <c r="F13" s="51"/>
      <c r="G13" s="51"/>
      <c r="H13" s="36"/>
      <c r="I13" s="36"/>
      <c r="J13" s="36"/>
      <c r="K13" s="36"/>
      <c r="L13" s="36"/>
      <c r="M13" s="51"/>
      <c r="N13" s="51"/>
      <c r="O13" s="39" t="s">
        <v>34</v>
      </c>
      <c r="P13" s="39" t="s">
        <v>34</v>
      </c>
      <c r="Q13" s="40" t="s">
        <v>34</v>
      </c>
      <c r="R13" s="39" t="s">
        <v>34</v>
      </c>
      <c r="S13" s="39" t="s">
        <v>34</v>
      </c>
      <c r="T13" s="54" t="s">
        <v>34</v>
      </c>
      <c r="U13" s="54" t="s">
        <v>34</v>
      </c>
      <c r="V13" s="36"/>
      <c r="W13" s="36"/>
      <c r="X13" s="36"/>
      <c r="Y13" s="36"/>
      <c r="Z13" s="36"/>
      <c r="AA13" s="51"/>
      <c r="AB13" s="51"/>
      <c r="AC13" s="36"/>
      <c r="AD13" s="36"/>
      <c r="AE13" s="36"/>
      <c r="AF13" s="36"/>
      <c r="AG13" s="36"/>
      <c r="AH13" s="38"/>
    </row>
    <row r="14" spans="2:46" x14ac:dyDescent="0.3">
      <c r="C14" t="s">
        <v>42</v>
      </c>
      <c r="D14" s="51"/>
      <c r="E14" s="51"/>
      <c r="F14" s="36"/>
      <c r="G14" s="36"/>
      <c r="H14" s="36"/>
      <c r="I14" s="36"/>
      <c r="J14" s="36"/>
      <c r="K14" s="51"/>
      <c r="L14" s="51"/>
      <c r="M14" s="36"/>
      <c r="N14" s="36"/>
      <c r="O14" s="36"/>
      <c r="P14" s="36"/>
      <c r="Q14" s="53"/>
      <c r="R14" s="51"/>
      <c r="S14" s="51"/>
      <c r="T14" s="36"/>
      <c r="U14" s="36"/>
      <c r="V14" s="36"/>
      <c r="W14" s="36"/>
      <c r="X14" s="36"/>
      <c r="Y14" s="51"/>
      <c r="Z14" s="51"/>
      <c r="AA14" s="36"/>
      <c r="AB14" s="36"/>
      <c r="AC14" s="36"/>
      <c r="AD14" s="36"/>
      <c r="AE14" s="36"/>
      <c r="AF14" s="51"/>
      <c r="AG14" s="51"/>
      <c r="AH14" s="36"/>
    </row>
    <row r="15" spans="2:46" x14ac:dyDescent="0.3">
      <c r="C15" t="s">
        <v>43</v>
      </c>
      <c r="D15" s="36"/>
      <c r="E15" s="36"/>
      <c r="F15" s="36"/>
      <c r="G15" s="36"/>
      <c r="H15" s="51"/>
      <c r="I15" s="51"/>
      <c r="J15" s="36"/>
      <c r="K15" s="36"/>
      <c r="L15" s="36"/>
      <c r="M15" s="36"/>
      <c r="N15" s="36"/>
      <c r="O15" s="51"/>
      <c r="P15" s="51"/>
      <c r="Q15" s="36"/>
      <c r="R15" s="53"/>
      <c r="S15" s="36"/>
      <c r="T15" s="36"/>
      <c r="U15" s="36"/>
      <c r="V15" s="51"/>
      <c r="W15" s="51"/>
      <c r="X15" s="36"/>
      <c r="Y15" s="36"/>
      <c r="Z15" s="36"/>
      <c r="AA15" s="36"/>
      <c r="AB15" s="36"/>
      <c r="AC15" s="51"/>
      <c r="AD15" s="51"/>
      <c r="AE15" s="36"/>
      <c r="AF15" s="36"/>
      <c r="AG15" s="36"/>
      <c r="AH15" s="36"/>
    </row>
    <row r="16" spans="2:46" x14ac:dyDescent="0.3">
      <c r="C16" t="s">
        <v>44</v>
      </c>
      <c r="D16" s="36"/>
      <c r="E16" s="51"/>
      <c r="F16" s="51"/>
      <c r="G16" s="36"/>
      <c r="H16" s="36"/>
      <c r="I16" s="36"/>
      <c r="J16" s="36"/>
      <c r="K16" s="36"/>
      <c r="L16" s="51"/>
      <c r="M16" s="51"/>
      <c r="N16" s="36"/>
      <c r="O16" s="36"/>
      <c r="P16" s="36"/>
      <c r="Q16" s="36"/>
      <c r="R16" s="36"/>
      <c r="S16" s="51"/>
      <c r="T16" s="51"/>
      <c r="U16" s="36"/>
      <c r="V16" s="36"/>
      <c r="W16" s="36"/>
      <c r="X16" s="36"/>
      <c r="Y16" s="36"/>
      <c r="Z16" s="51"/>
      <c r="AA16" s="51"/>
      <c r="AB16" s="36"/>
      <c r="AC16" s="36"/>
      <c r="AD16" s="36"/>
      <c r="AE16" s="36"/>
      <c r="AF16" s="36"/>
      <c r="AG16" s="51"/>
      <c r="AH16" s="38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</row>
    <row r="17" spans="3:134" x14ac:dyDescent="0.3">
      <c r="C17" t="s">
        <v>45</v>
      </c>
      <c r="D17" s="51"/>
      <c r="E17" s="36"/>
      <c r="F17" s="36"/>
      <c r="G17" s="36"/>
      <c r="H17" s="36"/>
      <c r="I17" s="36"/>
      <c r="J17" s="51"/>
      <c r="K17" s="51"/>
      <c r="L17" s="36"/>
      <c r="M17" s="36"/>
      <c r="N17" s="36"/>
      <c r="O17" s="36"/>
      <c r="P17" s="36"/>
      <c r="Q17" s="51"/>
      <c r="R17" s="51"/>
      <c r="S17" s="36"/>
      <c r="T17" s="36"/>
      <c r="U17" s="36"/>
      <c r="V17" s="36"/>
      <c r="W17" s="36"/>
      <c r="X17" s="51"/>
      <c r="Y17" s="51"/>
      <c r="Z17" s="36"/>
      <c r="AA17" s="36"/>
      <c r="AB17" s="36"/>
      <c r="AC17" s="36"/>
      <c r="AD17" s="36"/>
      <c r="AE17" s="51"/>
      <c r="AF17" s="51"/>
      <c r="AG17" s="36"/>
      <c r="AH17" s="36"/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0"/>
      <c r="BS17" s="10"/>
      <c r="BT17" s="10"/>
      <c r="BU17" s="10"/>
      <c r="BV17" s="10"/>
      <c r="BW17" s="10"/>
      <c r="BX17" s="10"/>
      <c r="BY17" s="10"/>
    </row>
    <row r="18" spans="3:134" x14ac:dyDescent="0.3">
      <c r="C18" t="s">
        <v>46</v>
      </c>
      <c r="D18" s="53"/>
      <c r="E18" s="36"/>
      <c r="F18" s="36"/>
      <c r="G18" s="51"/>
      <c r="H18" s="51"/>
      <c r="I18" s="36"/>
      <c r="J18" s="36"/>
      <c r="K18" s="36"/>
      <c r="L18" s="36"/>
      <c r="M18" s="36"/>
      <c r="N18" s="53"/>
      <c r="O18" s="51"/>
      <c r="P18" s="36"/>
      <c r="Q18" s="36"/>
      <c r="R18" s="36"/>
      <c r="S18" s="36"/>
      <c r="T18" s="36"/>
      <c r="U18" s="51"/>
      <c r="V18" s="51"/>
      <c r="W18" s="36"/>
      <c r="X18" s="36"/>
      <c r="Y18" s="36"/>
      <c r="Z18" s="36"/>
      <c r="AA18" s="36"/>
      <c r="AB18" s="51"/>
      <c r="AC18" s="51"/>
      <c r="AD18" s="36"/>
      <c r="AE18" s="36"/>
      <c r="AF18" s="36"/>
      <c r="AG18" s="36"/>
      <c r="AH18" s="38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0"/>
      <c r="CO18" s="10"/>
      <c r="CP18" s="10"/>
      <c r="CQ18" s="10"/>
      <c r="CR18" s="10"/>
      <c r="CS18" s="10"/>
      <c r="CT18" s="10"/>
      <c r="CU18" s="10"/>
      <c r="CV18" s="10"/>
      <c r="CW18" s="10"/>
      <c r="CX18" s="10"/>
      <c r="CY18" s="10"/>
      <c r="CZ18" s="10"/>
      <c r="DA18" s="10"/>
      <c r="DB18" s="10"/>
      <c r="DC18" s="10"/>
    </row>
    <row r="19" spans="3:134" x14ac:dyDescent="0.3">
      <c r="C19" t="s">
        <v>47</v>
      </c>
      <c r="D19" s="36"/>
      <c r="E19" s="51"/>
      <c r="F19" s="51"/>
      <c r="G19" s="36"/>
      <c r="H19" s="36"/>
      <c r="I19" s="36"/>
      <c r="J19" s="36"/>
      <c r="K19" s="36"/>
      <c r="L19" s="51"/>
      <c r="M19" s="51"/>
      <c r="N19" s="36"/>
      <c r="O19" s="36"/>
      <c r="P19" s="36"/>
      <c r="Q19" s="36"/>
      <c r="R19" s="36"/>
      <c r="S19" s="51"/>
      <c r="T19" s="51"/>
      <c r="U19" s="36"/>
      <c r="V19" s="36"/>
      <c r="W19" s="36"/>
      <c r="X19" s="36"/>
      <c r="Y19" s="36"/>
      <c r="Z19" s="51"/>
      <c r="AA19" s="51"/>
      <c r="AB19" s="53"/>
      <c r="AC19" s="36"/>
      <c r="AD19" s="36"/>
      <c r="AE19" s="37"/>
      <c r="AF19" s="37"/>
      <c r="AG19" s="37"/>
      <c r="AH19" s="37"/>
      <c r="DD19" s="10"/>
      <c r="DE19" s="10"/>
      <c r="DF19" s="10"/>
      <c r="DG19" s="10"/>
      <c r="DH19" s="10"/>
      <c r="DI19" s="10"/>
      <c r="DJ19" s="10"/>
      <c r="DK19" s="10"/>
      <c r="DL19" s="10"/>
      <c r="DM19" s="10"/>
      <c r="DN19" s="10"/>
      <c r="DO19" s="10"/>
      <c r="DP19" s="10"/>
      <c r="DQ19" s="10"/>
      <c r="DR19" s="10"/>
      <c r="DS19" s="10"/>
      <c r="DT19" s="10"/>
      <c r="DU19" s="10"/>
      <c r="DV19" s="10"/>
      <c r="DW19" s="10"/>
      <c r="DX19" s="10"/>
      <c r="DY19" s="10"/>
      <c r="DZ19" s="10"/>
      <c r="EA19" s="10"/>
      <c r="EB19" s="10"/>
      <c r="EC19" s="10"/>
      <c r="ED19" s="10"/>
    </row>
  </sheetData>
  <mergeCells count="1">
    <mergeCell ref="D6:AH6"/>
  </mergeCells>
  <conditionalFormatting sqref="D7:AH7">
    <cfRule type="expression" dxfId="7" priority="4">
      <formula>D$7&lt;&gt;""</formula>
    </cfRule>
  </conditionalFormatting>
  <conditionalFormatting sqref="AH8 D7:AH7">
    <cfRule type="expression" dxfId="6" priority="3">
      <formula>D$7&lt;&gt;""</formula>
    </cfRule>
  </conditionalFormatting>
  <conditionalFormatting sqref="AH8">
    <cfRule type="expression" dxfId="5" priority="5">
      <formula>AND(AH$7&lt;&gt;"",OR(WEEKDAY(#REF!,2)=6,WEEKDAY(#REF!,2)=7))</formula>
    </cfRule>
  </conditionalFormatting>
  <pageMargins left="0.25" right="0.25" top="0.75" bottom="0.75" header="0.3" footer="0.3"/>
  <pageSetup paperSize="9" scale="87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EDD3D40-AD97-49F6-B44C-729D93A49032}">
          <x14:formula1>
            <xm:f>Sources!$H$3:$H$18</xm:f>
          </x14:formula1>
          <xm:sqref>C6</xm:sqref>
        </x14:dataValidation>
        <x14:dataValidation type="list" allowBlank="1" showInputMessage="1" showErrorMessage="1" xr:uid="{B91F4E8D-3218-4CFF-BE4C-150DF38F0CFD}">
          <x14:formula1>
            <xm:f>Sources!$C$3:$C$14</xm:f>
          </x14:formula1>
          <xm:sqref>C5</xm:sqref>
        </x14:dataValidation>
        <x14:dataValidation type="list" allowBlank="1" showInputMessage="1" showErrorMessage="1" xr:uid="{79084767-A520-436D-8B70-385E3D8896A9}">
          <x14:formula1>
            <xm:f>Sources!$F$8:$F$14</xm:f>
          </x14:formula1>
          <xm:sqref>C4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Calendrier</vt:lpstr>
      <vt:lpstr>Sources</vt:lpstr>
      <vt:lpstr>Par Agent</vt:lpstr>
      <vt:lpstr>ferie</vt:lpstr>
      <vt:lpstr>maplage</vt:lpstr>
      <vt:lpstr>Var_An</vt:lpstr>
      <vt:lpstr>Calendrier!Zone_d_impression</vt:lpstr>
      <vt:lpstr>'Par Agent'!Zone_d_impression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François ROUZE</cp:lastModifiedBy>
  <cp:lastPrinted>2023-05-30T11:54:33Z</cp:lastPrinted>
  <dcterms:created xsi:type="dcterms:W3CDTF">2017-12-01T15:01:31Z</dcterms:created>
  <dcterms:modified xsi:type="dcterms:W3CDTF">2023-06-05T16:40:12Z</dcterms:modified>
</cp:coreProperties>
</file>