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17B1FE3-FBAF-4D5B-AF24-797ABF0A135D}" xr6:coauthVersionLast="36" xr6:coauthVersionMax="36" xr10:uidLastSave="{00000000-0000-0000-0000-000000000000}"/>
  <bookViews>
    <workbookView xWindow="0" yWindow="0" windowWidth="20496" windowHeight="7320" tabRatio="855" activeTab="4" xr2:uid="{00000000-000D-0000-FFFF-FFFF00000000}"/>
  </bookViews>
  <sheets>
    <sheet name="T_GB" sheetId="4" r:id="rId1"/>
    <sheet name="T_ALLOCATION" sheetId="14" r:id="rId2"/>
    <sheet name="BASE" sheetId="3" r:id="rId3"/>
    <sheet name="T_BASE" sheetId="2" r:id="rId4"/>
    <sheet name="T_MODIF" sheetId="1" r:id="rId5"/>
    <sheet name="ANALYSE" sheetId="6" r:id="rId6"/>
    <sheet name="T_GB_2" sheetId="21" r:id="rId7"/>
    <sheet name="HISTO T_MODIF" sheetId="5" r:id="rId8"/>
    <sheet name="HISTO T_GB" sheetId="22" r:id="rId9"/>
    <sheet name="Liste validation données" sheetId="10" r:id="rId10"/>
  </sheets>
  <definedNames>
    <definedName name="ANNEE_ANALYSE">ANALYSE!$C$2</definedName>
    <definedName name="D_BASE">BASE!$M$1</definedName>
    <definedName name="D_MODIF">T_MODIF!$E$1</definedName>
    <definedName name="DonnéesExternes_1" localSheetId="6" hidden="1">T_GB_2!$A$1:$J$7</definedName>
    <definedName name="l_date">'Liste validation données'!$J$1:$J$132</definedName>
    <definedName name="MOIS_ANALYSE">ANALYSE!$B$3</definedName>
    <definedName name="N°_MOIS_ANALYSE">'Liste validation données'!$E$2</definedName>
  </definedNames>
  <calcPr calcId="191029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M1" i="3" l="1"/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E11" i="1"/>
  <c r="E10" i="1"/>
  <c r="E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A65" i="2"/>
  <c r="D2" i="3"/>
  <c r="D4" i="2"/>
  <c r="D3" i="2"/>
  <c r="D2" i="2"/>
  <c r="E8" i="1"/>
  <c r="E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Requête - T_GB" type="5" refreshedVersion="6" deleted="1">
    <dbPr connection="" command=""/>
  </connection>
</connections>
</file>

<file path=xl/sharedStrings.xml><?xml version="1.0" encoding="utf-8"?>
<sst xmlns="http://schemas.openxmlformats.org/spreadsheetml/2006/main" count="203" uniqueCount="68">
  <si>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</si>
  <si>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</si>
  <si>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</si>
  <si>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</si>
  <si>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</si>
  <si>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</si>
  <si>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</si>
  <si>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</si>
  <si>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</si>
  <si>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</si>
  <si>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</si>
  <si>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</si>
  <si>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</si>
  <si>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</si>
  <si>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</si>
  <si>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</si>
  <si>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</si>
  <si>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</si>
  <si>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</si>
  <si>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</si>
  <si>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</si>
  <si>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</si>
  <si>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</si>
  <si>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</si>
  <si>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</si>
  <si>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</si>
  <si>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</si>
  <si>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</si>
  <si>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</si>
  <si>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</si>
  <si>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</si>
  <si>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</si>
  <si>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</si>
  <si>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</si>
  <si>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</si>
  <si>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</si>
  <si>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</si>
  <si>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</si>
  <si>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</si>
  <si>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</si>
  <si>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</si>
  <si>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</si>
  <si>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</si>
  <si>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</si>
  <si>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</si>
  <si>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</si>
  <si>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</si>
  <si>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</si>
  <si>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</si>
  <si>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</si>
  <si>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</si>
  <si>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</si>
  <si>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</si>
  <si>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</si>
  <si>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</si>
  <si>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</si>
  <si>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</si>
  <si>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</si>
  <si>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</si>
  <si>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ALLOCATION PARTAGÉE</t>
  </si>
  <si>
    <t>SOMME INITIALE</t>
  </si>
  <si>
    <t>SOLDE Avril 2023</t>
  </si>
  <si>
    <t>DIFF</t>
  </si>
  <si>
    <t>SOLDE</t>
  </si>
  <si>
    <t>DATE ANALYSE</t>
  </si>
  <si>
    <t>MOIS_ANALYSE</t>
  </si>
  <si>
    <t>DATE_ANALYSE</t>
  </si>
  <si>
    <t>Ce que je souhaite : ne pas pouvoir modifier la cellule F1 DATE_MODIF si on retrouve dans HISTO T_ GB cette date en colonne A du tableau HISTO_T_GB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</si>
</sst>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4" borderId="2" xfId="0" applyNumberFormat="1" applyFont="1" applyFill="1" applyBorder="1"/>
    <xf numFmtId="0" fontId="0" fillId="0" borderId="0" xfId="0" applyBorder="1"/>
    <xf numFmtId="14" fontId="2" fillId="3" borderId="1" xfId="0" applyNumberFormat="1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1</xdr:row>
          <xdr:rowOff>83820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65.960937384261" createdVersion="6" refreshedVersion="6" minRefreshableVersion="3" recordCount="6" xr:uid="{00000000-000A-0000-FFFF-FFFF00000000}">
  <cacheSource type="external" connectionId="1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GB" displayName="T_GB" ref="A1:C8" totalsRowShown="0" headerRowDxfId="26" dataDxfId="25">
  <autoFilter ref="A1:C8" xr:uid="{00000000-0009-0000-0100-000003000000}"/>
  <tableColumns count="3">
    <tableColumn id="1" xr3:uid="{00000000-0010-0000-0000-000001000000}" name="C" dataDxfId="24"/>
    <tableColumn id="2" xr3:uid="{00000000-0010-0000-0000-000002000000}" name="L" dataDxfId="23"/>
    <tableColumn id="3" xr3:uid="{00000000-0010-0000-0000-000003000000}" name="SERVIC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_ALLOCATION" displayName="T_ALLOCATION" ref="A1:B8" totalsRowShown="0">
  <autoFilter ref="A1:B8" xr:uid="{00000000-0009-0000-0100-00000E000000}"/>
  <tableColumns count="2">
    <tableColumn id="1" xr3:uid="{00000000-0010-0000-0100-000001000000}" name="C"/>
    <tableColumn id="2" xr3:uid="{00000000-0010-0000-0100-000002000000}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BASE" displayName="T_BASE" ref="A1:F100" totalsRowShown="0" headerRowDxfId="21" dataDxfId="20">
  <autoFilter ref="A1:F100" xr:uid="{00000000-0009-0000-0100-000002000000}"/>
  <tableColumns count="6">
    <tableColumn id="1" xr3:uid="{00000000-0010-0000-0200-000001000000}" name="ANNE" dataDxfId="19">
      <calculatedColumnFormula>YEAR(D_BASE)</calculatedColumnFormula>
    </tableColumn>
    <tableColumn id="6" xr3:uid="{00000000-0010-0000-0200-000006000000}" name="MOIS" dataDxfId="18">
      <calculatedColumnFormula>CHOOSE(MONTH(D_BASE),"Janvier","Février","Mars","Avril","Mai","Juin","Juillet","Août","Septembre","Octobre","Novembre","Décembre")</calculatedColumnFormula>
    </tableColumn>
    <tableColumn id="2" xr3:uid="{00000000-0010-0000-0200-000002000000}" name="N ° MOIS" dataDxfId="17">
      <calculatedColumnFormula>MONTH(D_BASE)</calculatedColumnFormula>
    </tableColumn>
    <tableColumn id="3" xr3:uid="{00000000-0010-0000-0200-000003000000}" name="C" dataDxfId="16">
      <calculatedColumnFormula>OFFSET(BASE!$A$4,ROW(A1)-1,0)</calculatedColumnFormula>
    </tableColumn>
    <tableColumn id="4" xr3:uid="{00000000-0010-0000-0200-000004000000}" name="+" dataDxfId="15">
      <calculatedColumnFormula>OFFSET(BASE!$C$4,ROW(C1)-1,0)</calculatedColumnFormula>
    </tableColumn>
    <tableColumn id="5" xr3:uid="{00000000-0010-0000-0200-000005000000}" name="-" dataDxfId="14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_MODIF" displayName="T_MODIF" ref="A5:E11" totalsRowShown="0">
  <tableColumns count="5">
    <tableColumn id="1" xr3:uid="{00000000-0010-0000-0300-000001000000}" name="C" dataDxfId="13"/>
    <tableColumn id="2" xr3:uid="{00000000-0010-0000-0300-000002000000}" name="L"/>
    <tableColumn id="3" xr3:uid="{00000000-0010-0000-0300-000003000000}" name="D"/>
    <tableColumn id="4" xr3:uid="{00000000-0010-0000-0300-000004000000}" name="F"/>
    <tableColumn id="5" xr3:uid="{00000000-0010-0000-0300-000005000000}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GB_2" displayName="T_GB_2" ref="A1:J7" totalsRowShown="0">
  <tableColumns count="10">
    <tableColumn id="12" xr3:uid="{00000000-0010-0000-0400-00000C000000}" name="DATE_ANALYSE" dataDxfId="12"/>
    <tableColumn id="13" xr3:uid="{00000000-0010-0000-0400-00000D000000}" name="C" dataDxfId="11"/>
    <tableColumn id="14" xr3:uid="{00000000-0010-0000-0400-00000E000000}" name="L" dataDxfId="10"/>
    <tableColumn id="15" xr3:uid="{00000000-0010-0000-0400-00000F000000}" name="SERVICE" dataDxfId="9"/>
    <tableColumn id="16" xr3:uid="{00000000-0010-0000-0400-000010000000}" name="ALLOCATION" dataDxfId="8"/>
    <tableColumn id="17" xr3:uid="{00000000-0010-0000-0400-000011000000}" name="ALLOCATION PARTAGÉE" dataDxfId="7"/>
    <tableColumn id="18" xr3:uid="{00000000-0010-0000-0400-000012000000}" name="SOMME INITIALE" dataDxfId="6"/>
    <tableColumn id="19" xr3:uid="{00000000-0010-0000-0400-000013000000}" name="MODIF EN €" dataDxfId="5"/>
    <tableColumn id="20" xr3:uid="{00000000-0010-0000-0400-000014000000}" name="SOLDE Avril 2023" dataDxfId="4"/>
    <tableColumn id="21" xr3:uid="{00000000-0010-0000-0400-000015000000}" name="DIFF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HISTO_MODIF" displayName="HISTO_MODIF" ref="A1:E13" totalsRowShown="0">
  <tableColumns count="5">
    <tableColumn id="1" xr3:uid="{00000000-0010-0000-0500-000001000000}" name="ANNEE" dataDxfId="2"/>
    <tableColumn id="2" xr3:uid="{BC069D54-8EB1-4706-88FA-93B392383369}" name="L" dataDxfId="1"/>
    <tableColumn id="5" xr3:uid="{00000000-0010-0000-0500-000005000000}" name="D"/>
    <tableColumn id="6" xr3:uid="{00000000-0010-0000-0500-000006000000}" name="F"/>
    <tableColumn id="8" xr3:uid="{00000000-0010-0000-0500-000008000000}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HISTO_T_GB" displayName="HISTO_T_GB" ref="A1:J13" totalsRowShown="0">
  <tableColumns count="10">
    <tableColumn id="12" xr3:uid="{00000000-0010-0000-0600-00000C000000}" name="ANNEE" dataDxfId="0"/>
    <tableColumn id="1" xr3:uid="{00000000-0010-0000-0600-000001000000}" name="C"/>
    <tableColumn id="2" xr3:uid="{00000000-0010-0000-0600-000002000000}" name="L"/>
    <tableColumn id="3" xr3:uid="{00000000-0010-0000-0600-000003000000}" name="SERVICE"/>
    <tableColumn id="4" xr3:uid="{00000000-0010-0000-0600-000004000000}" name="ALLOCATION"/>
    <tableColumn id="5" xr3:uid="{00000000-0010-0000-0600-000005000000}" name="ALLOCATION PARTAGÉE"/>
    <tableColumn id="6" xr3:uid="{00000000-0010-0000-0600-000006000000}" name="SOMME INITIALE"/>
    <tableColumn id="7" xr3:uid="{00000000-0010-0000-0600-000007000000}" name="MODIF EN €"/>
    <tableColumn id="8" xr3:uid="{00000000-0010-0000-0600-000008000000}" name="SOLDE"/>
    <tableColumn id="9" xr3:uid="{00000000-0010-0000-0600-000009000000}" name="DIF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LISTE_ANNEE_ANALYSE" displayName="LISTE_ANNEE_ANALYSE" ref="A1:A5" totalsRowShown="0">
  <autoFilter ref="A1:A5" xr:uid="{00000000-0009-0000-0100-000008000000}"/>
  <tableColumns count="1">
    <tableColumn id="1" xr3:uid="{00000000-0010-0000-0700-000001000000}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LISTE_MOIS_ANALYSE" displayName="LISTE_MOIS_ANALYSE" ref="C1:C13" totalsRowShown="0">
  <autoFilter ref="C1:C13" xr:uid="{00000000-0009-0000-0100-000009000000}"/>
  <tableColumns count="1">
    <tableColumn id="1" xr3:uid="{00000000-0010-0000-0800-000001000000}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N°_MOIS_ANALYSE" displayName="T_N°_MOIS_ANALYSE" ref="E1:E2" totalsRowShown="0">
  <autoFilter ref="E1:E2" xr:uid="{00000000-0009-0000-0100-00000A000000}"/>
  <tableColumns count="1">
    <tableColumn id="1" xr3:uid="{00000000-0010-0000-0900-000001000000}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8"/>
  <sheetViews>
    <sheetView workbookViewId="0">
      <selection activeCell="A14" sqref="A14"/>
    </sheetView>
  </sheetViews>
  <sheetFormatPr baseColWidth="10" defaultRowHeight="14.4" x14ac:dyDescent="0.3"/>
  <cols>
    <col min="3" max="3" width="14.88671875" bestFit="1" customWidth="1"/>
  </cols>
  <sheetData>
    <row r="1" spans="1:3" x14ac:dyDescent="0.3">
      <c r="A1" s="6" t="s">
        <v>0</v>
      </c>
      <c r="B1" s="6" t="s">
        <v>1</v>
      </c>
      <c r="C1" s="6" t="s">
        <v>20</v>
      </c>
    </row>
    <row r="2" spans="1:3" x14ac:dyDescent="0.3">
      <c r="A2" s="6">
        <v>1</v>
      </c>
      <c r="B2" s="6" t="s">
        <v>4</v>
      </c>
      <c r="C2" s="6" t="s">
        <v>21</v>
      </c>
    </row>
    <row r="3" spans="1:3" x14ac:dyDescent="0.3">
      <c r="A3" s="6">
        <v>2</v>
      </c>
      <c r="B3" s="6" t="s">
        <v>24</v>
      </c>
      <c r="C3" s="6" t="s">
        <v>22</v>
      </c>
    </row>
    <row r="4" spans="1:3" x14ac:dyDescent="0.3">
      <c r="A4" s="6">
        <v>3</v>
      </c>
      <c r="B4" s="6" t="s">
        <v>6</v>
      </c>
      <c r="C4" s="6" t="s">
        <v>23</v>
      </c>
    </row>
    <row r="5" spans="1:3" x14ac:dyDescent="0.3">
      <c r="A5" s="6">
        <v>4</v>
      </c>
      <c r="B5" s="6" t="s">
        <v>5</v>
      </c>
      <c r="C5" s="6" t="s">
        <v>21</v>
      </c>
    </row>
    <row r="6" spans="1:3" x14ac:dyDescent="0.3">
      <c r="A6" s="6">
        <v>5</v>
      </c>
      <c r="B6" s="6" t="s">
        <v>25</v>
      </c>
      <c r="C6" s="6" t="s">
        <v>22</v>
      </c>
    </row>
    <row r="7" spans="1:3" x14ac:dyDescent="0.3">
      <c r="A7" s="6">
        <v>6</v>
      </c>
      <c r="B7" s="6" t="s">
        <v>26</v>
      </c>
      <c r="C7" s="6" t="s">
        <v>23</v>
      </c>
    </row>
    <row r="8" spans="1:3" x14ac:dyDescent="0.3">
      <c r="A8" s="6">
        <v>7</v>
      </c>
      <c r="B8" s="6" t="s">
        <v>47</v>
      </c>
      <c r="C8" s="6" t="s">
        <v>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8"/>
  <sheetViews>
    <sheetView workbookViewId="0">
      <selection activeCell="B9" sqref="B9"/>
    </sheetView>
  </sheetViews>
  <sheetFormatPr baseColWidth="10" defaultRowHeight="14.4" x14ac:dyDescent="0.3"/>
  <cols>
    <col min="2" max="2" width="14.44140625" customWidth="1"/>
  </cols>
  <sheetData>
    <row r="1" spans="1:2" x14ac:dyDescent="0.3">
      <c r="A1" t="s">
        <v>0</v>
      </c>
      <c r="B1" t="s">
        <v>49</v>
      </c>
    </row>
    <row r="2" spans="1:2" x14ac:dyDescent="0.3">
      <c r="A2">
        <v>1</v>
      </c>
      <c r="B2">
        <v>100</v>
      </c>
    </row>
    <row r="3" spans="1:2" x14ac:dyDescent="0.3">
      <c r="A3">
        <v>2</v>
      </c>
      <c r="B3">
        <v>100</v>
      </c>
    </row>
    <row r="4" spans="1:2" x14ac:dyDescent="0.3">
      <c r="A4">
        <v>3</v>
      </c>
      <c r="B4">
        <v>100</v>
      </c>
    </row>
    <row r="5" spans="1:2" x14ac:dyDescent="0.3">
      <c r="A5">
        <v>4</v>
      </c>
      <c r="B5">
        <v>100</v>
      </c>
    </row>
    <row r="6" spans="1:2" x14ac:dyDescent="0.3">
      <c r="A6">
        <v>5</v>
      </c>
      <c r="B6">
        <v>100</v>
      </c>
    </row>
    <row r="7" spans="1:2" x14ac:dyDescent="0.3">
      <c r="A7">
        <v>6</v>
      </c>
      <c r="B7">
        <v>100</v>
      </c>
    </row>
    <row r="8" spans="1:2" x14ac:dyDescent="0.3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9"/>
  <sheetViews>
    <sheetView workbookViewId="0">
      <selection activeCell="D24" sqref="D24"/>
    </sheetView>
  </sheetViews>
  <sheetFormatPr baseColWidth="10" defaultRowHeight="14.4" x14ac:dyDescent="0.3"/>
  <sheetData>
    <row r="1" spans="1:14" x14ac:dyDescent="0.3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3">
      <c r="A2" t="s">
        <v>17</v>
      </c>
      <c r="D2">
        <f>LEN(A2)</f>
        <v>27</v>
      </c>
      <c r="M2" t="s">
        <v>28</v>
      </c>
    </row>
    <row r="3" spans="1:14" x14ac:dyDescent="0.3">
      <c r="A3" t="s">
        <v>0</v>
      </c>
      <c r="B3" t="s">
        <v>1</v>
      </c>
      <c r="C3" s="1" t="s">
        <v>13</v>
      </c>
      <c r="D3" s="1" t="s">
        <v>14</v>
      </c>
    </row>
    <row r="4" spans="1:14" x14ac:dyDescent="0.3">
      <c r="A4">
        <v>1</v>
      </c>
      <c r="B4" t="s">
        <v>4</v>
      </c>
      <c r="C4">
        <v>1</v>
      </c>
    </row>
    <row r="5" spans="1:14" x14ac:dyDescent="0.3">
      <c r="A5">
        <v>2</v>
      </c>
      <c r="B5" t="s">
        <v>24</v>
      </c>
      <c r="C5">
        <v>1</v>
      </c>
    </row>
    <row r="6" spans="1:14" x14ac:dyDescent="0.3">
      <c r="A6">
        <v>3</v>
      </c>
      <c r="B6" t="s">
        <v>6</v>
      </c>
      <c r="D6">
        <v>1</v>
      </c>
    </row>
    <row r="7" spans="1:14" x14ac:dyDescent="0.3">
      <c r="A7">
        <v>4</v>
      </c>
      <c r="B7" t="s">
        <v>5</v>
      </c>
      <c r="C7">
        <v>1</v>
      </c>
    </row>
    <row r="8" spans="1:14" x14ac:dyDescent="0.3">
      <c r="A8">
        <v>5</v>
      </c>
      <c r="B8" t="s">
        <v>25</v>
      </c>
      <c r="C8">
        <v>1</v>
      </c>
    </row>
    <row r="9" spans="1:14" x14ac:dyDescent="0.3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00"/>
  <sheetViews>
    <sheetView workbookViewId="0">
      <selection activeCell="A2" sqref="A2"/>
    </sheetView>
  </sheetViews>
  <sheetFormatPr baseColWidth="10" defaultRowHeight="14.4" x14ac:dyDescent="0.3"/>
  <sheetData>
    <row r="1" spans="1:6" x14ac:dyDescent="0.3">
      <c r="A1" s="2" t="s">
        <v>15</v>
      </c>
      <c r="B1" s="2" t="s">
        <v>11</v>
      </c>
      <c r="C1" s="2" t="s">
        <v>32</v>
      </c>
      <c r="D1" s="2" t="s">
        <v>0</v>
      </c>
      <c r="E1" s="5" t="s">
        <v>13</v>
      </c>
      <c r="F1" s="5" t="s">
        <v>14</v>
      </c>
    </row>
    <row r="2" spans="1:6" x14ac:dyDescent="0.3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3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3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3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3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3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3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3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3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3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3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3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3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3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3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3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3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3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3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3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3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3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3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3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3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3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3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3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3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3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3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3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3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3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3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3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3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3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3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3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3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3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3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3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3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3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3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3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3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3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3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3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3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3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3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3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3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3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3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3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3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3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3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3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3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3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3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3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3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3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3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3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3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3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3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3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3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3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3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3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3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3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3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3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3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3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3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3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3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3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3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3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3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3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3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3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3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3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3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1:F13"/>
  <sheetViews>
    <sheetView tabSelected="1" workbookViewId="0">
      <selection activeCell="E2" sqref="E2"/>
    </sheetView>
  </sheetViews>
  <sheetFormatPr baseColWidth="10" defaultColWidth="9.109375" defaultRowHeight="14.4" x14ac:dyDescent="0.3"/>
  <cols>
    <col min="1" max="1" width="10.5546875" bestFit="1" customWidth="1"/>
    <col min="5" max="5" width="13.6640625" bestFit="1" customWidth="1"/>
  </cols>
  <sheetData>
    <row r="1" spans="1:6" x14ac:dyDescent="0.3">
      <c r="A1" s="17" t="s">
        <v>19</v>
      </c>
      <c r="B1" s="17"/>
      <c r="C1" s="17"/>
      <c r="D1" s="17"/>
      <c r="E1" s="8">
        <v>45016</v>
      </c>
      <c r="F1" t="s">
        <v>31</v>
      </c>
    </row>
    <row r="2" spans="1:6" x14ac:dyDescent="0.3">
      <c r="E2" t="s">
        <v>30</v>
      </c>
    </row>
    <row r="5" spans="1:6" x14ac:dyDescent="0.3">
      <c r="A5" t="s">
        <v>0</v>
      </c>
      <c r="B5" t="s">
        <v>1</v>
      </c>
      <c r="C5" t="s">
        <v>2</v>
      </c>
      <c r="D5" t="s">
        <v>3</v>
      </c>
      <c r="E5" t="s">
        <v>27</v>
      </c>
    </row>
    <row r="6" spans="1:6" x14ac:dyDescent="0.3">
      <c r="A6" s="3">
        <f t="shared" ref="A6:A11" si="0">D_MODIF</f>
        <v>45016</v>
      </c>
      <c r="B6" t="s">
        <v>4</v>
      </c>
      <c r="C6" s="1" t="s">
        <v>7</v>
      </c>
      <c r="D6" t="s">
        <v>12</v>
      </c>
      <c r="E6" s="7">
        <v>0</v>
      </c>
    </row>
    <row r="7" spans="1:6" x14ac:dyDescent="0.3">
      <c r="A7" s="3">
        <f t="shared" si="0"/>
        <v>45016</v>
      </c>
      <c r="B7" t="s">
        <v>24</v>
      </c>
      <c r="C7" s="1" t="s">
        <v>8</v>
      </c>
      <c r="D7" t="s">
        <v>12</v>
      </c>
      <c r="E7">
        <f t="shared" ref="E7:E8" si="1">(1*1)</f>
        <v>1</v>
      </c>
    </row>
    <row r="8" spans="1:6" x14ac:dyDescent="0.3">
      <c r="A8" s="3">
        <f t="shared" si="0"/>
        <v>45016</v>
      </c>
      <c r="B8" t="s">
        <v>6</v>
      </c>
      <c r="C8" t="s">
        <v>9</v>
      </c>
      <c r="D8" t="s">
        <v>12</v>
      </c>
      <c r="E8">
        <f t="shared" si="1"/>
        <v>1</v>
      </c>
    </row>
    <row r="9" spans="1:6" x14ac:dyDescent="0.3">
      <c r="A9" s="3">
        <f t="shared" si="0"/>
        <v>45016</v>
      </c>
      <c r="B9" t="s">
        <v>5</v>
      </c>
      <c r="C9" t="s">
        <v>7</v>
      </c>
      <c r="D9" t="s">
        <v>12</v>
      </c>
      <c r="E9">
        <f>(1*1)</f>
        <v>1</v>
      </c>
    </row>
    <row r="10" spans="1:6" x14ac:dyDescent="0.3">
      <c r="A10" s="3">
        <f t="shared" si="0"/>
        <v>45016</v>
      </c>
      <c r="B10" t="s">
        <v>25</v>
      </c>
      <c r="C10" t="s">
        <v>8</v>
      </c>
      <c r="D10" t="s">
        <v>12</v>
      </c>
      <c r="E10">
        <f>(1*1)</f>
        <v>1</v>
      </c>
    </row>
    <row r="11" spans="1:6" x14ac:dyDescent="0.3">
      <c r="A11" s="3">
        <f t="shared" si="0"/>
        <v>45016</v>
      </c>
      <c r="B11" t="s">
        <v>26</v>
      </c>
      <c r="C11" t="s">
        <v>9</v>
      </c>
      <c r="D11" t="s">
        <v>12</v>
      </c>
      <c r="E11">
        <f>(1*1)</f>
        <v>1</v>
      </c>
    </row>
    <row r="13" spans="1:6" x14ac:dyDescent="0.3">
      <c r="A13" s="7" t="s">
        <v>67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K16"/>
  <sheetViews>
    <sheetView workbookViewId="0">
      <selection activeCell="C2" sqref="C2"/>
    </sheetView>
  </sheetViews>
  <sheetFormatPr baseColWidth="10" defaultRowHeight="14.4" x14ac:dyDescent="0.3"/>
  <cols>
    <col min="1" max="1" width="14.5546875" customWidth="1"/>
    <col min="2" max="2" width="13.88671875" customWidth="1"/>
    <col min="3" max="3" width="10.6640625" customWidth="1"/>
    <col min="4" max="4" width="6" customWidth="1"/>
    <col min="5" max="5" width="21" bestFit="1" customWidth="1"/>
    <col min="6" max="6" width="7.5546875" customWidth="1"/>
    <col min="7" max="7" width="4.44140625" customWidth="1"/>
    <col min="8" max="8" width="12.6640625" customWidth="1"/>
    <col min="9" max="9" width="22.6640625" customWidth="1"/>
    <col min="10" max="10" width="16.109375" bestFit="1" customWidth="1"/>
    <col min="11" max="11" width="14.6640625" bestFit="1" customWidth="1"/>
  </cols>
  <sheetData>
    <row r="2" spans="1:11" x14ac:dyDescent="0.3">
      <c r="B2" s="7" t="s">
        <v>64</v>
      </c>
      <c r="C2" s="13">
        <v>45046</v>
      </c>
    </row>
    <row r="3" spans="1:11" x14ac:dyDescent="0.3">
      <c r="A3" t="s">
        <v>65</v>
      </c>
      <c r="B3" s="12" t="s">
        <v>36</v>
      </c>
      <c r="C3" s="2"/>
    </row>
    <row r="6" spans="1:11" x14ac:dyDescent="0.3">
      <c r="E6" s="9" t="s">
        <v>50</v>
      </c>
      <c r="F6" s="9" t="s">
        <v>1</v>
      </c>
      <c r="G6" s="9" t="s">
        <v>0</v>
      </c>
      <c r="H6" t="s">
        <v>53</v>
      </c>
      <c r="I6" t="s">
        <v>54</v>
      </c>
      <c r="J6" t="s">
        <v>52</v>
      </c>
      <c r="K6" t="s">
        <v>55</v>
      </c>
    </row>
    <row r="7" spans="1:11" x14ac:dyDescent="0.3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1:11" x14ac:dyDescent="0.3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1:11" x14ac:dyDescent="0.3">
      <c r="E9" s="10" t="s">
        <v>56</v>
      </c>
      <c r="H9" s="11">
        <v>200</v>
      </c>
      <c r="I9" s="11">
        <v>50</v>
      </c>
      <c r="J9" s="11">
        <v>4</v>
      </c>
      <c r="K9" s="4">
        <v>46</v>
      </c>
    </row>
    <row r="10" spans="1:11" x14ac:dyDescent="0.3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1:11" x14ac:dyDescent="0.3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1:11" x14ac:dyDescent="0.3">
      <c r="E12" s="10" t="s">
        <v>57</v>
      </c>
      <c r="H12" s="11">
        <v>200</v>
      </c>
      <c r="I12" s="11">
        <v>50</v>
      </c>
      <c r="J12" s="11">
        <v>0</v>
      </c>
      <c r="K12" s="4">
        <v>50</v>
      </c>
    </row>
    <row r="13" spans="1:11" x14ac:dyDescent="0.3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1:11" x14ac:dyDescent="0.3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1:11" x14ac:dyDescent="0.3">
      <c r="E15" s="10" t="s">
        <v>58</v>
      </c>
      <c r="H15" s="11">
        <v>200</v>
      </c>
      <c r="I15" s="11">
        <v>50</v>
      </c>
      <c r="J15" s="11">
        <v>4</v>
      </c>
      <c r="K15" s="4">
        <v>46</v>
      </c>
    </row>
    <row r="16" spans="1:11" x14ac:dyDescent="0.3">
      <c r="E16" s="10" t="s">
        <v>51</v>
      </c>
      <c r="H16" s="11">
        <v>600</v>
      </c>
      <c r="I16" s="11">
        <v>150</v>
      </c>
      <c r="J16" s="11">
        <v>8</v>
      </c>
      <c r="K16" s="4">
        <v>142</v>
      </c>
    </row>
  </sheetData>
  <dataValidations count="1">
    <dataValidation type="list" allowBlank="1" showInputMessage="1" showErrorMessage="1" sqref="C2" xr:uid="{00000000-0002-0000-0500-000000000000}">
      <formula1>l_date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144780</xdr:colOff>
                    <xdr:row>1</xdr:row>
                    <xdr:rowOff>83820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'Liste validation données'!$C$2:$C$13</xm:f>
          </x14:formula1>
          <xm:sqref>B3:C3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K7"/>
  <sheetViews>
    <sheetView workbookViewId="0">
      <selection activeCell="F20" sqref="F20"/>
    </sheetView>
  </sheetViews>
  <sheetFormatPr baseColWidth="10" defaultRowHeight="14.4" x14ac:dyDescent="0.3"/>
  <cols>
    <col min="1" max="1" width="14.5546875" bestFit="1" customWidth="1"/>
    <col min="2" max="2" width="2.109375" bestFit="1" customWidth="1"/>
    <col min="3" max="3" width="8.88671875" bestFit="1" customWidth="1"/>
    <col min="4" max="4" width="14.88671875" bestFit="1" customWidth="1"/>
    <col min="5" max="5" width="12.33203125" bestFit="1" customWidth="1"/>
    <col min="6" max="6" width="22.33203125" bestFit="1" customWidth="1"/>
    <col min="7" max="7" width="15.88671875" bestFit="1" customWidth="1"/>
    <col min="8" max="8" width="11.44140625" bestFit="1" customWidth="1"/>
    <col min="9" max="9" width="15.5546875" bestFit="1" customWidth="1"/>
    <col min="10" max="10" width="4.88671875" bestFit="1" customWidth="1"/>
    <col min="11" max="11" width="9.44140625" bestFit="1" customWidth="1"/>
  </cols>
  <sheetData>
    <row r="1" spans="1:11" x14ac:dyDescent="0.3">
      <c r="A1" s="4" t="s">
        <v>66</v>
      </c>
      <c r="B1" s="4" t="s">
        <v>0</v>
      </c>
      <c r="C1" s="4" t="s">
        <v>1</v>
      </c>
      <c r="D1" s="4" t="s">
        <v>20</v>
      </c>
      <c r="E1" s="4" t="s">
        <v>49</v>
      </c>
      <c r="F1" s="4" t="s">
        <v>59</v>
      </c>
      <c r="G1" s="4" t="s">
        <v>60</v>
      </c>
      <c r="H1" s="4" t="s">
        <v>27</v>
      </c>
      <c r="I1" s="4" t="s">
        <v>61</v>
      </c>
      <c r="J1" s="4" t="s">
        <v>62</v>
      </c>
      <c r="K1" s="4"/>
    </row>
    <row r="2" spans="1:11" x14ac:dyDescent="0.3">
      <c r="A2" s="3">
        <v>45046</v>
      </c>
      <c r="B2" s="4">
        <v>1</v>
      </c>
      <c r="C2" s="4" t="s">
        <v>4</v>
      </c>
      <c r="D2" s="4" t="s">
        <v>21</v>
      </c>
      <c r="E2" s="4">
        <v>100</v>
      </c>
      <c r="F2" s="4">
        <v>25</v>
      </c>
      <c r="G2" s="4">
        <v>1</v>
      </c>
      <c r="H2" s="4">
        <v>0</v>
      </c>
      <c r="I2" s="4">
        <v>1</v>
      </c>
      <c r="J2" s="4">
        <v>24</v>
      </c>
      <c r="K2" s="4"/>
    </row>
    <row r="3" spans="1:11" x14ac:dyDescent="0.3">
      <c r="A3" s="3">
        <v>45046</v>
      </c>
      <c r="B3" s="4">
        <v>2</v>
      </c>
      <c r="C3" s="4" t="s">
        <v>24</v>
      </c>
      <c r="D3" s="4" t="s">
        <v>22</v>
      </c>
      <c r="E3" s="4">
        <v>100</v>
      </c>
      <c r="F3" s="4">
        <v>25</v>
      </c>
      <c r="G3" s="4">
        <v>1</v>
      </c>
      <c r="H3" s="4">
        <v>1</v>
      </c>
      <c r="I3" s="4">
        <v>2</v>
      </c>
      <c r="J3" s="4">
        <v>23</v>
      </c>
      <c r="K3" s="4"/>
    </row>
    <row r="4" spans="1:11" x14ac:dyDescent="0.3">
      <c r="A4" s="3">
        <v>45046</v>
      </c>
      <c r="B4" s="4">
        <v>3</v>
      </c>
      <c r="C4" s="4" t="s">
        <v>6</v>
      </c>
      <c r="D4" s="4" t="s">
        <v>23</v>
      </c>
      <c r="E4" s="4">
        <v>100</v>
      </c>
      <c r="F4" s="4">
        <v>25</v>
      </c>
      <c r="G4" s="4">
        <v>-1</v>
      </c>
      <c r="H4" s="4">
        <v>1</v>
      </c>
      <c r="I4" s="4">
        <v>0</v>
      </c>
      <c r="J4" s="4">
        <v>25</v>
      </c>
      <c r="K4" s="4"/>
    </row>
    <row r="5" spans="1:11" x14ac:dyDescent="0.3">
      <c r="A5" s="3">
        <v>45046</v>
      </c>
      <c r="B5" s="4">
        <v>4</v>
      </c>
      <c r="C5" s="4" t="s">
        <v>5</v>
      </c>
      <c r="D5" s="4" t="s">
        <v>21</v>
      </c>
      <c r="E5" s="4">
        <v>100</v>
      </c>
      <c r="F5" s="4">
        <v>25</v>
      </c>
      <c r="G5" s="4">
        <v>1</v>
      </c>
      <c r="H5" s="4">
        <v>1</v>
      </c>
      <c r="I5" s="4">
        <v>2</v>
      </c>
      <c r="J5" s="4">
        <v>23</v>
      </c>
      <c r="K5" s="4"/>
    </row>
    <row r="6" spans="1:11" x14ac:dyDescent="0.3">
      <c r="A6" s="3">
        <v>45046</v>
      </c>
      <c r="B6" s="4">
        <v>5</v>
      </c>
      <c r="C6" s="4" t="s">
        <v>25</v>
      </c>
      <c r="D6" s="4" t="s">
        <v>22</v>
      </c>
      <c r="E6" s="4">
        <v>100</v>
      </c>
      <c r="F6" s="4">
        <v>25</v>
      </c>
      <c r="G6" s="4">
        <v>1</v>
      </c>
      <c r="H6" s="4">
        <v>1</v>
      </c>
      <c r="I6" s="4">
        <v>2</v>
      </c>
      <c r="J6" s="4">
        <v>23</v>
      </c>
      <c r="K6" s="4"/>
    </row>
    <row r="7" spans="1:11" x14ac:dyDescent="0.3">
      <c r="A7" s="3">
        <v>45046</v>
      </c>
      <c r="B7" s="4">
        <v>6</v>
      </c>
      <c r="C7" s="4" t="s">
        <v>26</v>
      </c>
      <c r="D7" s="4" t="s">
        <v>23</v>
      </c>
      <c r="E7" s="4">
        <v>100</v>
      </c>
      <c r="F7" s="4">
        <v>25</v>
      </c>
      <c r="G7" s="4">
        <v>-1</v>
      </c>
      <c r="H7" s="4">
        <v>1</v>
      </c>
      <c r="I7" s="4">
        <v>0</v>
      </c>
      <c r="J7" s="4">
        <v>25</v>
      </c>
      <c r="K7" s="4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rgb="FFFFFF00"/>
  </sheetPr>
  <dimension ref="A1:E13"/>
  <sheetViews>
    <sheetView workbookViewId="0">
      <selection activeCell="D12" sqref="D12"/>
    </sheetView>
  </sheetViews>
  <sheetFormatPr baseColWidth="10" defaultRowHeight="14.4" x14ac:dyDescent="0.3"/>
  <sheetData>
    <row r="1" spans="1:5" x14ac:dyDescent="0.3">
      <c r="A1" t="s">
        <v>10</v>
      </c>
      <c r="B1" t="s">
        <v>1</v>
      </c>
      <c r="C1" t="s">
        <v>2</v>
      </c>
      <c r="D1" t="s">
        <v>3</v>
      </c>
      <c r="E1" t="s">
        <v>27</v>
      </c>
    </row>
    <row r="2" spans="1:5" x14ac:dyDescent="0.3">
      <c r="A2" s="3">
        <v>45016</v>
      </c>
      <c r="B2" t="s">
        <v>4</v>
      </c>
      <c r="C2" t="s">
        <v>7</v>
      </c>
      <c r="D2" t="s">
        <v>12</v>
      </c>
      <c r="E2">
        <v>-1</v>
      </c>
    </row>
    <row r="3" spans="1:5" x14ac:dyDescent="0.3">
      <c r="A3" s="3">
        <v>45016</v>
      </c>
      <c r="B3" t="s">
        <v>24</v>
      </c>
      <c r="C3" t="s">
        <v>8</v>
      </c>
      <c r="D3" t="s">
        <v>12</v>
      </c>
      <c r="E3">
        <v>-1</v>
      </c>
    </row>
    <row r="4" spans="1:5" x14ac:dyDescent="0.3">
      <c r="A4" s="3">
        <v>45016</v>
      </c>
      <c r="B4" t="s">
        <v>6</v>
      </c>
      <c r="C4" t="s">
        <v>9</v>
      </c>
      <c r="D4" t="s">
        <v>12</v>
      </c>
      <c r="E4">
        <v>-1</v>
      </c>
    </row>
    <row r="5" spans="1:5" x14ac:dyDescent="0.3">
      <c r="A5" s="3">
        <v>45016</v>
      </c>
      <c r="B5" t="s">
        <v>5</v>
      </c>
      <c r="C5" t="s">
        <v>7</v>
      </c>
      <c r="D5" t="s">
        <v>12</v>
      </c>
      <c r="E5">
        <v>-1</v>
      </c>
    </row>
    <row r="6" spans="1:5" x14ac:dyDescent="0.3">
      <c r="A6" s="3">
        <v>45016</v>
      </c>
      <c r="B6" t="s">
        <v>25</v>
      </c>
      <c r="C6" t="s">
        <v>8</v>
      </c>
      <c r="D6" t="s">
        <v>12</v>
      </c>
      <c r="E6">
        <v>-1</v>
      </c>
    </row>
    <row r="7" spans="1:5" x14ac:dyDescent="0.3">
      <c r="A7" s="3">
        <v>45016</v>
      </c>
      <c r="B7" t="s">
        <v>26</v>
      </c>
      <c r="C7" t="s">
        <v>9</v>
      </c>
      <c r="D7" t="s">
        <v>12</v>
      </c>
      <c r="E7">
        <v>-1</v>
      </c>
    </row>
    <row r="8" spans="1:5" x14ac:dyDescent="0.3">
      <c r="A8" s="3">
        <v>45046</v>
      </c>
      <c r="B8" s="3" t="s">
        <v>4</v>
      </c>
      <c r="C8" t="s">
        <v>7</v>
      </c>
      <c r="D8" t="s">
        <v>12</v>
      </c>
      <c r="E8">
        <v>0</v>
      </c>
    </row>
    <row r="9" spans="1:5" x14ac:dyDescent="0.3">
      <c r="A9" s="3">
        <v>45046</v>
      </c>
      <c r="B9" s="3" t="s">
        <v>24</v>
      </c>
      <c r="C9" t="s">
        <v>8</v>
      </c>
      <c r="D9" t="s">
        <v>12</v>
      </c>
      <c r="E9">
        <v>1</v>
      </c>
    </row>
    <row r="10" spans="1:5" x14ac:dyDescent="0.3">
      <c r="A10" s="3">
        <v>45046</v>
      </c>
      <c r="B10" s="3" t="s">
        <v>6</v>
      </c>
      <c r="C10" t="s">
        <v>9</v>
      </c>
      <c r="D10" t="s">
        <v>12</v>
      </c>
      <c r="E10">
        <v>1</v>
      </c>
    </row>
    <row r="11" spans="1:5" x14ac:dyDescent="0.3">
      <c r="A11" s="3">
        <v>45046</v>
      </c>
      <c r="B11" s="3" t="s">
        <v>5</v>
      </c>
      <c r="C11" t="s">
        <v>7</v>
      </c>
      <c r="D11" t="s">
        <v>12</v>
      </c>
      <c r="E11">
        <v>1</v>
      </c>
    </row>
    <row r="12" spans="1:5" x14ac:dyDescent="0.3">
      <c r="A12" s="3">
        <v>45046</v>
      </c>
      <c r="B12" s="3" t="s">
        <v>25</v>
      </c>
      <c r="C12" t="s">
        <v>8</v>
      </c>
      <c r="D12" t="s">
        <v>12</v>
      </c>
      <c r="E12">
        <v>1</v>
      </c>
    </row>
    <row r="13" spans="1:5" x14ac:dyDescent="0.3">
      <c r="A13" s="3">
        <v>45046</v>
      </c>
      <c r="B13" s="3" t="s">
        <v>26</v>
      </c>
      <c r="C13" t="s">
        <v>9</v>
      </c>
      <c r="D13" t="s">
        <v>12</v>
      </c>
      <c r="E13">
        <v>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rgb="FFFF0000"/>
  </sheetPr>
  <dimension ref="A1:J13"/>
  <sheetViews>
    <sheetView workbookViewId="0">
      <selection activeCell="D17" sqref="D17"/>
    </sheetView>
  </sheetViews>
  <sheetFormatPr baseColWidth="10" defaultRowHeight="14.4" x14ac:dyDescent="0.3"/>
  <cols>
    <col min="1" max="1" width="11.5546875" style="3"/>
    <col min="4" max="4" width="15.6640625" customWidth="1"/>
    <col min="5" max="5" width="14.44140625" customWidth="1"/>
    <col min="6" max="6" width="24.109375" customWidth="1"/>
    <col min="7" max="7" width="18" customWidth="1"/>
    <col min="8" max="8" width="13.5546875" customWidth="1"/>
  </cols>
  <sheetData>
    <row r="1" spans="1:10" x14ac:dyDescent="0.3">
      <c r="A1" s="16" t="s">
        <v>10</v>
      </c>
      <c r="B1" t="s">
        <v>0</v>
      </c>
      <c r="C1" t="s">
        <v>1</v>
      </c>
      <c r="D1" t="s">
        <v>20</v>
      </c>
      <c r="E1" t="s">
        <v>49</v>
      </c>
      <c r="F1" t="s">
        <v>59</v>
      </c>
      <c r="G1" t="s">
        <v>60</v>
      </c>
      <c r="H1" t="s">
        <v>27</v>
      </c>
      <c r="I1" t="s">
        <v>63</v>
      </c>
      <c r="J1" t="s">
        <v>62</v>
      </c>
    </row>
    <row r="2" spans="1:10" x14ac:dyDescent="0.3">
      <c r="A2" s="3">
        <v>45016</v>
      </c>
      <c r="B2">
        <v>1</v>
      </c>
      <c r="C2" t="s">
        <v>4</v>
      </c>
      <c r="D2" t="s">
        <v>21</v>
      </c>
      <c r="E2">
        <v>100</v>
      </c>
      <c r="F2">
        <v>25</v>
      </c>
      <c r="G2">
        <v>1</v>
      </c>
      <c r="H2">
        <v>1</v>
      </c>
      <c r="I2">
        <v>2</v>
      </c>
      <c r="J2">
        <v>23</v>
      </c>
    </row>
    <row r="3" spans="1:10" x14ac:dyDescent="0.3">
      <c r="A3" s="3">
        <v>45016</v>
      </c>
      <c r="B3">
        <v>2</v>
      </c>
      <c r="C3" t="s">
        <v>24</v>
      </c>
      <c r="D3" t="s">
        <v>22</v>
      </c>
      <c r="E3">
        <v>100</v>
      </c>
      <c r="F3">
        <v>25</v>
      </c>
      <c r="G3">
        <v>1</v>
      </c>
      <c r="H3">
        <v>1</v>
      </c>
      <c r="I3">
        <v>2</v>
      </c>
      <c r="J3">
        <v>23</v>
      </c>
    </row>
    <row r="4" spans="1:10" x14ac:dyDescent="0.3">
      <c r="A4" s="3">
        <v>45016</v>
      </c>
      <c r="B4">
        <v>3</v>
      </c>
      <c r="C4" t="s">
        <v>6</v>
      </c>
      <c r="D4" t="s">
        <v>23</v>
      </c>
      <c r="E4">
        <v>100</v>
      </c>
      <c r="F4">
        <v>25</v>
      </c>
      <c r="G4">
        <v>-1</v>
      </c>
      <c r="H4">
        <v>1</v>
      </c>
      <c r="I4">
        <v>0</v>
      </c>
      <c r="J4">
        <v>25</v>
      </c>
    </row>
    <row r="5" spans="1:10" x14ac:dyDescent="0.3">
      <c r="A5" s="3">
        <v>45016</v>
      </c>
      <c r="B5">
        <v>4</v>
      </c>
      <c r="C5" t="s">
        <v>5</v>
      </c>
      <c r="D5" t="s">
        <v>21</v>
      </c>
      <c r="E5">
        <v>100</v>
      </c>
      <c r="F5">
        <v>25</v>
      </c>
      <c r="G5">
        <v>1</v>
      </c>
      <c r="H5">
        <v>1</v>
      </c>
      <c r="I5">
        <v>2</v>
      </c>
      <c r="J5">
        <v>23</v>
      </c>
    </row>
    <row r="6" spans="1:10" x14ac:dyDescent="0.3">
      <c r="A6" s="3">
        <v>45016</v>
      </c>
      <c r="B6">
        <v>5</v>
      </c>
      <c r="C6" t="s">
        <v>25</v>
      </c>
      <c r="D6" t="s">
        <v>22</v>
      </c>
      <c r="E6">
        <v>100</v>
      </c>
      <c r="F6">
        <v>25</v>
      </c>
      <c r="G6">
        <v>1</v>
      </c>
      <c r="H6">
        <v>1</v>
      </c>
      <c r="I6">
        <v>2</v>
      </c>
      <c r="J6">
        <v>23</v>
      </c>
    </row>
    <row r="7" spans="1:10" x14ac:dyDescent="0.3">
      <c r="A7" s="3">
        <v>45016</v>
      </c>
      <c r="B7">
        <v>6</v>
      </c>
      <c r="C7" t="s">
        <v>26</v>
      </c>
      <c r="D7" t="s">
        <v>23</v>
      </c>
      <c r="E7">
        <v>100</v>
      </c>
      <c r="F7">
        <v>25</v>
      </c>
      <c r="G7">
        <v>-1</v>
      </c>
      <c r="H7">
        <v>1</v>
      </c>
      <c r="I7">
        <v>0</v>
      </c>
      <c r="J7">
        <v>25</v>
      </c>
    </row>
    <row r="8" spans="1:10" x14ac:dyDescent="0.3">
      <c r="A8" s="14">
        <v>45046</v>
      </c>
      <c r="B8" s="15">
        <v>1</v>
      </c>
      <c r="C8" s="15" t="s">
        <v>4</v>
      </c>
      <c r="D8" s="15" t="s">
        <v>21</v>
      </c>
      <c r="E8" s="15">
        <v>100</v>
      </c>
      <c r="F8" s="15">
        <v>25</v>
      </c>
      <c r="G8" s="15">
        <v>1</v>
      </c>
      <c r="H8" s="15">
        <v>0</v>
      </c>
      <c r="I8" s="15">
        <v>1</v>
      </c>
      <c r="J8" s="15">
        <v>24</v>
      </c>
    </row>
    <row r="9" spans="1:10" x14ac:dyDescent="0.3">
      <c r="A9" s="14">
        <v>45046</v>
      </c>
      <c r="B9" s="15">
        <v>2</v>
      </c>
      <c r="C9" s="15" t="s">
        <v>24</v>
      </c>
      <c r="D9" s="15" t="s">
        <v>22</v>
      </c>
      <c r="E9" s="15">
        <v>100</v>
      </c>
      <c r="F9" s="15">
        <v>25</v>
      </c>
      <c r="G9" s="15">
        <v>1</v>
      </c>
      <c r="H9" s="15">
        <v>1</v>
      </c>
      <c r="I9" s="15">
        <v>2</v>
      </c>
      <c r="J9" s="15">
        <v>23</v>
      </c>
    </row>
    <row r="10" spans="1:10" x14ac:dyDescent="0.3">
      <c r="A10" s="14">
        <v>45046</v>
      </c>
      <c r="B10" s="15">
        <v>3</v>
      </c>
      <c r="C10" s="15" t="s">
        <v>6</v>
      </c>
      <c r="D10" s="15" t="s">
        <v>23</v>
      </c>
      <c r="E10" s="15">
        <v>100</v>
      </c>
      <c r="F10" s="15">
        <v>25</v>
      </c>
      <c r="G10" s="15">
        <v>-1</v>
      </c>
      <c r="H10" s="15">
        <v>1</v>
      </c>
      <c r="I10" s="15">
        <v>0</v>
      </c>
      <c r="J10" s="15">
        <v>25</v>
      </c>
    </row>
    <row r="11" spans="1:10" x14ac:dyDescent="0.3">
      <c r="A11" s="14">
        <v>45046</v>
      </c>
      <c r="B11" s="15">
        <v>4</v>
      </c>
      <c r="C11" s="15" t="s">
        <v>5</v>
      </c>
      <c r="D11" s="15" t="s">
        <v>21</v>
      </c>
      <c r="E11" s="15">
        <v>100</v>
      </c>
      <c r="F11" s="15">
        <v>25</v>
      </c>
      <c r="G11" s="15">
        <v>1</v>
      </c>
      <c r="H11" s="15">
        <v>1</v>
      </c>
      <c r="I11" s="15">
        <v>2</v>
      </c>
      <c r="J11" s="15">
        <v>23</v>
      </c>
    </row>
    <row r="12" spans="1:10" x14ac:dyDescent="0.3">
      <c r="A12" s="14">
        <v>45046</v>
      </c>
      <c r="B12" s="15">
        <v>5</v>
      </c>
      <c r="C12" s="15" t="s">
        <v>25</v>
      </c>
      <c r="D12" s="15" t="s">
        <v>22</v>
      </c>
      <c r="E12" s="15">
        <v>100</v>
      </c>
      <c r="F12" s="15">
        <v>25</v>
      </c>
      <c r="G12" s="15">
        <v>1</v>
      </c>
      <c r="H12" s="15">
        <v>1</v>
      </c>
      <c r="I12" s="15">
        <v>2</v>
      </c>
      <c r="J12" s="15">
        <v>23</v>
      </c>
    </row>
    <row r="13" spans="1:10" x14ac:dyDescent="0.3">
      <c r="A13" s="14">
        <v>45046</v>
      </c>
      <c r="B13" s="15">
        <v>6</v>
      </c>
      <c r="C13" s="15" t="s">
        <v>26</v>
      </c>
      <c r="D13" s="15" t="s">
        <v>23</v>
      </c>
      <c r="E13" s="15">
        <v>100</v>
      </c>
      <c r="F13" s="15">
        <v>25</v>
      </c>
      <c r="G13" s="15">
        <v>-1</v>
      </c>
      <c r="H13" s="15">
        <v>1</v>
      </c>
      <c r="I13" s="15">
        <v>0</v>
      </c>
      <c r="J13" s="15">
        <v>25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J132"/>
  <sheetViews>
    <sheetView workbookViewId="0">
      <selection activeCell="J1" sqref="J1:J132"/>
    </sheetView>
  </sheetViews>
  <sheetFormatPr baseColWidth="10" defaultRowHeight="14.4" x14ac:dyDescent="0.3"/>
  <cols>
    <col min="5" max="5" width="19.44140625" customWidth="1"/>
    <col min="6" max="6" width="2.109375" customWidth="1"/>
    <col min="10" max="10" width="11.109375" customWidth="1"/>
  </cols>
  <sheetData>
    <row r="1" spans="1:10" x14ac:dyDescent="0.3">
      <c r="A1" t="s">
        <v>10</v>
      </c>
      <c r="C1" t="s">
        <v>11</v>
      </c>
      <c r="E1" t="s">
        <v>45</v>
      </c>
      <c r="J1" s="3">
        <v>44957</v>
      </c>
    </row>
    <row r="2" spans="1:10" x14ac:dyDescent="0.3">
      <c r="A2" s="3">
        <v>45046</v>
      </c>
      <c r="C2" t="s">
        <v>34</v>
      </c>
      <c r="E2">
        <f>MONTH(D_MODIF)</f>
        <v>3</v>
      </c>
      <c r="G2" t="s">
        <v>46</v>
      </c>
      <c r="J2" s="3">
        <v>44985</v>
      </c>
    </row>
    <row r="3" spans="1:10" x14ac:dyDescent="0.3">
      <c r="A3">
        <v>2024</v>
      </c>
      <c r="C3" t="s">
        <v>35</v>
      </c>
      <c r="J3" s="3">
        <v>45016</v>
      </c>
    </row>
    <row r="4" spans="1:10" x14ac:dyDescent="0.3">
      <c r="A4">
        <v>2025</v>
      </c>
      <c r="C4" t="s">
        <v>33</v>
      </c>
      <c r="J4" s="3">
        <v>45046</v>
      </c>
    </row>
    <row r="5" spans="1:10" x14ac:dyDescent="0.3">
      <c r="A5">
        <v>2026</v>
      </c>
      <c r="C5" t="s">
        <v>36</v>
      </c>
      <c r="J5" s="3">
        <v>45077</v>
      </c>
    </row>
    <row r="6" spans="1:10" x14ac:dyDescent="0.3">
      <c r="C6" t="s">
        <v>37</v>
      </c>
      <c r="J6" s="3">
        <v>45107</v>
      </c>
    </row>
    <row r="7" spans="1:10" x14ac:dyDescent="0.3">
      <c r="C7" t="s">
        <v>38</v>
      </c>
      <c r="J7" s="3">
        <v>45138</v>
      </c>
    </row>
    <row r="8" spans="1:10" x14ac:dyDescent="0.3">
      <c r="C8" t="s">
        <v>39</v>
      </c>
      <c r="J8" s="3">
        <v>45169</v>
      </c>
    </row>
    <row r="9" spans="1:10" x14ac:dyDescent="0.3">
      <c r="C9" t="s">
        <v>40</v>
      </c>
      <c r="J9" s="3">
        <v>45199</v>
      </c>
    </row>
    <row r="10" spans="1:10" x14ac:dyDescent="0.3">
      <c r="C10" t="s">
        <v>44</v>
      </c>
      <c r="J10" s="3">
        <v>45230</v>
      </c>
    </row>
    <row r="11" spans="1:10" x14ac:dyDescent="0.3">
      <c r="C11" t="s">
        <v>41</v>
      </c>
      <c r="J11" s="3">
        <v>45260</v>
      </c>
    </row>
    <row r="12" spans="1:10" x14ac:dyDescent="0.3">
      <c r="C12" t="s">
        <v>42</v>
      </c>
      <c r="J12" s="3">
        <v>45291</v>
      </c>
    </row>
    <row r="13" spans="1:10" x14ac:dyDescent="0.3">
      <c r="C13" t="s">
        <v>43</v>
      </c>
      <c r="J13" s="3">
        <v>45322</v>
      </c>
    </row>
    <row r="14" spans="1:10" x14ac:dyDescent="0.3">
      <c r="J14" s="3">
        <v>45351</v>
      </c>
    </row>
    <row r="15" spans="1:10" x14ac:dyDescent="0.3">
      <c r="J15" s="3">
        <v>45382</v>
      </c>
    </row>
    <row r="16" spans="1:10" x14ac:dyDescent="0.3">
      <c r="J16" s="3">
        <v>45412</v>
      </c>
    </row>
    <row r="17" spans="10:10" x14ac:dyDescent="0.3">
      <c r="J17" s="3">
        <v>45443</v>
      </c>
    </row>
    <row r="18" spans="10:10" x14ac:dyDescent="0.3">
      <c r="J18" s="3">
        <v>45473</v>
      </c>
    </row>
    <row r="19" spans="10:10" x14ac:dyDescent="0.3">
      <c r="J19" s="3">
        <v>45504</v>
      </c>
    </row>
    <row r="20" spans="10:10" x14ac:dyDescent="0.3">
      <c r="J20" s="3">
        <v>45535</v>
      </c>
    </row>
    <row r="21" spans="10:10" x14ac:dyDescent="0.3">
      <c r="J21" s="3">
        <v>45565</v>
      </c>
    </row>
    <row r="22" spans="10:10" x14ac:dyDescent="0.3">
      <c r="J22" s="3">
        <v>45596</v>
      </c>
    </row>
    <row r="23" spans="10:10" x14ac:dyDescent="0.3">
      <c r="J23" s="3">
        <v>45626</v>
      </c>
    </row>
    <row r="24" spans="10:10" x14ac:dyDescent="0.3">
      <c r="J24" s="3">
        <v>45657</v>
      </c>
    </row>
    <row r="25" spans="10:10" x14ac:dyDescent="0.3">
      <c r="J25" s="3">
        <v>45688</v>
      </c>
    </row>
    <row r="26" spans="10:10" x14ac:dyDescent="0.3">
      <c r="J26" s="3">
        <v>45716</v>
      </c>
    </row>
    <row r="27" spans="10:10" x14ac:dyDescent="0.3">
      <c r="J27" s="3">
        <v>45747</v>
      </c>
    </row>
    <row r="28" spans="10:10" x14ac:dyDescent="0.3">
      <c r="J28" s="3">
        <v>45777</v>
      </c>
    </row>
    <row r="29" spans="10:10" x14ac:dyDescent="0.3">
      <c r="J29" s="3">
        <v>45808</v>
      </c>
    </row>
    <row r="30" spans="10:10" x14ac:dyDescent="0.3">
      <c r="J30" s="3">
        <v>45838</v>
      </c>
    </row>
    <row r="31" spans="10:10" x14ac:dyDescent="0.3">
      <c r="J31" s="3">
        <v>45869</v>
      </c>
    </row>
    <row r="32" spans="10:10" x14ac:dyDescent="0.3">
      <c r="J32" s="3">
        <v>45900</v>
      </c>
    </row>
    <row r="33" spans="10:10" x14ac:dyDescent="0.3">
      <c r="J33" s="3">
        <v>45930</v>
      </c>
    </row>
    <row r="34" spans="10:10" x14ac:dyDescent="0.3">
      <c r="J34" s="3">
        <v>45961</v>
      </c>
    </row>
    <row r="35" spans="10:10" x14ac:dyDescent="0.3">
      <c r="J35" s="3">
        <v>45991</v>
      </c>
    </row>
    <row r="36" spans="10:10" x14ac:dyDescent="0.3">
      <c r="J36" s="3">
        <v>46022</v>
      </c>
    </row>
    <row r="37" spans="10:10" x14ac:dyDescent="0.3">
      <c r="J37" s="3">
        <v>46053</v>
      </c>
    </row>
    <row r="38" spans="10:10" x14ac:dyDescent="0.3">
      <c r="J38" s="3">
        <v>46081</v>
      </c>
    </row>
    <row r="39" spans="10:10" x14ac:dyDescent="0.3">
      <c r="J39" s="3">
        <v>46112</v>
      </c>
    </row>
    <row r="40" spans="10:10" x14ac:dyDescent="0.3">
      <c r="J40" s="3">
        <v>46142</v>
      </c>
    </row>
    <row r="41" spans="10:10" x14ac:dyDescent="0.3">
      <c r="J41" s="3">
        <v>46173</v>
      </c>
    </row>
    <row r="42" spans="10:10" x14ac:dyDescent="0.3">
      <c r="J42" s="3">
        <v>46203</v>
      </c>
    </row>
    <row r="43" spans="10:10" x14ac:dyDescent="0.3">
      <c r="J43" s="3">
        <v>46234</v>
      </c>
    </row>
    <row r="44" spans="10:10" x14ac:dyDescent="0.3">
      <c r="J44" s="3">
        <v>46265</v>
      </c>
    </row>
    <row r="45" spans="10:10" x14ac:dyDescent="0.3">
      <c r="J45" s="3">
        <v>46295</v>
      </c>
    </row>
    <row r="46" spans="10:10" x14ac:dyDescent="0.3">
      <c r="J46" s="3">
        <v>46326</v>
      </c>
    </row>
    <row r="47" spans="10:10" x14ac:dyDescent="0.3">
      <c r="J47" s="3">
        <v>46356</v>
      </c>
    </row>
    <row r="48" spans="10:10" x14ac:dyDescent="0.3">
      <c r="J48" s="3">
        <v>46387</v>
      </c>
    </row>
    <row r="49" spans="10:10" x14ac:dyDescent="0.3">
      <c r="J49" s="3">
        <v>46418</v>
      </c>
    </row>
    <row r="50" spans="10:10" x14ac:dyDescent="0.3">
      <c r="J50" s="3">
        <v>46446</v>
      </c>
    </row>
    <row r="51" spans="10:10" x14ac:dyDescent="0.3">
      <c r="J51" s="3">
        <v>46477</v>
      </c>
    </row>
    <row r="52" spans="10:10" x14ac:dyDescent="0.3">
      <c r="J52" s="3">
        <v>46507</v>
      </c>
    </row>
    <row r="53" spans="10:10" x14ac:dyDescent="0.3">
      <c r="J53" s="3">
        <v>46538</v>
      </c>
    </row>
    <row r="54" spans="10:10" x14ac:dyDescent="0.3">
      <c r="J54" s="3">
        <v>46568</v>
      </c>
    </row>
    <row r="55" spans="10:10" x14ac:dyDescent="0.3">
      <c r="J55" s="3">
        <v>46599</v>
      </c>
    </row>
    <row r="56" spans="10:10" x14ac:dyDescent="0.3">
      <c r="J56" s="3">
        <v>46630</v>
      </c>
    </row>
    <row r="57" spans="10:10" x14ac:dyDescent="0.3">
      <c r="J57" s="3">
        <v>46660</v>
      </c>
    </row>
    <row r="58" spans="10:10" x14ac:dyDescent="0.3">
      <c r="J58" s="3">
        <v>46691</v>
      </c>
    </row>
    <row r="59" spans="10:10" x14ac:dyDescent="0.3">
      <c r="J59" s="3">
        <v>46721</v>
      </c>
    </row>
    <row r="60" spans="10:10" x14ac:dyDescent="0.3">
      <c r="J60" s="3">
        <v>46752</v>
      </c>
    </row>
    <row r="61" spans="10:10" x14ac:dyDescent="0.3">
      <c r="J61" s="3">
        <v>46783</v>
      </c>
    </row>
    <row r="62" spans="10:10" x14ac:dyDescent="0.3">
      <c r="J62" s="3">
        <v>46812</v>
      </c>
    </row>
    <row r="63" spans="10:10" x14ac:dyDescent="0.3">
      <c r="J63" s="3">
        <v>46843</v>
      </c>
    </row>
    <row r="64" spans="10:10" x14ac:dyDescent="0.3">
      <c r="J64" s="3">
        <v>46873</v>
      </c>
    </row>
    <row r="65" spans="10:10" x14ac:dyDescent="0.3">
      <c r="J65" s="3">
        <v>46904</v>
      </c>
    </row>
    <row r="66" spans="10:10" x14ac:dyDescent="0.3">
      <c r="J66" s="3">
        <v>46934</v>
      </c>
    </row>
    <row r="67" spans="10:10" x14ac:dyDescent="0.3">
      <c r="J67" s="3">
        <v>46965</v>
      </c>
    </row>
    <row r="68" spans="10:10" x14ac:dyDescent="0.3">
      <c r="J68" s="3">
        <v>46996</v>
      </c>
    </row>
    <row r="69" spans="10:10" x14ac:dyDescent="0.3">
      <c r="J69" s="3">
        <v>47026</v>
      </c>
    </row>
    <row r="70" spans="10:10" x14ac:dyDescent="0.3">
      <c r="J70" s="3">
        <v>47057</v>
      </c>
    </row>
    <row r="71" spans="10:10" x14ac:dyDescent="0.3">
      <c r="J71" s="3">
        <v>47087</v>
      </c>
    </row>
    <row r="72" spans="10:10" x14ac:dyDescent="0.3">
      <c r="J72" s="3">
        <v>47118</v>
      </c>
    </row>
    <row r="73" spans="10:10" x14ac:dyDescent="0.3">
      <c r="J73" s="3">
        <v>47149</v>
      </c>
    </row>
    <row r="74" spans="10:10" x14ac:dyDescent="0.3">
      <c r="J74" s="3">
        <v>47177</v>
      </c>
    </row>
    <row r="75" spans="10:10" x14ac:dyDescent="0.3">
      <c r="J75" s="3">
        <v>47208</v>
      </c>
    </row>
    <row r="76" spans="10:10" x14ac:dyDescent="0.3">
      <c r="J76" s="3">
        <v>47238</v>
      </c>
    </row>
    <row r="77" spans="10:10" x14ac:dyDescent="0.3">
      <c r="J77" s="3">
        <v>47269</v>
      </c>
    </row>
    <row r="78" spans="10:10" x14ac:dyDescent="0.3">
      <c r="J78" s="3">
        <v>47299</v>
      </c>
    </row>
    <row r="79" spans="10:10" x14ac:dyDescent="0.3">
      <c r="J79" s="3">
        <v>47330</v>
      </c>
    </row>
    <row r="80" spans="10:10" x14ac:dyDescent="0.3">
      <c r="J80" s="3">
        <v>47361</v>
      </c>
    </row>
    <row r="81" spans="10:10" x14ac:dyDescent="0.3">
      <c r="J81" s="3">
        <v>47391</v>
      </c>
    </row>
    <row r="82" spans="10:10" x14ac:dyDescent="0.3">
      <c r="J82" s="3">
        <v>47422</v>
      </c>
    </row>
    <row r="83" spans="10:10" x14ac:dyDescent="0.3">
      <c r="J83" s="3">
        <v>47452</v>
      </c>
    </row>
    <row r="84" spans="10:10" x14ac:dyDescent="0.3">
      <c r="J84" s="3">
        <v>47483</v>
      </c>
    </row>
    <row r="85" spans="10:10" x14ac:dyDescent="0.3">
      <c r="J85" s="3">
        <v>47514</v>
      </c>
    </row>
    <row r="86" spans="10:10" x14ac:dyDescent="0.3">
      <c r="J86" s="3">
        <v>47542</v>
      </c>
    </row>
    <row r="87" spans="10:10" x14ac:dyDescent="0.3">
      <c r="J87" s="3">
        <v>47573</v>
      </c>
    </row>
    <row r="88" spans="10:10" x14ac:dyDescent="0.3">
      <c r="J88" s="3">
        <v>47603</v>
      </c>
    </row>
    <row r="89" spans="10:10" x14ac:dyDescent="0.3">
      <c r="J89" s="3">
        <v>47634</v>
      </c>
    </row>
    <row r="90" spans="10:10" x14ac:dyDescent="0.3">
      <c r="J90" s="3">
        <v>47664</v>
      </c>
    </row>
    <row r="91" spans="10:10" x14ac:dyDescent="0.3">
      <c r="J91" s="3">
        <v>47695</v>
      </c>
    </row>
    <row r="92" spans="10:10" x14ac:dyDescent="0.3">
      <c r="J92" s="3">
        <v>47726</v>
      </c>
    </row>
    <row r="93" spans="10:10" x14ac:dyDescent="0.3">
      <c r="J93" s="3">
        <v>47756</v>
      </c>
    </row>
    <row r="94" spans="10:10" x14ac:dyDescent="0.3">
      <c r="J94" s="3">
        <v>47787</v>
      </c>
    </row>
    <row r="95" spans="10:10" x14ac:dyDescent="0.3">
      <c r="J95" s="3">
        <v>47817</v>
      </c>
    </row>
    <row r="96" spans="10:10" x14ac:dyDescent="0.3">
      <c r="J96" s="3">
        <v>47848</v>
      </c>
    </row>
    <row r="97" spans="10:10" x14ac:dyDescent="0.3">
      <c r="J97" s="3">
        <v>47879</v>
      </c>
    </row>
    <row r="98" spans="10:10" x14ac:dyDescent="0.3">
      <c r="J98" s="3">
        <v>47907</v>
      </c>
    </row>
    <row r="99" spans="10:10" x14ac:dyDescent="0.3">
      <c r="J99" s="3">
        <v>47938</v>
      </c>
    </row>
    <row r="100" spans="10:10" x14ac:dyDescent="0.3">
      <c r="J100" s="3">
        <v>47968</v>
      </c>
    </row>
    <row r="101" spans="10:10" x14ac:dyDescent="0.3">
      <c r="J101" s="3">
        <v>47999</v>
      </c>
    </row>
    <row r="102" spans="10:10" x14ac:dyDescent="0.3">
      <c r="J102" s="3">
        <v>48029</v>
      </c>
    </row>
    <row r="103" spans="10:10" x14ac:dyDescent="0.3">
      <c r="J103" s="3">
        <v>48060</v>
      </c>
    </row>
    <row r="104" spans="10:10" x14ac:dyDescent="0.3">
      <c r="J104" s="3">
        <v>48091</v>
      </c>
    </row>
    <row r="105" spans="10:10" x14ac:dyDescent="0.3">
      <c r="J105" s="3">
        <v>48121</v>
      </c>
    </row>
    <row r="106" spans="10:10" x14ac:dyDescent="0.3">
      <c r="J106" s="3">
        <v>48152</v>
      </c>
    </row>
    <row r="107" spans="10:10" x14ac:dyDescent="0.3">
      <c r="J107" s="3">
        <v>48182</v>
      </c>
    </row>
    <row r="108" spans="10:10" x14ac:dyDescent="0.3">
      <c r="J108" s="3">
        <v>48213</v>
      </c>
    </row>
    <row r="109" spans="10:10" x14ac:dyDescent="0.3">
      <c r="J109" s="3">
        <v>48244</v>
      </c>
    </row>
    <row r="110" spans="10:10" x14ac:dyDescent="0.3">
      <c r="J110" s="3">
        <v>48273</v>
      </c>
    </row>
    <row r="111" spans="10:10" x14ac:dyDescent="0.3">
      <c r="J111" s="3">
        <v>48304</v>
      </c>
    </row>
    <row r="112" spans="10:10" x14ac:dyDescent="0.3">
      <c r="J112" s="3">
        <v>48334</v>
      </c>
    </row>
    <row r="113" spans="10:10" x14ac:dyDescent="0.3">
      <c r="J113" s="3">
        <v>48365</v>
      </c>
    </row>
    <row r="114" spans="10:10" x14ac:dyDescent="0.3">
      <c r="J114" s="3">
        <v>48395</v>
      </c>
    </row>
    <row r="115" spans="10:10" x14ac:dyDescent="0.3">
      <c r="J115" s="3">
        <v>48426</v>
      </c>
    </row>
    <row r="116" spans="10:10" x14ac:dyDescent="0.3">
      <c r="J116" s="3">
        <v>48457</v>
      </c>
    </row>
    <row r="117" spans="10:10" x14ac:dyDescent="0.3">
      <c r="J117" s="3">
        <v>48487</v>
      </c>
    </row>
    <row r="118" spans="10:10" x14ac:dyDescent="0.3">
      <c r="J118" s="3">
        <v>48518</v>
      </c>
    </row>
    <row r="119" spans="10:10" x14ac:dyDescent="0.3">
      <c r="J119" s="3">
        <v>48548</v>
      </c>
    </row>
    <row r="120" spans="10:10" x14ac:dyDescent="0.3">
      <c r="J120" s="3">
        <v>48579</v>
      </c>
    </row>
    <row r="121" spans="10:10" x14ac:dyDescent="0.3">
      <c r="J121" s="3">
        <v>48610</v>
      </c>
    </row>
    <row r="122" spans="10:10" x14ac:dyDescent="0.3">
      <c r="J122" s="3">
        <v>48638</v>
      </c>
    </row>
    <row r="123" spans="10:10" x14ac:dyDescent="0.3">
      <c r="J123" s="3">
        <v>48669</v>
      </c>
    </row>
    <row r="124" spans="10:10" x14ac:dyDescent="0.3">
      <c r="J124" s="3">
        <v>48699</v>
      </c>
    </row>
    <row r="125" spans="10:10" x14ac:dyDescent="0.3">
      <c r="J125" s="3">
        <v>48730</v>
      </c>
    </row>
    <row r="126" spans="10:10" x14ac:dyDescent="0.3">
      <c r="J126" s="3">
        <v>48760</v>
      </c>
    </row>
    <row r="127" spans="10:10" x14ac:dyDescent="0.3">
      <c r="J127" s="3">
        <v>48791</v>
      </c>
    </row>
    <row r="128" spans="10:10" x14ac:dyDescent="0.3">
      <c r="J128" s="3">
        <v>48822</v>
      </c>
    </row>
    <row r="129" spans="10:10" x14ac:dyDescent="0.3">
      <c r="J129" s="3">
        <v>48852</v>
      </c>
    </row>
    <row r="130" spans="10:10" x14ac:dyDescent="0.3">
      <c r="J130" s="3">
        <v>48883</v>
      </c>
    </row>
    <row r="131" spans="10:10" x14ac:dyDescent="0.3">
      <c r="J131" s="3">
        <v>48913</v>
      </c>
    </row>
    <row r="132" spans="10:10" x14ac:dyDescent="0.3">
      <c r="J132" s="3">
        <v>48944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31649A-6C9B-498E-92B3-0F4B50A91D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l_date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François ROUZE</cp:lastModifiedBy>
  <dcterms:created xsi:type="dcterms:W3CDTF">2015-06-05T18:19:34Z</dcterms:created>
  <dcterms:modified xsi:type="dcterms:W3CDTF">2023-05-26T04:12:15Z</dcterms:modified>
</cp:coreProperties>
</file>