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D6A044B-4012-4981-8AAF-2DEF07C3E597}" xr6:coauthVersionLast="36" xr6:coauthVersionMax="47" xr10:uidLastSave="{00000000-0000-0000-0000-000000000000}"/>
  <bookViews>
    <workbookView xWindow="360" yWindow="12" windowWidth="23328" windowHeight="12900" xr2:uid="{E57F0001-0A8E-4DBC-B1F9-3EC0B6CBF1D7}"/>
  </bookViews>
  <sheets>
    <sheet name="Planning" sheetId="1" r:id="rId1"/>
    <sheet name="Paramétres" sheetId="2" r:id="rId2"/>
  </sheets>
  <definedNames>
    <definedName name="feries">Paramétres!$F$1:$F$13</definedName>
    <definedName name="Var_An">Planning!$B$1</definedName>
    <definedName name="Zone_A">T_VS_A[Zone A]</definedName>
    <definedName name="Zone_B">T_VS_B[Zone B]</definedName>
    <definedName name="Zone_C">T_VS_C[Zone C]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4" i="1" s="1"/>
  <c r="F1" i="2"/>
  <c r="F13" i="2"/>
  <c r="F12" i="2"/>
  <c r="F11" i="2"/>
  <c r="F10" i="2"/>
  <c r="F9" i="2"/>
  <c r="F5" i="2"/>
  <c r="F4" i="2"/>
  <c r="F3" i="2"/>
  <c r="F2" i="2"/>
  <c r="F6" i="2" s="1"/>
  <c r="B5" i="1" l="1"/>
  <c r="F7" i="2"/>
  <c r="F8" i="2" s="1"/>
  <c r="A5" i="1" l="1"/>
  <c r="B6" i="1"/>
  <c r="A6" i="1" l="1"/>
  <c r="B7" i="1"/>
  <c r="F3" i="1"/>
  <c r="A7" i="1" l="1"/>
  <c r="B8" i="1"/>
  <c r="A8" i="1" l="1"/>
  <c r="B9" i="1"/>
  <c r="A9" i="1" l="1"/>
  <c r="B11" i="1"/>
  <c r="A11" i="1" l="1"/>
  <c r="F10" i="1"/>
  <c r="B12" i="1"/>
  <c r="A12" i="1" l="1"/>
  <c r="B13" i="1"/>
  <c r="B14" i="1" l="1"/>
  <c r="A13" i="1"/>
  <c r="A14" i="1" l="1"/>
  <c r="B15" i="1"/>
  <c r="A15" i="1" l="1"/>
  <c r="B16" i="1"/>
  <c r="A16" i="1" l="1"/>
  <c r="B18" i="1"/>
  <c r="A18" i="1" l="1"/>
  <c r="B19" i="1"/>
  <c r="F17" i="1"/>
  <c r="A19" i="1" l="1"/>
  <c r="B20" i="1"/>
  <c r="B21" i="1" l="1"/>
  <c r="A20" i="1"/>
  <c r="A21" i="1" l="1"/>
  <c r="B22" i="1"/>
  <c r="A22" i="1" l="1"/>
  <c r="B23" i="1"/>
  <c r="A23" i="1" l="1"/>
  <c r="B25" i="1"/>
  <c r="A25" i="1" l="1"/>
  <c r="B26" i="1"/>
  <c r="F24" i="1"/>
  <c r="A26" i="1" l="1"/>
  <c r="B27" i="1"/>
  <c r="B28" i="1" l="1"/>
  <c r="A27" i="1"/>
  <c r="A28" i="1" l="1"/>
  <c r="B29" i="1"/>
  <c r="A29" i="1" l="1"/>
  <c r="B30" i="1"/>
  <c r="A30" i="1" l="1"/>
  <c r="B32" i="1"/>
  <c r="A32" i="1" l="1"/>
  <c r="B33" i="1"/>
  <c r="F31" i="1"/>
  <c r="A33" i="1" l="1"/>
  <c r="B34" i="1"/>
  <c r="B35" i="1" l="1"/>
  <c r="A34" i="1"/>
  <c r="A35" i="1" l="1"/>
  <c r="B36" i="1"/>
  <c r="A36" i="1" l="1"/>
  <c r="B37" i="1"/>
  <c r="A37" i="1" l="1"/>
  <c r="B39" i="1"/>
  <c r="A39" i="1" l="1"/>
  <c r="B40" i="1"/>
  <c r="F38" i="1"/>
  <c r="A40" i="1" l="1"/>
  <c r="B41" i="1"/>
  <c r="B42" i="1" l="1"/>
  <c r="A41" i="1"/>
  <c r="A42" i="1" l="1"/>
  <c r="B43" i="1"/>
  <c r="A43" i="1" l="1"/>
  <c r="B44" i="1"/>
  <c r="A44" i="1" l="1"/>
  <c r="B46" i="1"/>
  <c r="A46" i="1" l="1"/>
  <c r="B47" i="1"/>
  <c r="F45" i="1"/>
  <c r="A47" i="1" l="1"/>
  <c r="B48" i="1"/>
  <c r="B49" i="1" l="1"/>
  <c r="A48" i="1"/>
  <c r="A49" i="1" l="1"/>
  <c r="B50" i="1"/>
  <c r="A50" i="1" l="1"/>
  <c r="B51" i="1"/>
  <c r="A51" i="1" l="1"/>
  <c r="B53" i="1"/>
  <c r="A53" i="1" l="1"/>
  <c r="B54" i="1"/>
  <c r="F52" i="1"/>
  <c r="A54" i="1" l="1"/>
  <c r="B55" i="1"/>
  <c r="A55" i="1" l="1"/>
  <c r="B56" i="1"/>
  <c r="A56" i="1" l="1"/>
  <c r="B57" i="1"/>
  <c r="A57" i="1" l="1"/>
  <c r="B58" i="1"/>
  <c r="A58" i="1" l="1"/>
  <c r="B60" i="1"/>
  <c r="A60" i="1" l="1"/>
  <c r="B61" i="1"/>
  <c r="F59" i="1"/>
  <c r="A61" i="1" l="1"/>
  <c r="B62" i="1"/>
  <c r="B63" i="1" l="1"/>
  <c r="A62" i="1"/>
  <c r="A63" i="1" l="1"/>
  <c r="B64" i="1"/>
  <c r="A64" i="1" l="1"/>
  <c r="B65" i="1"/>
  <c r="A65" i="1" l="1"/>
  <c r="B67" i="1"/>
  <c r="A67" i="1" l="1"/>
  <c r="B68" i="1"/>
  <c r="F66" i="1"/>
  <c r="A68" i="1" l="1"/>
  <c r="B69" i="1"/>
  <c r="B70" i="1" l="1"/>
  <c r="A69" i="1"/>
  <c r="A70" i="1" l="1"/>
  <c r="B71" i="1"/>
  <c r="A71" i="1" l="1"/>
  <c r="B72" i="1"/>
  <c r="A72" i="1" l="1"/>
  <c r="B74" i="1"/>
  <c r="A74" i="1" l="1"/>
  <c r="B75" i="1"/>
  <c r="F73" i="1"/>
  <c r="A75" i="1" l="1"/>
  <c r="B76" i="1"/>
  <c r="A76" i="1" l="1"/>
  <c r="B77" i="1"/>
  <c r="A77" i="1" l="1"/>
  <c r="B78" i="1"/>
  <c r="A78" i="1" l="1"/>
  <c r="B79" i="1"/>
  <c r="A79" i="1" l="1"/>
  <c r="B81" i="1"/>
  <c r="A81" i="1" l="1"/>
  <c r="B82" i="1"/>
  <c r="F80" i="1"/>
  <c r="A82" i="1" l="1"/>
  <c r="B83" i="1"/>
  <c r="A83" i="1" l="1"/>
  <c r="B84" i="1"/>
  <c r="A84" i="1" l="1"/>
  <c r="B85" i="1"/>
  <c r="A85" i="1" l="1"/>
  <c r="B86" i="1"/>
  <c r="A86" i="1" l="1"/>
  <c r="B88" i="1"/>
  <c r="A88" i="1" l="1"/>
  <c r="B89" i="1"/>
  <c r="F87" i="1"/>
  <c r="A89" i="1" l="1"/>
  <c r="B90" i="1"/>
  <c r="A90" i="1" l="1"/>
  <c r="B91" i="1"/>
  <c r="A91" i="1" l="1"/>
  <c r="B92" i="1"/>
  <c r="A92" i="1" l="1"/>
  <c r="B93" i="1"/>
  <c r="A93" i="1" l="1"/>
  <c r="B95" i="1"/>
  <c r="A95" i="1" l="1"/>
  <c r="B96" i="1"/>
  <c r="F94" i="1"/>
  <c r="A96" i="1" l="1"/>
  <c r="B97" i="1"/>
  <c r="A97" i="1" l="1"/>
  <c r="B98" i="1"/>
  <c r="A98" i="1" l="1"/>
  <c r="B99" i="1"/>
  <c r="A99" i="1" l="1"/>
  <c r="B100" i="1"/>
  <c r="A100" i="1" l="1"/>
  <c r="B102" i="1"/>
  <c r="A102" i="1" l="1"/>
  <c r="B103" i="1"/>
  <c r="F101" i="1"/>
  <c r="A103" i="1" l="1"/>
  <c r="B104" i="1"/>
  <c r="A104" i="1" l="1"/>
  <c r="B105" i="1"/>
  <c r="A105" i="1" l="1"/>
  <c r="B106" i="1"/>
  <c r="A106" i="1" l="1"/>
  <c r="B107" i="1"/>
  <c r="A107" i="1" l="1"/>
  <c r="B109" i="1"/>
  <c r="A109" i="1" l="1"/>
  <c r="B110" i="1"/>
  <c r="F108" i="1"/>
  <c r="A110" i="1" l="1"/>
  <c r="B111" i="1"/>
  <c r="A111" i="1" l="1"/>
  <c r="B112" i="1"/>
  <c r="A112" i="1" l="1"/>
  <c r="B113" i="1"/>
  <c r="A113" i="1" l="1"/>
  <c r="B114" i="1"/>
  <c r="A114" i="1" l="1"/>
  <c r="B116" i="1"/>
  <c r="F115" i="1" l="1"/>
  <c r="B117" i="1"/>
  <c r="A116" i="1"/>
  <c r="A117" i="1" l="1"/>
  <c r="B118" i="1"/>
  <c r="B119" i="1" l="1"/>
  <c r="A118" i="1"/>
  <c r="B120" i="1" l="1"/>
  <c r="A119" i="1"/>
  <c r="B121" i="1" l="1"/>
  <c r="A120" i="1"/>
  <c r="B123" i="1" l="1"/>
  <c r="A121" i="1"/>
  <c r="A123" i="1" l="1"/>
  <c r="F122" i="1"/>
  <c r="B124" i="1"/>
  <c r="B125" i="1" l="1"/>
  <c r="A124" i="1"/>
  <c r="B126" i="1" l="1"/>
  <c r="A125" i="1"/>
  <c r="B127" i="1" l="1"/>
  <c r="A126" i="1"/>
  <c r="A127" i="1" l="1"/>
  <c r="B128" i="1"/>
  <c r="B130" i="1" l="1"/>
  <c r="A128" i="1"/>
  <c r="A130" i="1" l="1"/>
  <c r="F129" i="1"/>
  <c r="B131" i="1"/>
  <c r="A131" i="1" l="1"/>
  <c r="B132" i="1"/>
  <c r="A132" i="1" l="1"/>
  <c r="B133" i="1"/>
  <c r="A133" i="1" l="1"/>
  <c r="B134" i="1"/>
  <c r="B135" i="1" l="1"/>
  <c r="A134" i="1"/>
  <c r="A135" i="1" l="1"/>
  <c r="B137" i="1"/>
  <c r="A137" i="1" l="1"/>
  <c r="F136" i="1"/>
  <c r="B138" i="1"/>
  <c r="A138" i="1" l="1"/>
  <c r="B139" i="1"/>
  <c r="A139" i="1" l="1"/>
  <c r="B140" i="1"/>
  <c r="A140" i="1" l="1"/>
  <c r="B141" i="1"/>
  <c r="B142" i="1" l="1"/>
  <c r="A141" i="1"/>
  <c r="A142" i="1" l="1"/>
  <c r="B144" i="1"/>
  <c r="A144" i="1" l="1"/>
  <c r="F143" i="1"/>
  <c r="B145" i="1"/>
  <c r="A145" i="1" l="1"/>
  <c r="B146" i="1"/>
  <c r="A146" i="1" l="1"/>
  <c r="B147" i="1"/>
  <c r="A147" i="1" l="1"/>
  <c r="B148" i="1"/>
  <c r="B149" i="1" l="1"/>
  <c r="A148" i="1"/>
  <c r="B151" i="1" l="1"/>
  <c r="A149" i="1"/>
  <c r="A151" i="1" l="1"/>
  <c r="B152" i="1"/>
  <c r="F150" i="1"/>
  <c r="A152" i="1" l="1"/>
  <c r="B153" i="1"/>
  <c r="A153" i="1" l="1"/>
  <c r="B154" i="1"/>
  <c r="A154" i="1" l="1"/>
  <c r="B155" i="1"/>
  <c r="A155" i="1" l="1"/>
  <c r="B156" i="1"/>
  <c r="B158" i="1" l="1"/>
  <c r="A156" i="1"/>
  <c r="A158" i="1" l="1"/>
  <c r="F157" i="1"/>
  <c r="B159" i="1"/>
  <c r="A159" i="1" l="1"/>
  <c r="B160" i="1"/>
  <c r="A160" i="1" l="1"/>
  <c r="B161" i="1"/>
  <c r="A161" i="1" l="1"/>
  <c r="B162" i="1"/>
  <c r="A162" i="1" l="1"/>
  <c r="B163" i="1"/>
  <c r="B165" i="1" l="1"/>
  <c r="A163" i="1"/>
  <c r="F164" i="1" l="1"/>
  <c r="B166" i="1"/>
  <c r="A165" i="1"/>
  <c r="A166" i="1" l="1"/>
  <c r="B167" i="1"/>
  <c r="A167" i="1" l="1"/>
  <c r="B168" i="1"/>
  <c r="A168" i="1" l="1"/>
  <c r="B169" i="1"/>
  <c r="A169" i="1" l="1"/>
  <c r="B170" i="1"/>
  <c r="B172" i="1" l="1"/>
  <c r="A170" i="1"/>
  <c r="A172" i="1" l="1"/>
  <c r="B173" i="1"/>
  <c r="F171" i="1"/>
  <c r="A173" i="1" l="1"/>
  <c r="B174" i="1"/>
  <c r="B175" i="1" l="1"/>
  <c r="A174" i="1"/>
  <c r="B176" i="1" l="1"/>
  <c r="A175" i="1"/>
  <c r="A176" i="1" l="1"/>
  <c r="B177" i="1"/>
  <c r="B179" i="1" l="1"/>
  <c r="A177" i="1"/>
  <c r="F178" i="1" l="1"/>
  <c r="B180" i="1"/>
  <c r="A179" i="1"/>
  <c r="A180" i="1" l="1"/>
  <c r="B181" i="1"/>
  <c r="B182" i="1" l="1"/>
  <c r="A181" i="1"/>
  <c r="A182" i="1" l="1"/>
  <c r="B183" i="1"/>
  <c r="A183" i="1" l="1"/>
  <c r="B184" i="1"/>
  <c r="B186" i="1" l="1"/>
  <c r="A184" i="1"/>
  <c r="A186" i="1" l="1"/>
  <c r="B187" i="1"/>
  <c r="F185" i="1"/>
  <c r="A187" i="1" l="1"/>
  <c r="B188" i="1"/>
  <c r="A188" i="1" l="1"/>
  <c r="B189" i="1"/>
  <c r="A189" i="1" l="1"/>
  <c r="B190" i="1"/>
  <c r="A190" i="1" l="1"/>
  <c r="B191" i="1"/>
  <c r="B193" i="1" l="1"/>
  <c r="A191" i="1"/>
  <c r="F192" i="1" l="1"/>
  <c r="A193" i="1"/>
  <c r="B194" i="1"/>
  <c r="A194" i="1" l="1"/>
  <c r="B195" i="1"/>
  <c r="B196" i="1" l="1"/>
  <c r="A195" i="1"/>
  <c r="A196" i="1" l="1"/>
  <c r="B197" i="1"/>
  <c r="A197" i="1" l="1"/>
  <c r="B198" i="1"/>
  <c r="B200" i="1" l="1"/>
  <c r="A198" i="1"/>
  <c r="A200" i="1" l="1"/>
  <c r="F199" i="1"/>
  <c r="B201" i="1"/>
  <c r="A201" i="1" l="1"/>
  <c r="B202" i="1"/>
  <c r="A202" i="1" l="1"/>
  <c r="B203" i="1"/>
  <c r="A203" i="1" l="1"/>
  <c r="B204" i="1"/>
  <c r="A204" i="1" l="1"/>
  <c r="B205" i="1"/>
  <c r="B207" i="1" l="1"/>
  <c r="A205" i="1"/>
  <c r="A207" i="1" l="1"/>
  <c r="F206" i="1"/>
  <c r="B208" i="1"/>
  <c r="A208" i="1" l="1"/>
  <c r="B209" i="1"/>
  <c r="A209" i="1" l="1"/>
  <c r="B210" i="1"/>
  <c r="A210" i="1" l="1"/>
  <c r="B211" i="1"/>
  <c r="A211" i="1" l="1"/>
  <c r="B212" i="1"/>
  <c r="B214" i="1" l="1"/>
  <c r="A212" i="1"/>
  <c r="A214" i="1" l="1"/>
  <c r="F213" i="1"/>
  <c r="B215" i="1"/>
  <c r="A215" i="1" l="1"/>
  <c r="B216" i="1"/>
  <c r="A216" i="1" l="1"/>
  <c r="B217" i="1"/>
  <c r="A217" i="1" l="1"/>
  <c r="B218" i="1"/>
  <c r="A218" i="1" l="1"/>
  <c r="B219" i="1"/>
  <c r="B221" i="1" l="1"/>
  <c r="A219" i="1"/>
  <c r="A221" i="1" l="1"/>
  <c r="F220" i="1"/>
  <c r="B222" i="1"/>
  <c r="A222" i="1" l="1"/>
  <c r="B223" i="1"/>
  <c r="A223" i="1" l="1"/>
  <c r="B224" i="1"/>
  <c r="B225" i="1" l="1"/>
  <c r="A224" i="1"/>
  <c r="A225" i="1" l="1"/>
  <c r="B226" i="1"/>
  <c r="B228" i="1" l="1"/>
  <c r="A226" i="1"/>
  <c r="A228" i="1" l="1"/>
  <c r="F227" i="1"/>
  <c r="B229" i="1"/>
  <c r="A229" i="1" l="1"/>
  <c r="B230" i="1"/>
  <c r="A230" i="1" l="1"/>
  <c r="B231" i="1"/>
  <c r="B232" i="1" l="1"/>
  <c r="A231" i="1"/>
  <c r="A232" i="1" l="1"/>
  <c r="B233" i="1"/>
  <c r="B235" i="1" l="1"/>
  <c r="A233" i="1"/>
  <c r="A235" i="1" l="1"/>
  <c r="F234" i="1"/>
  <c r="B236" i="1"/>
  <c r="A236" i="1" l="1"/>
  <c r="B237" i="1"/>
  <c r="A237" i="1" l="1"/>
  <c r="B238" i="1"/>
  <c r="B239" i="1" l="1"/>
  <c r="A238" i="1"/>
  <c r="A239" i="1" l="1"/>
  <c r="B240" i="1"/>
  <c r="B242" i="1" l="1"/>
  <c r="A240" i="1"/>
  <c r="A242" i="1" l="1"/>
  <c r="F241" i="1"/>
  <c r="B243" i="1"/>
  <c r="A243" i="1" l="1"/>
  <c r="B244" i="1"/>
  <c r="A244" i="1" l="1"/>
  <c r="B245" i="1"/>
  <c r="B246" i="1" l="1"/>
  <c r="A245" i="1"/>
  <c r="A246" i="1" l="1"/>
  <c r="B247" i="1"/>
  <c r="B249" i="1" l="1"/>
  <c r="A247" i="1"/>
  <c r="A249" i="1" l="1"/>
  <c r="F248" i="1"/>
  <c r="B250" i="1"/>
  <c r="A250" i="1" l="1"/>
  <c r="B251" i="1"/>
  <c r="A251" i="1" l="1"/>
  <c r="B252" i="1"/>
  <c r="B253" i="1" l="1"/>
  <c r="A252" i="1"/>
  <c r="A253" i="1" l="1"/>
  <c r="B254" i="1"/>
  <c r="B256" i="1" l="1"/>
  <c r="A254" i="1"/>
  <c r="A256" i="1" l="1"/>
  <c r="F255" i="1"/>
  <c r="B257" i="1"/>
  <c r="A257" i="1" l="1"/>
  <c r="B258" i="1"/>
  <c r="A258" i="1" l="1"/>
  <c r="B259" i="1"/>
  <c r="B260" i="1" l="1"/>
  <c r="A259" i="1"/>
  <c r="A260" i="1" l="1"/>
  <c r="B261" i="1"/>
  <c r="B263" i="1" l="1"/>
  <c r="A261" i="1"/>
  <c r="A263" i="1" l="1"/>
  <c r="F262" i="1"/>
  <c r="B264" i="1"/>
  <c r="A264" i="1" l="1"/>
  <c r="B265" i="1"/>
  <c r="A265" i="1" l="1"/>
  <c r="B266" i="1"/>
  <c r="B267" i="1" l="1"/>
  <c r="A266" i="1"/>
  <c r="A267" i="1" l="1"/>
  <c r="B268" i="1"/>
  <c r="B270" i="1" l="1"/>
  <c r="A268" i="1"/>
  <c r="A270" i="1" l="1"/>
  <c r="F269" i="1"/>
  <c r="B271" i="1"/>
  <c r="A271" i="1" l="1"/>
  <c r="B272" i="1"/>
  <c r="A272" i="1" l="1"/>
  <c r="B273" i="1"/>
  <c r="B274" i="1" l="1"/>
  <c r="A273" i="1"/>
  <c r="A274" i="1" l="1"/>
  <c r="B275" i="1"/>
  <c r="B277" i="1" l="1"/>
  <c r="A275" i="1"/>
  <c r="A277" i="1" l="1"/>
  <c r="F276" i="1"/>
  <c r="B278" i="1"/>
  <c r="A278" i="1" l="1"/>
  <c r="B279" i="1"/>
  <c r="A279" i="1" l="1"/>
  <c r="B280" i="1"/>
  <c r="B281" i="1" l="1"/>
  <c r="A280" i="1"/>
  <c r="A281" i="1" l="1"/>
  <c r="B282" i="1"/>
  <c r="B284" i="1" l="1"/>
  <c r="A282" i="1"/>
  <c r="A284" i="1" l="1"/>
  <c r="F283" i="1"/>
  <c r="B285" i="1"/>
  <c r="A285" i="1" l="1"/>
  <c r="B286" i="1"/>
  <c r="A286" i="1" l="1"/>
  <c r="B287" i="1"/>
  <c r="B288" i="1" l="1"/>
  <c r="A287" i="1"/>
  <c r="A288" i="1" l="1"/>
  <c r="B289" i="1"/>
  <c r="B291" i="1" l="1"/>
  <c r="A289" i="1"/>
  <c r="A291" i="1" l="1"/>
  <c r="F290" i="1"/>
  <c r="B292" i="1"/>
  <c r="A292" i="1" l="1"/>
  <c r="B293" i="1"/>
  <c r="B294" i="1" l="1"/>
  <c r="A293" i="1"/>
  <c r="B295" i="1" l="1"/>
  <c r="A294" i="1"/>
  <c r="A295" i="1" l="1"/>
  <c r="B296" i="1"/>
  <c r="B298" i="1" l="1"/>
  <c r="A296" i="1"/>
  <c r="A298" i="1" l="1"/>
  <c r="F297" i="1"/>
  <c r="B299" i="1"/>
  <c r="A299" i="1" l="1"/>
  <c r="B300" i="1"/>
  <c r="B301" i="1" l="1"/>
  <c r="A300" i="1"/>
  <c r="B302" i="1" l="1"/>
  <c r="A301" i="1"/>
  <c r="A302" i="1" l="1"/>
  <c r="B303" i="1"/>
  <c r="B305" i="1" l="1"/>
  <c r="A303" i="1"/>
  <c r="A305" i="1" l="1"/>
  <c r="F304" i="1"/>
  <c r="B306" i="1"/>
  <c r="A306" i="1" l="1"/>
  <c r="B307" i="1"/>
  <c r="B308" i="1" l="1"/>
  <c r="A307" i="1"/>
  <c r="B309" i="1" l="1"/>
  <c r="A308" i="1"/>
  <c r="A309" i="1" l="1"/>
  <c r="B310" i="1"/>
  <c r="B312" i="1" l="1"/>
  <c r="A310" i="1"/>
  <c r="A312" i="1" l="1"/>
  <c r="F311" i="1"/>
  <c r="B313" i="1"/>
  <c r="A313" i="1" l="1"/>
  <c r="B314" i="1"/>
  <c r="A314" i="1" l="1"/>
  <c r="B315" i="1"/>
  <c r="B316" i="1" l="1"/>
  <c r="A315" i="1"/>
  <c r="A316" i="1" l="1"/>
  <c r="B317" i="1"/>
  <c r="B319" i="1" l="1"/>
  <c r="A317" i="1"/>
  <c r="A319" i="1" l="1"/>
  <c r="F318" i="1"/>
  <c r="B320" i="1"/>
  <c r="A320" i="1" l="1"/>
  <c r="B321" i="1"/>
  <c r="A321" i="1" l="1"/>
  <c r="B322" i="1"/>
  <c r="B323" i="1" l="1"/>
  <c r="A322" i="1"/>
  <c r="A323" i="1" l="1"/>
  <c r="B324" i="1"/>
  <c r="B326" i="1" l="1"/>
  <c r="A324" i="1"/>
  <c r="A326" i="1" l="1"/>
  <c r="F325" i="1"/>
  <c r="B327" i="1"/>
  <c r="A327" i="1" l="1"/>
  <c r="B328" i="1"/>
  <c r="A328" i="1" l="1"/>
  <c r="B329" i="1"/>
  <c r="B330" i="1" l="1"/>
  <c r="A329" i="1"/>
  <c r="A330" i="1" l="1"/>
  <c r="B331" i="1"/>
  <c r="B333" i="1" l="1"/>
  <c r="A331" i="1"/>
  <c r="A333" i="1" l="1"/>
  <c r="F332" i="1"/>
  <c r="B334" i="1"/>
  <c r="A334" i="1" l="1"/>
  <c r="B335" i="1"/>
  <c r="A335" i="1" l="1"/>
  <c r="B336" i="1"/>
  <c r="B337" i="1" l="1"/>
  <c r="A336" i="1"/>
  <c r="A337" i="1" l="1"/>
  <c r="B338" i="1"/>
  <c r="B340" i="1" l="1"/>
  <c r="A338" i="1"/>
  <c r="A340" i="1" l="1"/>
  <c r="F339" i="1"/>
  <c r="B341" i="1"/>
  <c r="A341" i="1" l="1"/>
  <c r="B342" i="1"/>
  <c r="A342" i="1" l="1"/>
  <c r="B343" i="1"/>
  <c r="B344" i="1" l="1"/>
  <c r="A343" i="1"/>
  <c r="A344" i="1" l="1"/>
  <c r="B345" i="1"/>
  <c r="B347" i="1" l="1"/>
  <c r="A345" i="1"/>
  <c r="B348" i="1" l="1"/>
  <c r="F346" i="1"/>
  <c r="A347" i="1"/>
  <c r="B349" i="1" l="1"/>
  <c r="A348" i="1"/>
  <c r="B350" i="1" l="1"/>
  <c r="A349" i="1"/>
  <c r="A350" i="1" l="1"/>
  <c r="B351" i="1"/>
  <c r="B352" i="1" l="1"/>
  <c r="A351" i="1"/>
  <c r="B354" i="1" l="1"/>
  <c r="A352" i="1"/>
  <c r="A354" i="1" l="1"/>
  <c r="F353" i="1"/>
  <c r="B355" i="1"/>
  <c r="A355" i="1" l="1"/>
  <c r="B356" i="1"/>
  <c r="A356" i="1" l="1"/>
  <c r="B357" i="1"/>
  <c r="B358" i="1" l="1"/>
  <c r="A357" i="1"/>
  <c r="A358" i="1" l="1"/>
  <c r="B359" i="1"/>
  <c r="B361" i="1" l="1"/>
  <c r="A359" i="1"/>
  <c r="A361" i="1" l="1"/>
  <c r="F360" i="1"/>
  <c r="B362" i="1"/>
  <c r="A362" i="1" l="1"/>
  <c r="B363" i="1"/>
  <c r="A363" i="1" l="1"/>
  <c r="B364" i="1"/>
  <c r="B365" i="1" l="1"/>
  <c r="A364" i="1"/>
  <c r="A365" i="1" l="1"/>
  <c r="B366" i="1"/>
  <c r="A366" i="1" s="1"/>
</calcChain>
</file>

<file path=xl/sharedStrings.xml><?xml version="1.0" encoding="utf-8"?>
<sst xmlns="http://schemas.openxmlformats.org/spreadsheetml/2006/main" count="56" uniqueCount="54">
  <si>
    <t>Jour</t>
  </si>
  <si>
    <t>Date</t>
  </si>
  <si>
    <t>Ville</t>
  </si>
  <si>
    <t>Contact Magasin</t>
  </si>
  <si>
    <t>Heure de démarrage</t>
  </si>
  <si>
    <t>Durée estimée</t>
  </si>
  <si>
    <t>Descriptif de la mission</t>
  </si>
  <si>
    <t>Commentaires</t>
  </si>
  <si>
    <t>Détails</t>
  </si>
  <si>
    <t>Année</t>
  </si>
  <si>
    <t>Enseignes</t>
  </si>
  <si>
    <t>Congés</t>
  </si>
  <si>
    <t>Maladie</t>
  </si>
  <si>
    <t>Y</t>
  </si>
  <si>
    <t>R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</si>
  <si>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</si>
  <si>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</si>
  <si>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</si>
  <si>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</si>
  <si>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</si>
  <si>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</si>
  <si>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</si>
  <si>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</si>
  <si>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</si>
  <si>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</si>
  <si>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</si>
  <si>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</si>
  <si>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</si>
  <si>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</si>
  <si>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</si>
  <si>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S</t>
  </si>
  <si>
    <t>T</t>
  </si>
  <si>
    <t>U</t>
  </si>
  <si>
    <t>V</t>
  </si>
  <si>
    <t>W</t>
  </si>
  <si>
    <t>Mois</t>
  </si>
  <si>
    <t>ANNEE</t>
  </si>
  <si>
    <t>Nouvel An</t>
  </si>
  <si>
    <t>Zone A</t>
  </si>
  <si>
    <t>Zone B</t>
  </si>
  <si>
    <t>Zone C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</si>
  <si>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</si>
  <si>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</si>
  <si>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</si>
  <si>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</si>
  <si>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</si>
  <si>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</si>
  <si>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</si>
  <si>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</si>
  <si>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</si>
  <si>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</si>
  <si>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</si>
  <si>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</si>
  <si>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Zone scolaire: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</si>
</sst>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\-mmm;@"/>
    <numFmt numFmtId="165" formatCode="mmmm"/>
    <numFmt numFmtId="166" formatCode="dddd"/>
    <numFmt numFmtId="167" formatCode="ddd\ dd\ mmm\ yy"/>
    <numFmt numFmtId="168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A4DEF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1" xfId="0" applyBorder="1"/>
    <xf numFmtId="0" fontId="0" fillId="3" borderId="0" xfId="0" applyFill="1"/>
    <xf numFmtId="164" fontId="0" fillId="0" borderId="1" xfId="0" applyNumberFormat="1" applyBorder="1"/>
    <xf numFmtId="0" fontId="0" fillId="5" borderId="0" xfId="0" applyFill="1"/>
    <xf numFmtId="0" fontId="0" fillId="6" borderId="0" xfId="0" applyFill="1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14" fontId="0" fillId="0" borderId="0" xfId="0" applyNumberFormat="1"/>
    <xf numFmtId="165" fontId="0" fillId="0" borderId="0" xfId="0" applyNumberFormat="1"/>
    <xf numFmtId="165" fontId="3" fillId="0" borderId="0" xfId="0" applyNumberFormat="1" applyFont="1" applyAlignment="1">
      <alignment horizontal="center" vertical="center"/>
    </xf>
    <xf numFmtId="166" fontId="0" fillId="0" borderId="1" xfId="0" applyNumberFormat="1" applyBorder="1"/>
    <xf numFmtId="0" fontId="4" fillId="7" borderId="0" xfId="1" applyFont="1" applyFill="1" applyBorder="1" applyAlignment="1" applyProtection="1">
      <alignment horizontal="right"/>
      <protection hidden="1"/>
    </xf>
    <xf numFmtId="167" fontId="4" fillId="7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/>
    <xf numFmtId="14" fontId="0" fillId="0" borderId="0" xfId="0" applyNumberFormat="1" applyFill="1" applyAlignment="1"/>
    <xf numFmtId="14" fontId="0" fillId="8" borderId="0" xfId="0" applyNumberFormat="1" applyFill="1"/>
    <xf numFmtId="14" fontId="0" fillId="0" borderId="0" xfId="0" applyNumberFormat="1" applyFill="1"/>
    <xf numFmtId="14" fontId="0" fillId="9" borderId="0" xfId="0" applyNumberFormat="1" applyFill="1"/>
    <xf numFmtId="14" fontId="0" fillId="10" borderId="0" xfId="0" applyNumberFormat="1" applyFill="1"/>
    <xf numFmtId="14" fontId="0" fillId="11" borderId="0" xfId="0" applyNumberFormat="1" applyFill="1"/>
    <xf numFmtId="14" fontId="0" fillId="12" borderId="0" xfId="0" applyNumberFormat="1" applyFill="1"/>
    <xf numFmtId="14" fontId="0" fillId="2" borderId="0" xfId="0" applyNumberFormat="1" applyFill="1"/>
    <xf numFmtId="168" fontId="0" fillId="0" borderId="0" xfId="0" applyNumberFormat="1" applyAlignment="1">
      <alignment horizontal="center"/>
    </xf>
    <xf numFmtId="168" fontId="0" fillId="3" borderId="0" xfId="0" applyNumberFormat="1" applyFill="1" applyAlignment="1">
      <alignment horizontal="center"/>
    </xf>
    <xf numFmtId="168" fontId="0" fillId="0" borderId="1" xfId="0" applyNumberFormat="1" applyBorder="1" applyAlignment="1">
      <alignment horizontal="center"/>
    </xf>
    <xf numFmtId="168" fontId="1" fillId="0" borderId="0" xfId="0" applyNumberFormat="1" applyFont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168" fontId="0" fillId="13" borderId="1" xfId="0" applyNumberFormat="1" applyFill="1" applyBorder="1" applyAlignment="1">
      <alignment horizontal="center" vertical="center"/>
    </xf>
    <xf numFmtId="0" fontId="3" fillId="14" borderId="0" xfId="0" applyFont="1" applyFill="1" applyAlignment="1">
      <alignment horizontal="left" vertical="center"/>
    </xf>
  </cellXfs>
  <cellStyles count="2">
    <cellStyle name="Normal" xfId="0" builtinId="0"/>
    <cellStyle name="Normal 3" xfId="1" xr:uid="{70BD629F-8B91-4CEF-83F6-B495D7CACFA5}"/>
  </cellStyles>
  <dxfs count="213">
    <dxf>
      <numFmt numFmtId="169" formatCode="m/d/yyyy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9" formatCode="m/d/yyyy"/>
    </dxf>
    <dxf>
      <fill>
        <patternFill patternType="solid">
          <fgColor indexed="64"/>
          <bgColor rgb="FF51C6D8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9A618"/>
        </patternFill>
      </fill>
      <alignment horizontal="center" vertical="center" textRotation="0" wrapText="0" indent="0" justifyLastLine="0" shrinkToFit="0" readingOrder="0"/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E9EC7C"/>
        </patternFill>
      </fill>
    </dxf>
  </dxfs>
  <tableStyles count="0" defaultTableStyle="TableStyleMedium2" defaultPivotStyle="PivotStyleLight16"/>
  <colors>
    <mruColors>
      <color rgb="FFFF99FF"/>
      <color rgb="FFE9E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34B3E4-7CBF-44D5-A15F-20A935B12067}" name="T_VS_A" displayName="T_VS_A" ref="H1:H431" totalsRowShown="0" headerRowDxfId="4">
  <tableColumns count="1">
    <tableColumn id="1" xr3:uid="{7BFA2A68-65EE-44FE-A603-8DF83618EB7F}" name="Zone 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800FA9-4219-4271-BAFD-AD17EA239AE1}" name="T_VS_B" displayName="T_VS_B" ref="I1:I433" totalsRowShown="0" headerRowDxfId="3">
  <tableColumns count="1">
    <tableColumn id="1" xr3:uid="{BDB916C0-D0DA-4D03-9693-A95474E3815C}" name="Zone B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A5686B-4DFD-4D7A-A18E-5DF306269BF2}" name="T_VS_C" displayName="T_VS_C" ref="J1:J432" totalsRowShown="0" headerRowDxfId="1">
  <tableColumns count="1">
    <tableColumn id="1" xr3:uid="{AC878ED3-6DA2-406B-9439-930AFFDCDA1B}" name="Zone 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7876D-EACB-42BF-9F55-5A74A68C5EA2}">
  <sheetPr codeName="Feuil1"/>
  <dimension ref="A1:L366"/>
  <sheetViews>
    <sheetView tabSelected="1" workbookViewId="0">
      <pane ySplit="2" topLeftCell="A3" activePane="bottomLeft" state="frozen"/>
      <selection pane="bottomLeft" activeCell="J1" sqref="J1"/>
    </sheetView>
  </sheetViews>
  <sheetFormatPr baseColWidth="10" defaultRowHeight="14.4" x14ac:dyDescent="0.3"/>
  <cols>
    <col min="1" max="1" width="10.5546875" bestFit="1" customWidth="1"/>
    <col min="3" max="3" width="20.33203125" customWidth="1"/>
    <col min="4" max="4" width="17" customWidth="1"/>
    <col min="5" max="5" width="23" customWidth="1"/>
    <col min="6" max="6" width="19.33203125" style="26" bestFit="1" customWidth="1"/>
    <col min="7" max="7" width="14.109375" style="26" bestFit="1" customWidth="1"/>
    <col min="8" max="8" width="23.109375" customWidth="1"/>
    <col min="9" max="9" width="14.88671875" customWidth="1"/>
    <col min="10" max="10" width="21.88671875" customWidth="1"/>
    <col min="12" max="12" width="11.5546875" customWidth="1"/>
  </cols>
  <sheetData>
    <row r="1" spans="1:12" ht="19.8" customHeight="1" x14ac:dyDescent="0.3">
      <c r="A1" s="7" t="s">
        <v>36</v>
      </c>
      <c r="B1" s="8">
        <v>2023</v>
      </c>
      <c r="D1" s="9" t="s">
        <v>35</v>
      </c>
      <c r="E1" s="12">
        <v>45261</v>
      </c>
      <c r="F1" s="29"/>
      <c r="H1" s="10"/>
      <c r="I1" s="9" t="s">
        <v>53</v>
      </c>
      <c r="J1" s="32" t="s">
        <v>15</v>
      </c>
      <c r="L1" s="10"/>
    </row>
    <row r="2" spans="1:12" ht="22.5" customHeight="1" x14ac:dyDescent="0.3">
      <c r="A2" s="30" t="s">
        <v>0</v>
      </c>
      <c r="B2" s="30" t="s">
        <v>1</v>
      </c>
      <c r="C2" s="30" t="s">
        <v>10</v>
      </c>
      <c r="D2" s="30" t="s">
        <v>2</v>
      </c>
      <c r="E2" s="30" t="s">
        <v>3</v>
      </c>
      <c r="F2" s="31" t="s">
        <v>4</v>
      </c>
      <c r="G2" s="31" t="s">
        <v>5</v>
      </c>
      <c r="H2" s="30" t="s">
        <v>6</v>
      </c>
      <c r="I2" s="30" t="s">
        <v>8</v>
      </c>
      <c r="J2" s="30" t="s">
        <v>7</v>
      </c>
    </row>
    <row r="3" spans="1:12" hidden="1" x14ac:dyDescent="0.3">
      <c r="A3" s="2"/>
      <c r="B3" s="2"/>
      <c r="C3" s="2"/>
      <c r="D3" s="2"/>
      <c r="E3" s="2"/>
      <c r="F3" s="27" t="str">
        <f>"Semaine "&amp;_xlfn.ISOWEEKNUM(B4)</f>
        <v>Semaine 1</v>
      </c>
      <c r="G3" s="27"/>
      <c r="H3" s="2"/>
      <c r="I3" s="2"/>
      <c r="J3" s="2"/>
    </row>
    <row r="4" spans="1:12" hidden="1" x14ac:dyDescent="0.3">
      <c r="A4" s="13">
        <f>B4</f>
        <v>44928</v>
      </c>
      <c r="B4" s="3">
        <f>DATE(Var_An,1,1) - WEEKDAY(DATE(Var_An,1,1),3)+7</f>
        <v>44928</v>
      </c>
      <c r="C4" s="1"/>
      <c r="D4" s="1"/>
      <c r="E4" s="1"/>
      <c r="F4" s="28"/>
      <c r="G4" s="28"/>
      <c r="H4" s="1"/>
      <c r="I4" s="1"/>
      <c r="J4" s="1"/>
    </row>
    <row r="5" spans="1:12" hidden="1" x14ac:dyDescent="0.3">
      <c r="A5" s="13">
        <f t="shared" ref="A5:A9" si="0">B5</f>
        <v>44929</v>
      </c>
      <c r="B5" s="3">
        <f>B4+1</f>
        <v>44929</v>
      </c>
      <c r="C5" s="1"/>
      <c r="D5" s="1"/>
      <c r="E5" s="1"/>
      <c r="F5" s="28"/>
      <c r="G5" s="28"/>
      <c r="H5" s="1"/>
      <c r="I5" s="1"/>
      <c r="J5" s="1"/>
    </row>
    <row r="6" spans="1:12" hidden="1" x14ac:dyDescent="0.3">
      <c r="A6" s="13">
        <f t="shared" si="0"/>
        <v>44930</v>
      </c>
      <c r="B6" s="3">
        <f t="shared" ref="B6:B9" si="1">B5+1</f>
        <v>44930</v>
      </c>
      <c r="C6" s="1"/>
      <c r="D6" s="1"/>
      <c r="E6" s="1"/>
      <c r="F6" s="28"/>
      <c r="G6" s="28"/>
      <c r="H6" s="1"/>
      <c r="I6" s="1"/>
      <c r="J6" s="1"/>
    </row>
    <row r="7" spans="1:12" hidden="1" x14ac:dyDescent="0.3">
      <c r="A7" s="13">
        <f t="shared" si="0"/>
        <v>44931</v>
      </c>
      <c r="B7" s="3">
        <f t="shared" si="1"/>
        <v>44931</v>
      </c>
      <c r="C7" s="1"/>
      <c r="D7" s="1"/>
      <c r="E7" s="1"/>
      <c r="F7" s="28"/>
      <c r="G7" s="28"/>
      <c r="H7" s="1"/>
      <c r="I7" s="1"/>
      <c r="J7" s="1"/>
    </row>
    <row r="8" spans="1:12" hidden="1" x14ac:dyDescent="0.3">
      <c r="A8" s="13">
        <f t="shared" si="0"/>
        <v>44932</v>
      </c>
      <c r="B8" s="3">
        <f t="shared" si="1"/>
        <v>44932</v>
      </c>
      <c r="C8" s="1"/>
      <c r="D8" s="1"/>
      <c r="E8" s="1"/>
      <c r="F8" s="28"/>
      <c r="G8" s="28"/>
      <c r="H8" s="1"/>
      <c r="I8" s="1"/>
      <c r="J8" s="1"/>
    </row>
    <row r="9" spans="1:12" hidden="1" x14ac:dyDescent="0.3">
      <c r="A9" s="13">
        <f t="shared" si="0"/>
        <v>44933</v>
      </c>
      <c r="B9" s="3">
        <f t="shared" si="1"/>
        <v>44933</v>
      </c>
      <c r="C9" s="1"/>
      <c r="D9" s="1"/>
      <c r="E9" s="1"/>
      <c r="F9" s="28"/>
      <c r="G9" s="28"/>
      <c r="H9" s="1"/>
      <c r="I9" s="1"/>
      <c r="J9" s="1"/>
    </row>
    <row r="10" spans="1:12" hidden="1" x14ac:dyDescent="0.3">
      <c r="A10" s="2"/>
      <c r="B10" s="2"/>
      <c r="C10" s="2"/>
      <c r="D10" s="2"/>
      <c r="E10" s="2"/>
      <c r="F10" s="27" t="str">
        <f>"Semaine "&amp;_xlfn.ISOWEEKNUM(B11)</f>
        <v>Semaine 2</v>
      </c>
      <c r="G10" s="27"/>
      <c r="H10" s="2"/>
      <c r="I10" s="2"/>
      <c r="J10" s="2"/>
      <c r="L10" s="10"/>
    </row>
    <row r="11" spans="1:12" hidden="1" x14ac:dyDescent="0.3">
      <c r="A11" s="13">
        <f>B11</f>
        <v>44935</v>
      </c>
      <c r="B11" s="3">
        <f>B9+2</f>
        <v>44935</v>
      </c>
      <c r="C11" s="1"/>
      <c r="D11" s="1"/>
      <c r="E11" s="1"/>
      <c r="F11" s="28"/>
      <c r="G11" s="28"/>
      <c r="H11" s="1"/>
      <c r="I11" s="1"/>
      <c r="J11" s="1"/>
    </row>
    <row r="12" spans="1:12" hidden="1" x14ac:dyDescent="0.3">
      <c r="A12" s="13">
        <f t="shared" ref="A12:A16" si="2">B12</f>
        <v>44936</v>
      </c>
      <c r="B12" s="3">
        <f>B11+1</f>
        <v>44936</v>
      </c>
      <c r="C12" s="1"/>
      <c r="D12" s="1"/>
      <c r="E12" s="1"/>
      <c r="F12" s="28"/>
      <c r="G12" s="28"/>
      <c r="H12" s="1"/>
      <c r="I12" s="1"/>
      <c r="J12" s="1"/>
    </row>
    <row r="13" spans="1:12" hidden="1" x14ac:dyDescent="0.3">
      <c r="A13" s="13">
        <f t="shared" si="2"/>
        <v>44937</v>
      </c>
      <c r="B13" s="3">
        <f t="shared" ref="B13:B16" si="3">B12+1</f>
        <v>44937</v>
      </c>
      <c r="C13" s="1"/>
      <c r="D13" s="1"/>
      <c r="E13" s="1"/>
      <c r="F13" s="28"/>
      <c r="G13" s="28"/>
      <c r="H13" s="1"/>
      <c r="I13" s="1"/>
      <c r="J13" s="1"/>
    </row>
    <row r="14" spans="1:12" hidden="1" x14ac:dyDescent="0.3">
      <c r="A14" s="13">
        <f t="shared" si="2"/>
        <v>44938</v>
      </c>
      <c r="B14" s="3">
        <f t="shared" si="3"/>
        <v>44938</v>
      </c>
      <c r="C14" s="1"/>
      <c r="D14" s="1"/>
      <c r="E14" s="1"/>
      <c r="F14" s="28"/>
      <c r="G14" s="28"/>
      <c r="H14" s="1"/>
      <c r="I14" s="1"/>
      <c r="J14" s="1"/>
    </row>
    <row r="15" spans="1:12" hidden="1" x14ac:dyDescent="0.3">
      <c r="A15" s="13">
        <f t="shared" si="2"/>
        <v>44939</v>
      </c>
      <c r="B15" s="3">
        <f t="shared" si="3"/>
        <v>44939</v>
      </c>
      <c r="C15" s="1"/>
      <c r="D15" s="1"/>
      <c r="E15" s="1"/>
      <c r="F15" s="28"/>
      <c r="G15" s="28"/>
      <c r="H15" s="1"/>
      <c r="I15" s="1"/>
      <c r="J15" s="1"/>
    </row>
    <row r="16" spans="1:12" hidden="1" x14ac:dyDescent="0.3">
      <c r="A16" s="13">
        <f t="shared" si="2"/>
        <v>44940</v>
      </c>
      <c r="B16" s="3">
        <f t="shared" si="3"/>
        <v>44940</v>
      </c>
      <c r="C16" s="1"/>
      <c r="D16" s="1"/>
      <c r="E16" s="1"/>
      <c r="F16" s="28"/>
      <c r="G16" s="28"/>
      <c r="H16" s="1"/>
      <c r="I16" s="1"/>
      <c r="J16" s="1"/>
    </row>
    <row r="17" spans="1:12" hidden="1" x14ac:dyDescent="0.3">
      <c r="A17" s="2"/>
      <c r="B17" s="2"/>
      <c r="C17" s="2"/>
      <c r="D17" s="2"/>
      <c r="E17" s="2"/>
      <c r="F17" s="27" t="str">
        <f>"Semaine "&amp;_xlfn.ISOWEEKNUM(B18)</f>
        <v>Semaine 3</v>
      </c>
      <c r="G17" s="27"/>
      <c r="H17" s="2"/>
      <c r="I17" s="2"/>
      <c r="J17" s="2"/>
      <c r="L17" s="10"/>
    </row>
    <row r="18" spans="1:12" hidden="1" x14ac:dyDescent="0.3">
      <c r="A18" s="13">
        <f>B18</f>
        <v>44942</v>
      </c>
      <c r="B18" s="3">
        <f>B16+2</f>
        <v>44942</v>
      </c>
      <c r="C18" s="1"/>
      <c r="D18" s="1"/>
      <c r="E18" s="1"/>
      <c r="F18" s="28"/>
      <c r="G18" s="28"/>
      <c r="H18" s="1"/>
      <c r="I18" s="1"/>
      <c r="J18" s="1"/>
    </row>
    <row r="19" spans="1:12" hidden="1" x14ac:dyDescent="0.3">
      <c r="A19" s="13">
        <f t="shared" ref="A19:A23" si="4">B19</f>
        <v>44943</v>
      </c>
      <c r="B19" s="3">
        <f>B18+1</f>
        <v>44943</v>
      </c>
      <c r="C19" s="1"/>
      <c r="D19" s="1"/>
      <c r="E19" s="1"/>
      <c r="F19" s="28"/>
      <c r="G19" s="28"/>
      <c r="H19" s="1"/>
      <c r="I19" s="1"/>
      <c r="J19" s="1"/>
    </row>
    <row r="20" spans="1:12" hidden="1" x14ac:dyDescent="0.3">
      <c r="A20" s="13">
        <f t="shared" si="4"/>
        <v>44944</v>
      </c>
      <c r="B20" s="3">
        <f t="shared" ref="B20:B23" si="5">B19+1</f>
        <v>44944</v>
      </c>
      <c r="C20" s="1"/>
      <c r="D20" s="1"/>
      <c r="E20" s="1"/>
      <c r="F20" s="28"/>
      <c r="G20" s="28"/>
      <c r="H20" s="1"/>
      <c r="I20" s="1"/>
      <c r="J20" s="1"/>
    </row>
    <row r="21" spans="1:12" hidden="1" x14ac:dyDescent="0.3">
      <c r="A21" s="13">
        <f t="shared" si="4"/>
        <v>44945</v>
      </c>
      <c r="B21" s="3">
        <f t="shared" si="5"/>
        <v>44945</v>
      </c>
      <c r="C21" s="1"/>
      <c r="D21" s="1"/>
      <c r="E21" s="1"/>
      <c r="F21" s="28"/>
      <c r="G21" s="28"/>
      <c r="H21" s="1"/>
      <c r="I21" s="1"/>
      <c r="J21" s="1"/>
    </row>
    <row r="22" spans="1:12" hidden="1" x14ac:dyDescent="0.3">
      <c r="A22" s="13">
        <f t="shared" si="4"/>
        <v>44946</v>
      </c>
      <c r="B22" s="3">
        <f t="shared" si="5"/>
        <v>44946</v>
      </c>
      <c r="C22" s="1"/>
      <c r="D22" s="1"/>
      <c r="E22" s="1"/>
      <c r="F22" s="28"/>
      <c r="G22" s="28"/>
      <c r="H22" s="1"/>
      <c r="I22" s="1"/>
      <c r="J22" s="1"/>
    </row>
    <row r="23" spans="1:12" hidden="1" x14ac:dyDescent="0.3">
      <c r="A23" s="13">
        <f t="shared" si="4"/>
        <v>44947</v>
      </c>
      <c r="B23" s="3">
        <f t="shared" si="5"/>
        <v>44947</v>
      </c>
      <c r="C23" s="1"/>
      <c r="D23" s="1"/>
      <c r="E23" s="1"/>
      <c r="F23" s="28"/>
      <c r="G23" s="28"/>
      <c r="H23" s="1"/>
      <c r="I23" s="1"/>
      <c r="J23" s="1"/>
    </row>
    <row r="24" spans="1:12" hidden="1" x14ac:dyDescent="0.3">
      <c r="A24" s="2"/>
      <c r="B24" s="2"/>
      <c r="C24" s="2"/>
      <c r="D24" s="2"/>
      <c r="E24" s="2"/>
      <c r="F24" s="27" t="str">
        <f>"Semaine "&amp;_xlfn.ISOWEEKNUM(B25)</f>
        <v>Semaine 4</v>
      </c>
      <c r="G24" s="27"/>
      <c r="H24" s="2"/>
      <c r="I24" s="2"/>
      <c r="J24" s="2"/>
      <c r="L24" s="10"/>
    </row>
    <row r="25" spans="1:12" hidden="1" x14ac:dyDescent="0.3">
      <c r="A25" s="13">
        <f>B25</f>
        <v>44949</v>
      </c>
      <c r="B25" s="3">
        <f>B23+2</f>
        <v>44949</v>
      </c>
      <c r="C25" s="1"/>
      <c r="D25" s="1"/>
      <c r="E25" s="1"/>
      <c r="F25" s="28"/>
      <c r="G25" s="28"/>
      <c r="H25" s="1"/>
      <c r="I25" s="1"/>
      <c r="J25" s="1"/>
    </row>
    <row r="26" spans="1:12" hidden="1" x14ac:dyDescent="0.3">
      <c r="A26" s="13">
        <f t="shared" ref="A26:A30" si="6">B26</f>
        <v>44950</v>
      </c>
      <c r="B26" s="3">
        <f>B25+1</f>
        <v>44950</v>
      </c>
      <c r="C26" s="1"/>
      <c r="D26" s="1"/>
      <c r="E26" s="1"/>
      <c r="F26" s="28"/>
      <c r="G26" s="28"/>
      <c r="H26" s="1"/>
      <c r="I26" s="1"/>
      <c r="J26" s="1"/>
    </row>
    <row r="27" spans="1:12" hidden="1" x14ac:dyDescent="0.3">
      <c r="A27" s="13">
        <f t="shared" si="6"/>
        <v>44951</v>
      </c>
      <c r="B27" s="3">
        <f t="shared" ref="B27:B30" si="7">B26+1</f>
        <v>44951</v>
      </c>
      <c r="C27" s="1"/>
      <c r="D27" s="1"/>
      <c r="E27" s="1"/>
      <c r="F27" s="28"/>
      <c r="G27" s="28"/>
      <c r="H27" s="1"/>
      <c r="I27" s="1"/>
      <c r="J27" s="1"/>
    </row>
    <row r="28" spans="1:12" hidden="1" x14ac:dyDescent="0.3">
      <c r="A28" s="13">
        <f t="shared" si="6"/>
        <v>44952</v>
      </c>
      <c r="B28" s="3">
        <f t="shared" si="7"/>
        <v>44952</v>
      </c>
      <c r="C28" s="1"/>
      <c r="D28" s="1"/>
      <c r="E28" s="1"/>
      <c r="F28" s="28"/>
      <c r="G28" s="28"/>
      <c r="H28" s="1"/>
      <c r="I28" s="1"/>
      <c r="J28" s="1"/>
    </row>
    <row r="29" spans="1:12" hidden="1" x14ac:dyDescent="0.3">
      <c r="A29" s="13">
        <f t="shared" si="6"/>
        <v>44953</v>
      </c>
      <c r="B29" s="3">
        <f t="shared" si="7"/>
        <v>44953</v>
      </c>
      <c r="C29" s="1"/>
      <c r="D29" s="1"/>
      <c r="E29" s="1"/>
      <c r="F29" s="28"/>
      <c r="G29" s="28"/>
      <c r="H29" s="1"/>
      <c r="I29" s="1"/>
      <c r="J29" s="1"/>
    </row>
    <row r="30" spans="1:12" hidden="1" x14ac:dyDescent="0.3">
      <c r="A30" s="13">
        <f t="shared" si="6"/>
        <v>44954</v>
      </c>
      <c r="B30" s="3">
        <f t="shared" si="7"/>
        <v>44954</v>
      </c>
      <c r="C30" s="1"/>
      <c r="D30" s="1"/>
      <c r="E30" s="1"/>
      <c r="F30" s="28"/>
      <c r="G30" s="28"/>
      <c r="H30" s="1"/>
      <c r="I30" s="1"/>
      <c r="J30" s="1"/>
    </row>
    <row r="31" spans="1:12" hidden="1" x14ac:dyDescent="0.3">
      <c r="A31" s="2"/>
      <c r="B31" s="2"/>
      <c r="C31" s="2"/>
      <c r="D31" s="2"/>
      <c r="E31" s="2"/>
      <c r="F31" s="27" t="str">
        <f>"Semaine "&amp;_xlfn.ISOWEEKNUM(B32)</f>
        <v>Semaine 5</v>
      </c>
      <c r="G31" s="27"/>
      <c r="H31" s="2"/>
      <c r="I31" s="2"/>
      <c r="J31" s="2"/>
      <c r="L31" s="10"/>
    </row>
    <row r="32" spans="1:12" hidden="1" x14ac:dyDescent="0.3">
      <c r="A32" s="13">
        <f>B32</f>
        <v>44956</v>
      </c>
      <c r="B32" s="3">
        <f>B30+2</f>
        <v>44956</v>
      </c>
      <c r="C32" s="1"/>
      <c r="D32" s="1"/>
      <c r="E32" s="1"/>
      <c r="F32" s="28"/>
      <c r="G32" s="28"/>
      <c r="H32" s="1"/>
      <c r="I32" s="1"/>
      <c r="J32" s="1"/>
    </row>
    <row r="33" spans="1:12" hidden="1" x14ac:dyDescent="0.3">
      <c r="A33" s="13">
        <f t="shared" ref="A33:A37" si="8">B33</f>
        <v>44957</v>
      </c>
      <c r="B33" s="3">
        <f>B32+1</f>
        <v>44957</v>
      </c>
      <c r="C33" s="1"/>
      <c r="D33" s="1"/>
      <c r="E33" s="1"/>
      <c r="F33" s="28"/>
      <c r="G33" s="28"/>
      <c r="H33" s="1"/>
      <c r="I33" s="1"/>
      <c r="J33" s="1"/>
    </row>
    <row r="34" spans="1:12" hidden="1" x14ac:dyDescent="0.3">
      <c r="A34" s="13">
        <f t="shared" si="8"/>
        <v>44958</v>
      </c>
      <c r="B34" s="3">
        <f t="shared" ref="B34:B37" si="9">B33+1</f>
        <v>44958</v>
      </c>
      <c r="C34" s="1"/>
      <c r="D34" s="1"/>
      <c r="E34" s="1"/>
      <c r="F34" s="28"/>
      <c r="G34" s="28"/>
      <c r="H34" s="1"/>
      <c r="I34" s="1"/>
      <c r="J34" s="1"/>
    </row>
    <row r="35" spans="1:12" hidden="1" x14ac:dyDescent="0.3">
      <c r="A35" s="13">
        <f t="shared" si="8"/>
        <v>44959</v>
      </c>
      <c r="B35" s="3">
        <f t="shared" si="9"/>
        <v>44959</v>
      </c>
      <c r="C35" s="1"/>
      <c r="D35" s="1"/>
      <c r="E35" s="1"/>
      <c r="F35" s="28"/>
      <c r="G35" s="28"/>
      <c r="H35" s="1"/>
      <c r="I35" s="1"/>
      <c r="J35" s="1"/>
    </row>
    <row r="36" spans="1:12" hidden="1" x14ac:dyDescent="0.3">
      <c r="A36" s="13">
        <f t="shared" si="8"/>
        <v>44960</v>
      </c>
      <c r="B36" s="3">
        <f t="shared" si="9"/>
        <v>44960</v>
      </c>
      <c r="C36" s="1"/>
      <c r="D36" s="1"/>
      <c r="E36" s="1"/>
      <c r="F36" s="28"/>
      <c r="G36" s="28"/>
      <c r="H36" s="1"/>
      <c r="I36" s="1"/>
      <c r="J36" s="1"/>
    </row>
    <row r="37" spans="1:12" hidden="1" x14ac:dyDescent="0.3">
      <c r="A37" s="13">
        <f t="shared" si="8"/>
        <v>44961</v>
      </c>
      <c r="B37" s="3">
        <f t="shared" si="9"/>
        <v>44961</v>
      </c>
      <c r="C37" s="1"/>
      <c r="D37" s="1"/>
      <c r="E37" s="1"/>
      <c r="F37" s="28"/>
      <c r="G37" s="28"/>
      <c r="H37" s="1"/>
      <c r="I37" s="1"/>
      <c r="J37" s="1"/>
    </row>
    <row r="38" spans="1:12" hidden="1" x14ac:dyDescent="0.3">
      <c r="A38" s="2"/>
      <c r="B38" s="2"/>
      <c r="C38" s="2"/>
      <c r="D38" s="2"/>
      <c r="E38" s="2"/>
      <c r="F38" s="27" t="str">
        <f>"Semaine "&amp;_xlfn.ISOWEEKNUM(B39)</f>
        <v>Semaine 6</v>
      </c>
      <c r="G38" s="27"/>
      <c r="H38" s="2"/>
      <c r="I38" s="2"/>
      <c r="J38" s="2"/>
      <c r="L38" s="10"/>
    </row>
    <row r="39" spans="1:12" hidden="1" x14ac:dyDescent="0.3">
      <c r="A39" s="13">
        <f>B39</f>
        <v>44963</v>
      </c>
      <c r="B39" s="3">
        <f>B37+2</f>
        <v>44963</v>
      </c>
      <c r="C39" s="1"/>
      <c r="D39" s="1"/>
      <c r="E39" s="1"/>
      <c r="F39" s="28"/>
      <c r="G39" s="28"/>
      <c r="H39" s="1"/>
      <c r="I39" s="1"/>
      <c r="J39" s="1"/>
    </row>
    <row r="40" spans="1:12" hidden="1" x14ac:dyDescent="0.3">
      <c r="A40" s="13">
        <f t="shared" ref="A40:A44" si="10">B40</f>
        <v>44964</v>
      </c>
      <c r="B40" s="3">
        <f>B39+1</f>
        <v>44964</v>
      </c>
      <c r="C40" s="1"/>
      <c r="D40" s="1"/>
      <c r="E40" s="1"/>
      <c r="F40" s="28"/>
      <c r="G40" s="28"/>
      <c r="H40" s="1"/>
      <c r="I40" s="1"/>
      <c r="J40" s="1"/>
    </row>
    <row r="41" spans="1:12" hidden="1" x14ac:dyDescent="0.3">
      <c r="A41" s="13">
        <f t="shared" si="10"/>
        <v>44965</v>
      </c>
      <c r="B41" s="3">
        <f t="shared" ref="B41:B44" si="11">B40+1</f>
        <v>44965</v>
      </c>
      <c r="C41" s="1"/>
      <c r="D41" s="1"/>
      <c r="E41" s="1"/>
      <c r="F41" s="28"/>
      <c r="G41" s="28"/>
      <c r="H41" s="1"/>
      <c r="I41" s="1"/>
      <c r="J41" s="1"/>
    </row>
    <row r="42" spans="1:12" hidden="1" x14ac:dyDescent="0.3">
      <c r="A42" s="13">
        <f t="shared" si="10"/>
        <v>44966</v>
      </c>
      <c r="B42" s="3">
        <f t="shared" si="11"/>
        <v>44966</v>
      </c>
      <c r="C42" s="1"/>
      <c r="D42" s="1"/>
      <c r="E42" s="1"/>
      <c r="F42" s="28"/>
      <c r="G42" s="28"/>
      <c r="H42" s="1"/>
      <c r="I42" s="1"/>
      <c r="J42" s="1"/>
    </row>
    <row r="43" spans="1:12" hidden="1" x14ac:dyDescent="0.3">
      <c r="A43" s="13">
        <f t="shared" si="10"/>
        <v>44967</v>
      </c>
      <c r="B43" s="3">
        <f t="shared" si="11"/>
        <v>44967</v>
      </c>
      <c r="C43" s="1"/>
      <c r="D43" s="1"/>
      <c r="E43" s="1"/>
      <c r="F43" s="28"/>
      <c r="G43" s="28"/>
      <c r="H43" s="1"/>
      <c r="I43" s="1"/>
      <c r="J43" s="1"/>
    </row>
    <row r="44" spans="1:12" hidden="1" x14ac:dyDescent="0.3">
      <c r="A44" s="13">
        <f t="shared" si="10"/>
        <v>44968</v>
      </c>
      <c r="B44" s="3">
        <f t="shared" si="11"/>
        <v>44968</v>
      </c>
      <c r="C44" s="1"/>
      <c r="D44" s="1"/>
      <c r="E44" s="1"/>
      <c r="F44" s="28"/>
      <c r="G44" s="28"/>
      <c r="H44" s="1"/>
      <c r="I44" s="1"/>
      <c r="J44" s="1"/>
    </row>
    <row r="45" spans="1:12" hidden="1" x14ac:dyDescent="0.3">
      <c r="A45" s="2"/>
      <c r="B45" s="2"/>
      <c r="C45" s="2"/>
      <c r="D45" s="2"/>
      <c r="E45" s="2"/>
      <c r="F45" s="27" t="str">
        <f>"Semaine "&amp;_xlfn.ISOWEEKNUM(B46)</f>
        <v>Semaine 7</v>
      </c>
      <c r="G45" s="27"/>
      <c r="H45" s="2"/>
      <c r="I45" s="2"/>
      <c r="J45" s="2"/>
      <c r="L45" s="10"/>
    </row>
    <row r="46" spans="1:12" hidden="1" x14ac:dyDescent="0.3">
      <c r="A46" s="13">
        <f>B46</f>
        <v>44970</v>
      </c>
      <c r="B46" s="3">
        <f>B44+2</f>
        <v>44970</v>
      </c>
      <c r="C46" s="1"/>
      <c r="D46" s="1"/>
      <c r="E46" s="1"/>
      <c r="F46" s="28"/>
      <c r="G46" s="28"/>
      <c r="H46" s="1"/>
      <c r="I46" s="1"/>
      <c r="J46" s="1"/>
    </row>
    <row r="47" spans="1:12" hidden="1" x14ac:dyDescent="0.3">
      <c r="A47" s="13">
        <f t="shared" ref="A47:A51" si="12">B47</f>
        <v>44971</v>
      </c>
      <c r="B47" s="3">
        <f>B46+1</f>
        <v>44971</v>
      </c>
      <c r="C47" s="1"/>
      <c r="D47" s="1"/>
      <c r="E47" s="1"/>
      <c r="F47" s="28"/>
      <c r="G47" s="28"/>
      <c r="H47" s="1"/>
      <c r="I47" s="1"/>
      <c r="J47" s="1"/>
    </row>
    <row r="48" spans="1:12" hidden="1" x14ac:dyDescent="0.3">
      <c r="A48" s="13">
        <f t="shared" si="12"/>
        <v>44972</v>
      </c>
      <c r="B48" s="3">
        <f t="shared" ref="B48:B51" si="13">B47+1</f>
        <v>44972</v>
      </c>
      <c r="C48" s="1"/>
      <c r="D48" s="1"/>
      <c r="E48" s="1"/>
      <c r="F48" s="28"/>
      <c r="G48" s="28"/>
      <c r="H48" s="1"/>
      <c r="I48" s="1"/>
      <c r="J48" s="1"/>
    </row>
    <row r="49" spans="1:12" hidden="1" x14ac:dyDescent="0.3">
      <c r="A49" s="13">
        <f t="shared" si="12"/>
        <v>44973</v>
      </c>
      <c r="B49" s="3">
        <f t="shared" si="13"/>
        <v>44973</v>
      </c>
      <c r="C49" s="1"/>
      <c r="D49" s="1"/>
      <c r="E49" s="1"/>
      <c r="F49" s="28"/>
      <c r="G49" s="28"/>
      <c r="H49" s="1"/>
      <c r="I49" s="1"/>
      <c r="J49" s="1"/>
    </row>
    <row r="50" spans="1:12" hidden="1" x14ac:dyDescent="0.3">
      <c r="A50" s="13">
        <f t="shared" si="12"/>
        <v>44974</v>
      </c>
      <c r="B50" s="3">
        <f t="shared" si="13"/>
        <v>44974</v>
      </c>
      <c r="C50" s="1"/>
      <c r="D50" s="1"/>
      <c r="E50" s="1"/>
      <c r="F50" s="28"/>
      <c r="G50" s="28"/>
      <c r="H50" s="1"/>
      <c r="I50" s="1"/>
      <c r="J50" s="1"/>
    </row>
    <row r="51" spans="1:12" hidden="1" x14ac:dyDescent="0.3">
      <c r="A51" s="13">
        <f t="shared" si="12"/>
        <v>44975</v>
      </c>
      <c r="B51" s="3">
        <f t="shared" si="13"/>
        <v>44975</v>
      </c>
      <c r="C51" s="1"/>
      <c r="D51" s="1"/>
      <c r="E51" s="1"/>
      <c r="F51" s="28"/>
      <c r="G51" s="28"/>
      <c r="H51" s="1"/>
      <c r="I51" s="1"/>
      <c r="J51" s="1"/>
    </row>
    <row r="52" spans="1:12" hidden="1" x14ac:dyDescent="0.3">
      <c r="A52" s="2"/>
      <c r="B52" s="2"/>
      <c r="C52" s="2"/>
      <c r="D52" s="2"/>
      <c r="E52" s="2"/>
      <c r="F52" s="27" t="str">
        <f>"Semaine "&amp;_xlfn.ISOWEEKNUM(B53)</f>
        <v>Semaine 8</v>
      </c>
      <c r="G52" s="27"/>
      <c r="H52" s="2"/>
      <c r="I52" s="2"/>
      <c r="J52" s="2"/>
      <c r="L52" s="10"/>
    </row>
    <row r="53" spans="1:12" hidden="1" x14ac:dyDescent="0.3">
      <c r="A53" s="13">
        <f>B53</f>
        <v>44977</v>
      </c>
      <c r="B53" s="3">
        <f>B51+2</f>
        <v>44977</v>
      </c>
      <c r="C53" s="1"/>
      <c r="D53" s="1"/>
      <c r="E53" s="1"/>
      <c r="F53" s="28"/>
      <c r="G53" s="28"/>
      <c r="H53" s="1"/>
      <c r="I53" s="1"/>
      <c r="J53" s="1"/>
    </row>
    <row r="54" spans="1:12" hidden="1" x14ac:dyDescent="0.3">
      <c r="A54" s="13">
        <f t="shared" ref="A54:A58" si="14">B54</f>
        <v>44978</v>
      </c>
      <c r="B54" s="3">
        <f>B53+1</f>
        <v>44978</v>
      </c>
      <c r="C54" s="1"/>
      <c r="D54" s="1"/>
      <c r="E54" s="1"/>
      <c r="F54" s="28"/>
      <c r="G54" s="28"/>
      <c r="H54" s="1"/>
      <c r="I54" s="1"/>
      <c r="J54" s="1"/>
    </row>
    <row r="55" spans="1:12" hidden="1" x14ac:dyDescent="0.3">
      <c r="A55" s="13">
        <f t="shared" si="14"/>
        <v>44979</v>
      </c>
      <c r="B55" s="3">
        <f t="shared" ref="B55:B58" si="15">B54+1</f>
        <v>44979</v>
      </c>
      <c r="C55" s="1"/>
      <c r="D55" s="1"/>
      <c r="E55" s="1"/>
      <c r="F55" s="28"/>
      <c r="G55" s="28"/>
      <c r="H55" s="1"/>
      <c r="I55" s="1"/>
      <c r="J55" s="1"/>
    </row>
    <row r="56" spans="1:12" hidden="1" x14ac:dyDescent="0.3">
      <c r="A56" s="13">
        <f t="shared" si="14"/>
        <v>44980</v>
      </c>
      <c r="B56" s="3">
        <f t="shared" si="15"/>
        <v>44980</v>
      </c>
      <c r="C56" s="1"/>
      <c r="D56" s="1"/>
      <c r="E56" s="1"/>
      <c r="F56" s="28"/>
      <c r="G56" s="28"/>
      <c r="H56" s="1"/>
      <c r="I56" s="1"/>
      <c r="J56" s="1"/>
    </row>
    <row r="57" spans="1:12" hidden="1" x14ac:dyDescent="0.3">
      <c r="A57" s="13">
        <f t="shared" si="14"/>
        <v>44981</v>
      </c>
      <c r="B57" s="3">
        <f t="shared" si="15"/>
        <v>44981</v>
      </c>
      <c r="C57" s="1"/>
      <c r="D57" s="1"/>
      <c r="E57" s="1"/>
      <c r="F57" s="28"/>
      <c r="G57" s="28"/>
      <c r="H57" s="1"/>
      <c r="I57" s="1"/>
      <c r="J57" s="1"/>
    </row>
    <row r="58" spans="1:12" hidden="1" x14ac:dyDescent="0.3">
      <c r="A58" s="13">
        <f t="shared" si="14"/>
        <v>44982</v>
      </c>
      <c r="B58" s="3">
        <f t="shared" si="15"/>
        <v>44982</v>
      </c>
      <c r="C58" s="1"/>
      <c r="D58" s="1"/>
      <c r="E58" s="1"/>
      <c r="F58" s="28"/>
      <c r="G58" s="28"/>
      <c r="H58" s="1"/>
      <c r="I58" s="1"/>
      <c r="J58" s="1"/>
    </row>
    <row r="59" spans="1:12" hidden="1" x14ac:dyDescent="0.3">
      <c r="A59" s="2"/>
      <c r="B59" s="2"/>
      <c r="C59" s="2"/>
      <c r="D59" s="2"/>
      <c r="E59" s="2"/>
      <c r="F59" s="27" t="str">
        <f>"Semaine "&amp;_xlfn.ISOWEEKNUM(B60)</f>
        <v>Semaine 9</v>
      </c>
      <c r="G59" s="27"/>
      <c r="H59" s="2"/>
      <c r="I59" s="2"/>
      <c r="J59" s="2"/>
      <c r="L59" s="10"/>
    </row>
    <row r="60" spans="1:12" hidden="1" x14ac:dyDescent="0.3">
      <c r="A60" s="13">
        <f>B60</f>
        <v>44984</v>
      </c>
      <c r="B60" s="3">
        <f>B58+2</f>
        <v>44984</v>
      </c>
      <c r="C60" s="1"/>
      <c r="D60" s="1"/>
      <c r="E60" s="1"/>
      <c r="F60" s="28"/>
      <c r="G60" s="28"/>
      <c r="H60" s="1"/>
      <c r="I60" s="1"/>
      <c r="J60" s="1"/>
    </row>
    <row r="61" spans="1:12" hidden="1" x14ac:dyDescent="0.3">
      <c r="A61" s="13">
        <f t="shared" ref="A61:A65" si="16">B61</f>
        <v>44985</v>
      </c>
      <c r="B61" s="3">
        <f>B60+1</f>
        <v>44985</v>
      </c>
      <c r="C61" s="1"/>
      <c r="D61" s="1"/>
      <c r="E61" s="1"/>
      <c r="F61" s="28"/>
      <c r="G61" s="28"/>
      <c r="H61" s="1"/>
      <c r="I61" s="1"/>
      <c r="J61" s="1"/>
    </row>
    <row r="62" spans="1:12" hidden="1" x14ac:dyDescent="0.3">
      <c r="A62" s="13">
        <f t="shared" si="16"/>
        <v>44986</v>
      </c>
      <c r="B62" s="3">
        <f t="shared" ref="B62:B65" si="17">B61+1</f>
        <v>44986</v>
      </c>
      <c r="C62" s="1"/>
      <c r="D62" s="1"/>
      <c r="E62" s="1"/>
      <c r="F62" s="28"/>
      <c r="G62" s="28"/>
      <c r="H62" s="1"/>
      <c r="I62" s="1"/>
      <c r="J62" s="1"/>
    </row>
    <row r="63" spans="1:12" hidden="1" x14ac:dyDescent="0.3">
      <c r="A63" s="13">
        <f t="shared" si="16"/>
        <v>44987</v>
      </c>
      <c r="B63" s="3">
        <f t="shared" si="17"/>
        <v>44987</v>
      </c>
      <c r="C63" s="1"/>
      <c r="D63" s="1"/>
      <c r="E63" s="1"/>
      <c r="F63" s="28"/>
      <c r="G63" s="28"/>
      <c r="H63" s="1"/>
      <c r="I63" s="1"/>
      <c r="J63" s="1"/>
    </row>
    <row r="64" spans="1:12" hidden="1" x14ac:dyDescent="0.3">
      <c r="A64" s="13">
        <f t="shared" si="16"/>
        <v>44988</v>
      </c>
      <c r="B64" s="3">
        <f t="shared" si="17"/>
        <v>44988</v>
      </c>
      <c r="C64" s="1"/>
      <c r="D64" s="1"/>
      <c r="E64" s="1"/>
      <c r="F64" s="28"/>
      <c r="G64" s="28"/>
      <c r="H64" s="1"/>
      <c r="I64" s="1"/>
      <c r="J64" s="1"/>
    </row>
    <row r="65" spans="1:12" hidden="1" x14ac:dyDescent="0.3">
      <c r="A65" s="13">
        <f t="shared" si="16"/>
        <v>44989</v>
      </c>
      <c r="B65" s="3">
        <f t="shared" si="17"/>
        <v>44989</v>
      </c>
      <c r="C65" s="1"/>
      <c r="D65" s="1"/>
      <c r="E65" s="1"/>
      <c r="F65" s="28"/>
      <c r="G65" s="28"/>
      <c r="H65" s="1"/>
      <c r="I65" s="1"/>
      <c r="J65" s="1"/>
    </row>
    <row r="66" spans="1:12" hidden="1" x14ac:dyDescent="0.3">
      <c r="A66" s="2"/>
      <c r="B66" s="2"/>
      <c r="C66" s="2"/>
      <c r="D66" s="2"/>
      <c r="E66" s="2"/>
      <c r="F66" s="27" t="str">
        <f>"Semaine "&amp;_xlfn.ISOWEEKNUM(B67)</f>
        <v>Semaine 10</v>
      </c>
      <c r="G66" s="27"/>
      <c r="H66" s="2"/>
      <c r="I66" s="2"/>
      <c r="J66" s="2"/>
      <c r="L66" s="10"/>
    </row>
    <row r="67" spans="1:12" hidden="1" x14ac:dyDescent="0.3">
      <c r="A67" s="13">
        <f>B67</f>
        <v>44991</v>
      </c>
      <c r="B67" s="3">
        <f>B65+2</f>
        <v>44991</v>
      </c>
      <c r="C67" s="1"/>
      <c r="D67" s="1"/>
      <c r="E67" s="1"/>
      <c r="F67" s="28"/>
      <c r="G67" s="28"/>
      <c r="H67" s="1"/>
      <c r="I67" s="1"/>
      <c r="J67" s="1"/>
    </row>
    <row r="68" spans="1:12" hidden="1" x14ac:dyDescent="0.3">
      <c r="A68" s="13">
        <f t="shared" ref="A68:A72" si="18">B68</f>
        <v>44992</v>
      </c>
      <c r="B68" s="3">
        <f>B67+1</f>
        <v>44992</v>
      </c>
      <c r="C68" s="1"/>
      <c r="D68" s="1"/>
      <c r="E68" s="1"/>
      <c r="F68" s="28"/>
      <c r="G68" s="28"/>
      <c r="H68" s="1"/>
      <c r="I68" s="1"/>
      <c r="J68" s="1"/>
    </row>
    <row r="69" spans="1:12" hidden="1" x14ac:dyDescent="0.3">
      <c r="A69" s="13">
        <f t="shared" si="18"/>
        <v>44993</v>
      </c>
      <c r="B69" s="3">
        <f t="shared" ref="B69:B72" si="19">B68+1</f>
        <v>44993</v>
      </c>
      <c r="C69" s="1"/>
      <c r="D69" s="1"/>
      <c r="E69" s="1"/>
      <c r="F69" s="28"/>
      <c r="G69" s="28"/>
      <c r="H69" s="1"/>
      <c r="I69" s="1"/>
      <c r="J69" s="1"/>
    </row>
    <row r="70" spans="1:12" hidden="1" x14ac:dyDescent="0.3">
      <c r="A70" s="13">
        <f t="shared" si="18"/>
        <v>44994</v>
      </c>
      <c r="B70" s="3">
        <f t="shared" si="19"/>
        <v>44994</v>
      </c>
      <c r="C70" s="1"/>
      <c r="D70" s="1"/>
      <c r="E70" s="1"/>
      <c r="F70" s="28"/>
      <c r="G70" s="28"/>
      <c r="H70" s="1"/>
      <c r="I70" s="1"/>
      <c r="J70" s="1"/>
    </row>
    <row r="71" spans="1:12" hidden="1" x14ac:dyDescent="0.3">
      <c r="A71" s="13">
        <f t="shared" si="18"/>
        <v>44995</v>
      </c>
      <c r="B71" s="3">
        <f t="shared" si="19"/>
        <v>44995</v>
      </c>
      <c r="C71" s="1"/>
      <c r="D71" s="1"/>
      <c r="E71" s="1"/>
      <c r="F71" s="28"/>
      <c r="G71" s="28"/>
      <c r="H71" s="1"/>
      <c r="I71" s="1"/>
      <c r="J71" s="1"/>
    </row>
    <row r="72" spans="1:12" hidden="1" x14ac:dyDescent="0.3">
      <c r="A72" s="13">
        <f t="shared" si="18"/>
        <v>44996</v>
      </c>
      <c r="B72" s="3">
        <f t="shared" si="19"/>
        <v>44996</v>
      </c>
      <c r="C72" s="1"/>
      <c r="D72" s="1"/>
      <c r="E72" s="1"/>
      <c r="F72" s="28"/>
      <c r="G72" s="28"/>
      <c r="H72" s="1"/>
      <c r="I72" s="1"/>
      <c r="J72" s="1"/>
    </row>
    <row r="73" spans="1:12" hidden="1" x14ac:dyDescent="0.3">
      <c r="A73" s="2"/>
      <c r="B73" s="2"/>
      <c r="C73" s="2"/>
      <c r="D73" s="2"/>
      <c r="E73" s="2"/>
      <c r="F73" s="27" t="str">
        <f>"Semaine "&amp;_xlfn.ISOWEEKNUM(B74)</f>
        <v>Semaine 11</v>
      </c>
      <c r="G73" s="27"/>
      <c r="H73" s="2"/>
      <c r="I73" s="2"/>
      <c r="J73" s="2"/>
      <c r="L73" s="10"/>
    </row>
    <row r="74" spans="1:12" hidden="1" x14ac:dyDescent="0.3">
      <c r="A74" s="13">
        <f>B74</f>
        <v>44998</v>
      </c>
      <c r="B74" s="3">
        <f>B72+2</f>
        <v>44998</v>
      </c>
      <c r="C74" s="1"/>
      <c r="D74" s="1"/>
      <c r="E74" s="1"/>
      <c r="F74" s="28"/>
      <c r="G74" s="28"/>
      <c r="H74" s="1"/>
      <c r="I74" s="1"/>
      <c r="J74" s="1"/>
    </row>
    <row r="75" spans="1:12" hidden="1" x14ac:dyDescent="0.3">
      <c r="A75" s="13">
        <f t="shared" ref="A75:A79" si="20">B75</f>
        <v>44999</v>
      </c>
      <c r="B75" s="3">
        <f>B74+1</f>
        <v>44999</v>
      </c>
      <c r="C75" s="1"/>
      <c r="D75" s="1"/>
      <c r="E75" s="1"/>
      <c r="F75" s="28"/>
      <c r="G75" s="28"/>
      <c r="H75" s="1"/>
      <c r="I75" s="1"/>
      <c r="J75" s="1"/>
    </row>
    <row r="76" spans="1:12" hidden="1" x14ac:dyDescent="0.3">
      <c r="A76" s="13">
        <f t="shared" si="20"/>
        <v>45000</v>
      </c>
      <c r="B76" s="3">
        <f t="shared" ref="B76:B79" si="21">B75+1</f>
        <v>45000</v>
      </c>
      <c r="C76" s="1"/>
      <c r="D76" s="1"/>
      <c r="E76" s="1"/>
      <c r="F76" s="28"/>
      <c r="G76" s="28"/>
      <c r="H76" s="1"/>
      <c r="I76" s="1"/>
      <c r="J76" s="1"/>
    </row>
    <row r="77" spans="1:12" hidden="1" x14ac:dyDescent="0.3">
      <c r="A77" s="13">
        <f t="shared" si="20"/>
        <v>45001</v>
      </c>
      <c r="B77" s="3">
        <f t="shared" si="21"/>
        <v>45001</v>
      </c>
      <c r="C77" s="1"/>
      <c r="D77" s="1"/>
      <c r="E77" s="1"/>
      <c r="F77" s="28"/>
      <c r="G77" s="28"/>
      <c r="H77" s="1"/>
      <c r="I77" s="1"/>
      <c r="J77" s="1"/>
    </row>
    <row r="78" spans="1:12" hidden="1" x14ac:dyDescent="0.3">
      <c r="A78" s="13">
        <f t="shared" si="20"/>
        <v>45002</v>
      </c>
      <c r="B78" s="3">
        <f t="shared" si="21"/>
        <v>45002</v>
      </c>
      <c r="C78" s="1"/>
      <c r="D78" s="1"/>
      <c r="E78" s="1"/>
      <c r="F78" s="28"/>
      <c r="G78" s="28"/>
      <c r="H78" s="1"/>
      <c r="I78" s="1"/>
      <c r="J78" s="1"/>
    </row>
    <row r="79" spans="1:12" hidden="1" x14ac:dyDescent="0.3">
      <c r="A79" s="13">
        <f t="shared" si="20"/>
        <v>45003</v>
      </c>
      <c r="B79" s="3">
        <f t="shared" si="21"/>
        <v>45003</v>
      </c>
      <c r="C79" s="1"/>
      <c r="D79" s="1"/>
      <c r="E79" s="1"/>
      <c r="F79" s="28"/>
      <c r="G79" s="28"/>
      <c r="H79" s="1"/>
      <c r="I79" s="1"/>
      <c r="J79" s="1"/>
    </row>
    <row r="80" spans="1:12" hidden="1" x14ac:dyDescent="0.3">
      <c r="A80" s="2"/>
      <c r="B80" s="2"/>
      <c r="C80" s="2"/>
      <c r="D80" s="2"/>
      <c r="E80" s="2"/>
      <c r="F80" s="27" t="str">
        <f>"Semaine "&amp;_xlfn.ISOWEEKNUM(B81)</f>
        <v>Semaine 12</v>
      </c>
      <c r="G80" s="27"/>
      <c r="H80" s="2"/>
      <c r="I80" s="2"/>
      <c r="J80" s="2"/>
      <c r="L80" s="10"/>
    </row>
    <row r="81" spans="1:12" hidden="1" x14ac:dyDescent="0.3">
      <c r="A81" s="13">
        <f>B81</f>
        <v>45005</v>
      </c>
      <c r="B81" s="3">
        <f>B79+2</f>
        <v>45005</v>
      </c>
      <c r="C81" s="1"/>
      <c r="D81" s="1"/>
      <c r="E81" s="1"/>
      <c r="F81" s="28"/>
      <c r="G81" s="28"/>
      <c r="H81" s="1"/>
      <c r="I81" s="1"/>
      <c r="J81" s="1"/>
    </row>
    <row r="82" spans="1:12" hidden="1" x14ac:dyDescent="0.3">
      <c r="A82" s="13">
        <f t="shared" ref="A82:A86" si="22">B82</f>
        <v>45006</v>
      </c>
      <c r="B82" s="3">
        <f>B81+1</f>
        <v>45006</v>
      </c>
      <c r="C82" s="1"/>
      <c r="D82" s="1"/>
      <c r="E82" s="1"/>
      <c r="F82" s="28"/>
      <c r="G82" s="28"/>
      <c r="H82" s="1"/>
      <c r="I82" s="1"/>
      <c r="J82" s="1"/>
    </row>
    <row r="83" spans="1:12" hidden="1" x14ac:dyDescent="0.3">
      <c r="A83" s="13">
        <f t="shared" si="22"/>
        <v>45007</v>
      </c>
      <c r="B83" s="3">
        <f t="shared" ref="B83:B86" si="23">B82+1</f>
        <v>45007</v>
      </c>
      <c r="C83" s="1"/>
      <c r="D83" s="1"/>
      <c r="E83" s="1"/>
      <c r="F83" s="28"/>
      <c r="G83" s="28"/>
      <c r="H83" s="1"/>
      <c r="I83" s="1"/>
      <c r="J83" s="1"/>
    </row>
    <row r="84" spans="1:12" hidden="1" x14ac:dyDescent="0.3">
      <c r="A84" s="13">
        <f t="shared" si="22"/>
        <v>45008</v>
      </c>
      <c r="B84" s="3">
        <f t="shared" si="23"/>
        <v>45008</v>
      </c>
      <c r="C84" s="1"/>
      <c r="D84" s="1"/>
      <c r="E84" s="1"/>
      <c r="F84" s="28"/>
      <c r="G84" s="28"/>
      <c r="H84" s="1"/>
      <c r="I84" s="1"/>
      <c r="J84" s="1"/>
    </row>
    <row r="85" spans="1:12" hidden="1" x14ac:dyDescent="0.3">
      <c r="A85" s="13">
        <f t="shared" si="22"/>
        <v>45009</v>
      </c>
      <c r="B85" s="3">
        <f t="shared" si="23"/>
        <v>45009</v>
      </c>
      <c r="C85" s="1"/>
      <c r="D85" s="1"/>
      <c r="E85" s="1"/>
      <c r="F85" s="28"/>
      <c r="G85" s="28"/>
      <c r="H85" s="1"/>
      <c r="I85" s="1"/>
      <c r="J85" s="1"/>
    </row>
    <row r="86" spans="1:12" hidden="1" x14ac:dyDescent="0.3">
      <c r="A86" s="13">
        <f t="shared" si="22"/>
        <v>45010</v>
      </c>
      <c r="B86" s="3">
        <f t="shared" si="23"/>
        <v>45010</v>
      </c>
      <c r="C86" s="1"/>
      <c r="D86" s="1"/>
      <c r="E86" s="1"/>
      <c r="F86" s="28"/>
      <c r="G86" s="28"/>
      <c r="H86" s="1"/>
      <c r="I86" s="1"/>
      <c r="J86" s="1"/>
    </row>
    <row r="87" spans="1:12" hidden="1" x14ac:dyDescent="0.3">
      <c r="A87" s="2"/>
      <c r="B87" s="2"/>
      <c r="C87" s="2"/>
      <c r="D87" s="2"/>
      <c r="E87" s="2"/>
      <c r="F87" s="27" t="str">
        <f>"Semaine "&amp;_xlfn.ISOWEEKNUM(B88)</f>
        <v>Semaine 13</v>
      </c>
      <c r="G87" s="27"/>
      <c r="H87" s="2"/>
      <c r="I87" s="2"/>
      <c r="J87" s="2"/>
      <c r="L87" s="10"/>
    </row>
    <row r="88" spans="1:12" hidden="1" x14ac:dyDescent="0.3">
      <c r="A88" s="13">
        <f>B88</f>
        <v>45012</v>
      </c>
      <c r="B88" s="3">
        <f>B86+2</f>
        <v>45012</v>
      </c>
      <c r="C88" s="1"/>
      <c r="D88" s="1"/>
      <c r="E88" s="1"/>
      <c r="F88" s="28"/>
      <c r="G88" s="28"/>
      <c r="H88" s="1"/>
      <c r="I88" s="1"/>
      <c r="J88" s="1"/>
    </row>
    <row r="89" spans="1:12" hidden="1" x14ac:dyDescent="0.3">
      <c r="A89" s="13">
        <f t="shared" ref="A89:A93" si="24">B89</f>
        <v>45013</v>
      </c>
      <c r="B89" s="3">
        <f>B88+1</f>
        <v>45013</v>
      </c>
      <c r="C89" s="1"/>
      <c r="D89" s="1"/>
      <c r="E89" s="1"/>
      <c r="F89" s="28"/>
      <c r="G89" s="28"/>
      <c r="H89" s="1"/>
      <c r="I89" s="1"/>
      <c r="J89" s="1"/>
    </row>
    <row r="90" spans="1:12" hidden="1" x14ac:dyDescent="0.3">
      <c r="A90" s="13">
        <f t="shared" si="24"/>
        <v>45014</v>
      </c>
      <c r="B90" s="3">
        <f t="shared" ref="B90:B93" si="25">B89+1</f>
        <v>45014</v>
      </c>
      <c r="C90" s="1"/>
      <c r="D90" s="1"/>
      <c r="E90" s="1"/>
      <c r="F90" s="28"/>
      <c r="G90" s="28"/>
      <c r="H90" s="1"/>
      <c r="I90" s="1"/>
      <c r="J90" s="1"/>
    </row>
    <row r="91" spans="1:12" hidden="1" x14ac:dyDescent="0.3">
      <c r="A91" s="13">
        <f t="shared" si="24"/>
        <v>45015</v>
      </c>
      <c r="B91" s="3">
        <f t="shared" si="25"/>
        <v>45015</v>
      </c>
      <c r="C91" s="1"/>
      <c r="D91" s="1"/>
      <c r="E91" s="1"/>
      <c r="F91" s="28"/>
      <c r="G91" s="28"/>
      <c r="H91" s="1"/>
      <c r="I91" s="1"/>
      <c r="J91" s="1"/>
    </row>
    <row r="92" spans="1:12" hidden="1" x14ac:dyDescent="0.3">
      <c r="A92" s="13">
        <f t="shared" si="24"/>
        <v>45016</v>
      </c>
      <c r="B92" s="3">
        <f t="shared" si="25"/>
        <v>45016</v>
      </c>
      <c r="C92" s="1"/>
      <c r="D92" s="1"/>
      <c r="E92" s="1"/>
      <c r="F92" s="28"/>
      <c r="G92" s="28"/>
      <c r="H92" s="1"/>
      <c r="I92" s="1"/>
      <c r="J92" s="1"/>
    </row>
    <row r="93" spans="1:12" hidden="1" x14ac:dyDescent="0.3">
      <c r="A93" s="13">
        <f t="shared" si="24"/>
        <v>45017</v>
      </c>
      <c r="B93" s="3">
        <f t="shared" si="25"/>
        <v>45017</v>
      </c>
      <c r="C93" s="1"/>
      <c r="D93" s="1"/>
      <c r="E93" s="1"/>
      <c r="F93" s="28"/>
      <c r="G93" s="28"/>
      <c r="H93" s="1"/>
      <c r="I93" s="1"/>
      <c r="J93" s="1"/>
    </row>
    <row r="94" spans="1:12" hidden="1" x14ac:dyDescent="0.3">
      <c r="A94" s="2"/>
      <c r="B94" s="2"/>
      <c r="C94" s="2"/>
      <c r="D94" s="2"/>
      <c r="E94" s="2"/>
      <c r="F94" s="27" t="str">
        <f>"Semaine "&amp;_xlfn.ISOWEEKNUM(B95)</f>
        <v>Semaine 14</v>
      </c>
      <c r="G94" s="27"/>
      <c r="H94" s="2"/>
      <c r="I94" s="2"/>
      <c r="J94" s="2"/>
      <c r="L94" s="10"/>
    </row>
    <row r="95" spans="1:12" hidden="1" x14ac:dyDescent="0.3">
      <c r="A95" s="13">
        <f>B95</f>
        <v>45019</v>
      </c>
      <c r="B95" s="3">
        <f>B93+2</f>
        <v>45019</v>
      </c>
      <c r="C95" s="1"/>
      <c r="D95" s="1"/>
      <c r="E95" s="1"/>
      <c r="F95" s="28"/>
      <c r="G95" s="28"/>
      <c r="H95" s="1"/>
      <c r="I95" s="1"/>
      <c r="J95" s="1"/>
    </row>
    <row r="96" spans="1:12" hidden="1" x14ac:dyDescent="0.3">
      <c r="A96" s="13">
        <f t="shared" ref="A96:A100" si="26">B96</f>
        <v>45020</v>
      </c>
      <c r="B96" s="3">
        <f>B95+1</f>
        <v>45020</v>
      </c>
      <c r="C96" s="1"/>
      <c r="D96" s="1"/>
      <c r="E96" s="1"/>
      <c r="F96" s="28"/>
      <c r="G96" s="28"/>
      <c r="H96" s="1"/>
      <c r="I96" s="1"/>
      <c r="J96" s="1"/>
    </row>
    <row r="97" spans="1:12" hidden="1" x14ac:dyDescent="0.3">
      <c r="A97" s="13">
        <f t="shared" si="26"/>
        <v>45021</v>
      </c>
      <c r="B97" s="3">
        <f t="shared" ref="B97:B100" si="27">B96+1</f>
        <v>45021</v>
      </c>
      <c r="C97" s="1"/>
      <c r="D97" s="1"/>
      <c r="E97" s="1"/>
      <c r="F97" s="28"/>
      <c r="G97" s="28"/>
      <c r="H97" s="1"/>
      <c r="I97" s="1"/>
      <c r="J97" s="1"/>
    </row>
    <row r="98" spans="1:12" hidden="1" x14ac:dyDescent="0.3">
      <c r="A98" s="13">
        <f t="shared" si="26"/>
        <v>45022</v>
      </c>
      <c r="B98" s="3">
        <f t="shared" si="27"/>
        <v>45022</v>
      </c>
      <c r="C98" s="1"/>
      <c r="D98" s="1"/>
      <c r="E98" s="1"/>
      <c r="F98" s="28"/>
      <c r="G98" s="28"/>
      <c r="H98" s="1"/>
      <c r="I98" s="1"/>
      <c r="J98" s="1"/>
    </row>
    <row r="99" spans="1:12" hidden="1" x14ac:dyDescent="0.3">
      <c r="A99" s="13">
        <f t="shared" si="26"/>
        <v>45023</v>
      </c>
      <c r="B99" s="3">
        <f t="shared" si="27"/>
        <v>45023</v>
      </c>
      <c r="C99" s="1"/>
      <c r="D99" s="1"/>
      <c r="E99" s="1"/>
      <c r="F99" s="28"/>
      <c r="G99" s="28"/>
      <c r="H99" s="1"/>
      <c r="I99" s="1"/>
      <c r="J99" s="1"/>
    </row>
    <row r="100" spans="1:12" hidden="1" x14ac:dyDescent="0.3">
      <c r="A100" s="13">
        <f t="shared" si="26"/>
        <v>45024</v>
      </c>
      <c r="B100" s="3">
        <f t="shared" si="27"/>
        <v>45024</v>
      </c>
      <c r="C100" s="1"/>
      <c r="D100" s="1"/>
      <c r="E100" s="1"/>
      <c r="F100" s="28"/>
      <c r="G100" s="28"/>
      <c r="H100" s="1"/>
      <c r="I100" s="1"/>
      <c r="J100" s="1"/>
    </row>
    <row r="101" spans="1:12" hidden="1" x14ac:dyDescent="0.3">
      <c r="A101" s="2"/>
      <c r="B101" s="2"/>
      <c r="C101" s="2"/>
      <c r="D101" s="2"/>
      <c r="E101" s="2"/>
      <c r="F101" s="27" t="str">
        <f>"Semaine "&amp;_xlfn.ISOWEEKNUM(B102)</f>
        <v>Semaine 15</v>
      </c>
      <c r="G101" s="27"/>
      <c r="H101" s="2"/>
      <c r="I101" s="2"/>
      <c r="J101" s="2"/>
      <c r="L101" s="10"/>
    </row>
    <row r="102" spans="1:12" hidden="1" x14ac:dyDescent="0.3">
      <c r="A102" s="13">
        <f>B102</f>
        <v>45026</v>
      </c>
      <c r="B102" s="3">
        <f>B100+2</f>
        <v>45026</v>
      </c>
      <c r="C102" s="1"/>
      <c r="D102" s="1"/>
      <c r="E102" s="1"/>
      <c r="F102" s="28"/>
      <c r="G102" s="28"/>
      <c r="H102" s="1"/>
      <c r="I102" s="1"/>
      <c r="J102" s="1"/>
    </row>
    <row r="103" spans="1:12" hidden="1" x14ac:dyDescent="0.3">
      <c r="A103" s="13">
        <f t="shared" ref="A103:A107" si="28">B103</f>
        <v>45027</v>
      </c>
      <c r="B103" s="3">
        <f>B102+1</f>
        <v>45027</v>
      </c>
      <c r="C103" s="1"/>
      <c r="D103" s="1"/>
      <c r="E103" s="1"/>
      <c r="F103" s="28"/>
      <c r="G103" s="28"/>
      <c r="H103" s="1"/>
      <c r="I103" s="1"/>
      <c r="J103" s="1"/>
    </row>
    <row r="104" spans="1:12" hidden="1" x14ac:dyDescent="0.3">
      <c r="A104" s="13">
        <f t="shared" si="28"/>
        <v>45028</v>
      </c>
      <c r="B104" s="3">
        <f t="shared" ref="B104:B107" si="29">B103+1</f>
        <v>45028</v>
      </c>
      <c r="C104" s="1"/>
      <c r="D104" s="1"/>
      <c r="E104" s="1"/>
      <c r="F104" s="28"/>
      <c r="G104" s="28"/>
      <c r="H104" s="1"/>
      <c r="I104" s="1"/>
      <c r="J104" s="1"/>
    </row>
    <row r="105" spans="1:12" hidden="1" x14ac:dyDescent="0.3">
      <c r="A105" s="13">
        <f t="shared" si="28"/>
        <v>45029</v>
      </c>
      <c r="B105" s="3">
        <f t="shared" si="29"/>
        <v>45029</v>
      </c>
      <c r="C105" s="1"/>
      <c r="D105" s="1"/>
      <c r="E105" s="1"/>
      <c r="F105" s="28"/>
      <c r="G105" s="28"/>
      <c r="H105" s="1"/>
      <c r="I105" s="1"/>
      <c r="J105" s="1"/>
    </row>
    <row r="106" spans="1:12" hidden="1" x14ac:dyDescent="0.3">
      <c r="A106" s="13">
        <f t="shared" si="28"/>
        <v>45030</v>
      </c>
      <c r="B106" s="3">
        <f t="shared" si="29"/>
        <v>45030</v>
      </c>
      <c r="C106" s="1"/>
      <c r="D106" s="1"/>
      <c r="E106" s="1"/>
      <c r="F106" s="28"/>
      <c r="G106" s="28"/>
      <c r="H106" s="1"/>
      <c r="I106" s="1"/>
      <c r="J106" s="1"/>
    </row>
    <row r="107" spans="1:12" hidden="1" x14ac:dyDescent="0.3">
      <c r="A107" s="13">
        <f t="shared" si="28"/>
        <v>45031</v>
      </c>
      <c r="B107" s="3">
        <f t="shared" si="29"/>
        <v>45031</v>
      </c>
      <c r="C107" s="1"/>
      <c r="D107" s="1"/>
      <c r="E107" s="1"/>
      <c r="F107" s="28"/>
      <c r="G107" s="28"/>
      <c r="H107" s="1"/>
      <c r="I107" s="1"/>
      <c r="J107" s="1"/>
    </row>
    <row r="108" spans="1:12" hidden="1" x14ac:dyDescent="0.3">
      <c r="A108" s="2"/>
      <c r="B108" s="2"/>
      <c r="C108" s="2"/>
      <c r="D108" s="2"/>
      <c r="E108" s="2"/>
      <c r="F108" s="27" t="str">
        <f>"Semaine "&amp;_xlfn.ISOWEEKNUM(B109)</f>
        <v>Semaine 16</v>
      </c>
      <c r="G108" s="27"/>
      <c r="H108" s="2"/>
      <c r="I108" s="2"/>
      <c r="J108" s="2"/>
      <c r="L108" s="10"/>
    </row>
    <row r="109" spans="1:12" hidden="1" x14ac:dyDescent="0.3">
      <c r="A109" s="13">
        <f>B109</f>
        <v>45033</v>
      </c>
      <c r="B109" s="3">
        <f>B107+2</f>
        <v>45033</v>
      </c>
      <c r="C109" s="1"/>
      <c r="D109" s="1"/>
      <c r="E109" s="1"/>
      <c r="F109" s="28"/>
      <c r="G109" s="28"/>
      <c r="H109" s="1"/>
      <c r="I109" s="1"/>
      <c r="J109" s="1"/>
    </row>
    <row r="110" spans="1:12" hidden="1" x14ac:dyDescent="0.3">
      <c r="A110" s="13">
        <f t="shared" ref="A110:A114" si="30">B110</f>
        <v>45034</v>
      </c>
      <c r="B110" s="3">
        <f>B109+1</f>
        <v>45034</v>
      </c>
      <c r="C110" s="1"/>
      <c r="D110" s="1"/>
      <c r="E110" s="1"/>
      <c r="F110" s="28"/>
      <c r="G110" s="28"/>
      <c r="H110" s="1"/>
      <c r="I110" s="1"/>
      <c r="J110" s="1"/>
    </row>
    <row r="111" spans="1:12" hidden="1" x14ac:dyDescent="0.3">
      <c r="A111" s="13">
        <f t="shared" si="30"/>
        <v>45035</v>
      </c>
      <c r="B111" s="3">
        <f t="shared" ref="B111:B114" si="31">B110+1</f>
        <v>45035</v>
      </c>
      <c r="C111" s="1"/>
      <c r="D111" s="1"/>
      <c r="E111" s="1"/>
      <c r="F111" s="28"/>
      <c r="G111" s="28"/>
      <c r="H111" s="1"/>
      <c r="I111" s="1"/>
      <c r="J111" s="1"/>
    </row>
    <row r="112" spans="1:12" hidden="1" x14ac:dyDescent="0.3">
      <c r="A112" s="13">
        <f t="shared" si="30"/>
        <v>45036</v>
      </c>
      <c r="B112" s="3">
        <f t="shared" si="31"/>
        <v>45036</v>
      </c>
      <c r="C112" s="1"/>
      <c r="D112" s="1"/>
      <c r="E112" s="1"/>
      <c r="F112" s="28"/>
      <c r="G112" s="28"/>
      <c r="H112" s="1"/>
      <c r="I112" s="1"/>
      <c r="J112" s="1"/>
    </row>
    <row r="113" spans="1:12" hidden="1" x14ac:dyDescent="0.3">
      <c r="A113" s="13">
        <f t="shared" si="30"/>
        <v>45037</v>
      </c>
      <c r="B113" s="3">
        <f t="shared" si="31"/>
        <v>45037</v>
      </c>
      <c r="C113" s="1"/>
      <c r="D113" s="1"/>
      <c r="E113" s="1"/>
      <c r="F113" s="28"/>
      <c r="G113" s="28"/>
      <c r="H113" s="1"/>
      <c r="I113" s="1"/>
      <c r="J113" s="1"/>
    </row>
    <row r="114" spans="1:12" hidden="1" x14ac:dyDescent="0.3">
      <c r="A114" s="13">
        <f t="shared" si="30"/>
        <v>45038</v>
      </c>
      <c r="B114" s="3">
        <f t="shared" si="31"/>
        <v>45038</v>
      </c>
      <c r="C114" s="1"/>
      <c r="D114" s="1"/>
      <c r="E114" s="1"/>
      <c r="F114" s="28"/>
      <c r="G114" s="28"/>
      <c r="H114" s="1"/>
      <c r="I114" s="1"/>
      <c r="J114" s="1"/>
    </row>
    <row r="115" spans="1:12" hidden="1" x14ac:dyDescent="0.3">
      <c r="A115" s="2"/>
      <c r="B115" s="2"/>
      <c r="C115" s="2"/>
      <c r="D115" s="2"/>
      <c r="E115" s="2"/>
      <c r="F115" s="27" t="str">
        <f>"Semaine "&amp;_xlfn.ISOWEEKNUM(B116)</f>
        <v>Semaine 17</v>
      </c>
      <c r="G115" s="27"/>
      <c r="H115" s="2"/>
      <c r="I115" s="2"/>
      <c r="J115" s="2"/>
      <c r="L115" s="10"/>
    </row>
    <row r="116" spans="1:12" hidden="1" x14ac:dyDescent="0.3">
      <c r="A116" s="13">
        <f>B116</f>
        <v>45040</v>
      </c>
      <c r="B116" s="3">
        <f>B114+2</f>
        <v>45040</v>
      </c>
      <c r="C116" s="1"/>
      <c r="D116" s="1"/>
      <c r="E116" s="1"/>
      <c r="F116" s="28"/>
      <c r="G116" s="28"/>
      <c r="H116" s="1"/>
      <c r="I116" s="1"/>
      <c r="J116" s="1"/>
    </row>
    <row r="117" spans="1:12" hidden="1" x14ac:dyDescent="0.3">
      <c r="A117" s="13">
        <f t="shared" ref="A117:A120" si="32">B117</f>
        <v>45041</v>
      </c>
      <c r="B117" s="3">
        <f>B116+1</f>
        <v>45041</v>
      </c>
      <c r="C117" s="1"/>
      <c r="D117" s="1"/>
      <c r="E117" s="1"/>
      <c r="F117" s="28"/>
      <c r="G117" s="28"/>
      <c r="H117" s="1"/>
      <c r="I117" s="1"/>
      <c r="J117" s="1"/>
    </row>
    <row r="118" spans="1:12" hidden="1" x14ac:dyDescent="0.3">
      <c r="A118" s="13">
        <f t="shared" si="32"/>
        <v>45042</v>
      </c>
      <c r="B118" s="3">
        <f t="shared" ref="B118:B120" si="33">B117+1</f>
        <v>45042</v>
      </c>
      <c r="C118" s="1"/>
      <c r="D118" s="1"/>
      <c r="E118" s="1"/>
      <c r="F118" s="28"/>
      <c r="G118" s="28"/>
      <c r="H118" s="1"/>
      <c r="I118" s="1"/>
      <c r="J118" s="1"/>
    </row>
    <row r="119" spans="1:12" hidden="1" x14ac:dyDescent="0.3">
      <c r="A119" s="13">
        <f t="shared" si="32"/>
        <v>45043</v>
      </c>
      <c r="B119" s="3">
        <f t="shared" si="33"/>
        <v>45043</v>
      </c>
      <c r="C119" s="1"/>
      <c r="D119" s="1"/>
      <c r="E119" s="1"/>
      <c r="F119" s="28"/>
      <c r="G119" s="28"/>
      <c r="H119" s="1"/>
      <c r="I119" s="1"/>
      <c r="J119" s="1"/>
    </row>
    <row r="120" spans="1:12" hidden="1" x14ac:dyDescent="0.3">
      <c r="A120" s="13">
        <f t="shared" si="32"/>
        <v>45044</v>
      </c>
      <c r="B120" s="3">
        <f t="shared" si="33"/>
        <v>45044</v>
      </c>
      <c r="C120" s="1"/>
      <c r="D120" s="1"/>
      <c r="E120" s="1"/>
      <c r="F120" s="28"/>
      <c r="G120" s="28"/>
      <c r="H120" s="1"/>
      <c r="I120" s="1"/>
      <c r="J120" s="1"/>
    </row>
    <row r="121" spans="1:12" hidden="1" x14ac:dyDescent="0.3">
      <c r="A121" s="13">
        <f t="shared" ref="A121" si="34">B121</f>
        <v>45045</v>
      </c>
      <c r="B121" s="3">
        <f t="shared" ref="B121" si="35">B120+1</f>
        <v>45045</v>
      </c>
      <c r="C121" s="1"/>
      <c r="D121" s="1"/>
      <c r="E121" s="1"/>
      <c r="F121" s="28"/>
      <c r="G121" s="28"/>
      <c r="H121" s="1"/>
      <c r="I121" s="1"/>
      <c r="J121" s="1"/>
    </row>
    <row r="122" spans="1:12" hidden="1" x14ac:dyDescent="0.3">
      <c r="A122" s="2"/>
      <c r="B122" s="2"/>
      <c r="C122" s="2"/>
      <c r="D122" s="2"/>
      <c r="E122" s="2"/>
      <c r="F122" s="27" t="str">
        <f>"Semaine "&amp;_xlfn.ISOWEEKNUM(B123)</f>
        <v>Semaine 18</v>
      </c>
      <c r="G122" s="27"/>
      <c r="H122" s="2"/>
      <c r="I122" s="2"/>
      <c r="J122" s="2"/>
    </row>
    <row r="123" spans="1:12" hidden="1" x14ac:dyDescent="0.3">
      <c r="A123" s="13">
        <f>B123</f>
        <v>45047</v>
      </c>
      <c r="B123" s="3">
        <f>B121+2</f>
        <v>45047</v>
      </c>
      <c r="C123" s="1"/>
      <c r="D123" s="1"/>
      <c r="E123" s="1"/>
      <c r="F123" s="28"/>
      <c r="G123" s="28"/>
      <c r="H123" s="1"/>
      <c r="I123" s="1"/>
      <c r="J123" s="1"/>
    </row>
    <row r="124" spans="1:12" hidden="1" x14ac:dyDescent="0.3">
      <c r="A124" s="13">
        <f t="shared" ref="A124:A128" si="36">B124</f>
        <v>45048</v>
      </c>
      <c r="B124" s="3">
        <f>B123+1</f>
        <v>45048</v>
      </c>
      <c r="C124" s="1"/>
      <c r="D124" s="1"/>
      <c r="E124" s="1"/>
      <c r="F124" s="28"/>
      <c r="G124" s="28"/>
      <c r="H124" s="1"/>
      <c r="I124" s="1"/>
      <c r="J124" s="1"/>
    </row>
    <row r="125" spans="1:12" hidden="1" x14ac:dyDescent="0.3">
      <c r="A125" s="13">
        <f t="shared" si="36"/>
        <v>45049</v>
      </c>
      <c r="B125" s="3">
        <f t="shared" ref="B125:B128" si="37">B124+1</f>
        <v>45049</v>
      </c>
      <c r="C125" s="1"/>
      <c r="D125" s="1"/>
      <c r="E125" s="1"/>
      <c r="F125" s="28"/>
      <c r="G125" s="28"/>
      <c r="H125" s="1"/>
      <c r="I125" s="1"/>
      <c r="J125" s="1"/>
    </row>
    <row r="126" spans="1:12" hidden="1" x14ac:dyDescent="0.3">
      <c r="A126" s="13">
        <f t="shared" si="36"/>
        <v>45050</v>
      </c>
      <c r="B126" s="3">
        <f t="shared" si="37"/>
        <v>45050</v>
      </c>
      <c r="C126" s="1"/>
      <c r="D126" s="1"/>
      <c r="E126" s="1"/>
      <c r="F126" s="28"/>
      <c r="G126" s="28"/>
      <c r="H126" s="1"/>
      <c r="I126" s="1"/>
      <c r="J126" s="1"/>
    </row>
    <row r="127" spans="1:12" hidden="1" x14ac:dyDescent="0.3">
      <c r="A127" s="13">
        <f t="shared" si="36"/>
        <v>45051</v>
      </c>
      <c r="B127" s="3">
        <f t="shared" si="37"/>
        <v>45051</v>
      </c>
      <c r="C127" s="1"/>
      <c r="D127" s="1"/>
      <c r="E127" s="1"/>
      <c r="F127" s="28"/>
      <c r="G127" s="28"/>
      <c r="H127" s="1"/>
      <c r="I127" s="1"/>
      <c r="J127" s="1"/>
    </row>
    <row r="128" spans="1:12" hidden="1" x14ac:dyDescent="0.3">
      <c r="A128" s="13">
        <f t="shared" si="36"/>
        <v>45052</v>
      </c>
      <c r="B128" s="3">
        <f t="shared" si="37"/>
        <v>45052</v>
      </c>
      <c r="C128" s="1"/>
      <c r="D128" s="1"/>
      <c r="E128" s="1"/>
      <c r="F128" s="28"/>
      <c r="G128" s="28"/>
      <c r="H128" s="1"/>
      <c r="I128" s="1"/>
      <c r="J128" s="1"/>
    </row>
    <row r="129" spans="1:12" hidden="1" x14ac:dyDescent="0.3">
      <c r="A129" s="2"/>
      <c r="B129" s="2"/>
      <c r="C129" s="2"/>
      <c r="D129" s="2"/>
      <c r="E129" s="2"/>
      <c r="F129" s="27" t="str">
        <f>"Semaine "&amp;_xlfn.ISOWEEKNUM(B130)</f>
        <v>Semaine 19</v>
      </c>
      <c r="G129" s="27"/>
      <c r="H129" s="2"/>
      <c r="I129" s="2"/>
      <c r="J129" s="2"/>
      <c r="L129" s="10"/>
    </row>
    <row r="130" spans="1:12" hidden="1" x14ac:dyDescent="0.3">
      <c r="A130" s="13">
        <f>B130</f>
        <v>45054</v>
      </c>
      <c r="B130" s="3">
        <f>B128+2</f>
        <v>45054</v>
      </c>
      <c r="C130" s="1"/>
      <c r="D130" s="1"/>
      <c r="E130" s="1"/>
      <c r="F130" s="28"/>
      <c r="G130" s="28"/>
      <c r="H130" s="1"/>
      <c r="I130" s="1"/>
      <c r="J130" s="1"/>
    </row>
    <row r="131" spans="1:12" hidden="1" x14ac:dyDescent="0.3">
      <c r="A131" s="13">
        <f t="shared" ref="A131:A135" si="38">B131</f>
        <v>45055</v>
      </c>
      <c r="B131" s="3">
        <f>B130+1</f>
        <v>45055</v>
      </c>
      <c r="C131" s="1"/>
      <c r="D131" s="1"/>
      <c r="E131" s="1"/>
      <c r="F131" s="28"/>
      <c r="G131" s="28"/>
      <c r="H131" s="1"/>
      <c r="I131" s="1"/>
      <c r="J131" s="1"/>
    </row>
    <row r="132" spans="1:12" hidden="1" x14ac:dyDescent="0.3">
      <c r="A132" s="13">
        <f t="shared" si="38"/>
        <v>45056</v>
      </c>
      <c r="B132" s="3">
        <f t="shared" ref="B132:B135" si="39">B131+1</f>
        <v>45056</v>
      </c>
      <c r="C132" s="1"/>
      <c r="D132" s="1"/>
      <c r="E132" s="1"/>
      <c r="F132" s="28"/>
      <c r="G132" s="28"/>
      <c r="H132" s="1"/>
      <c r="I132" s="1"/>
      <c r="J132" s="1"/>
    </row>
    <row r="133" spans="1:12" hidden="1" x14ac:dyDescent="0.3">
      <c r="A133" s="13">
        <f t="shared" si="38"/>
        <v>45057</v>
      </c>
      <c r="B133" s="3">
        <f t="shared" si="39"/>
        <v>45057</v>
      </c>
      <c r="C133" s="1"/>
      <c r="D133" s="1"/>
      <c r="E133" s="1"/>
      <c r="F133" s="28"/>
      <c r="G133" s="28"/>
      <c r="H133" s="1"/>
      <c r="I133" s="1"/>
      <c r="J133" s="1"/>
    </row>
    <row r="134" spans="1:12" hidden="1" x14ac:dyDescent="0.3">
      <c r="A134" s="13">
        <f t="shared" si="38"/>
        <v>45058</v>
      </c>
      <c r="B134" s="3">
        <f t="shared" si="39"/>
        <v>45058</v>
      </c>
      <c r="C134" s="1"/>
      <c r="D134" s="1"/>
      <c r="E134" s="1"/>
      <c r="F134" s="28"/>
      <c r="G134" s="28"/>
      <c r="H134" s="1"/>
      <c r="I134" s="1"/>
      <c r="J134" s="1"/>
    </row>
    <row r="135" spans="1:12" hidden="1" x14ac:dyDescent="0.3">
      <c r="A135" s="13">
        <f t="shared" si="38"/>
        <v>45059</v>
      </c>
      <c r="B135" s="3">
        <f t="shared" si="39"/>
        <v>45059</v>
      </c>
      <c r="C135" s="1"/>
      <c r="D135" s="1"/>
      <c r="E135" s="1"/>
      <c r="F135" s="28"/>
      <c r="G135" s="28"/>
      <c r="H135" s="1"/>
      <c r="I135" s="1"/>
      <c r="J135" s="1"/>
    </row>
    <row r="136" spans="1:12" hidden="1" x14ac:dyDescent="0.3">
      <c r="A136" s="2"/>
      <c r="B136" s="2"/>
      <c r="C136" s="2"/>
      <c r="D136" s="2"/>
      <c r="E136" s="2"/>
      <c r="F136" s="27" t="str">
        <f>"Semaine "&amp;_xlfn.ISOWEEKNUM(B137)</f>
        <v>Semaine 20</v>
      </c>
      <c r="G136" s="27"/>
      <c r="H136" s="2"/>
      <c r="I136" s="2"/>
      <c r="J136" s="2"/>
      <c r="L136" s="10"/>
    </row>
    <row r="137" spans="1:12" hidden="1" x14ac:dyDescent="0.3">
      <c r="A137" s="13">
        <f>B137</f>
        <v>45061</v>
      </c>
      <c r="B137" s="3">
        <f>B135+2</f>
        <v>45061</v>
      </c>
      <c r="C137" s="1"/>
      <c r="D137" s="1"/>
      <c r="E137" s="1"/>
      <c r="F137" s="28"/>
      <c r="G137" s="28"/>
      <c r="H137" s="1"/>
      <c r="I137" s="1"/>
      <c r="J137" s="1"/>
    </row>
    <row r="138" spans="1:12" hidden="1" x14ac:dyDescent="0.3">
      <c r="A138" s="13">
        <f t="shared" ref="A138:A142" si="40">B138</f>
        <v>45062</v>
      </c>
      <c r="B138" s="3">
        <f>B137+1</f>
        <v>45062</v>
      </c>
      <c r="C138" s="1"/>
      <c r="D138" s="1"/>
      <c r="E138" s="1"/>
      <c r="F138" s="28"/>
      <c r="G138" s="28"/>
      <c r="H138" s="1"/>
      <c r="I138" s="1"/>
      <c r="J138" s="1"/>
    </row>
    <row r="139" spans="1:12" hidden="1" x14ac:dyDescent="0.3">
      <c r="A139" s="13">
        <f t="shared" si="40"/>
        <v>45063</v>
      </c>
      <c r="B139" s="3">
        <f t="shared" ref="B139:B142" si="41">B138+1</f>
        <v>45063</v>
      </c>
      <c r="C139" s="1"/>
      <c r="D139" s="1"/>
      <c r="E139" s="1"/>
      <c r="F139" s="28"/>
      <c r="G139" s="28"/>
      <c r="H139" s="1"/>
      <c r="I139" s="1"/>
      <c r="J139" s="1"/>
    </row>
    <row r="140" spans="1:12" hidden="1" x14ac:dyDescent="0.3">
      <c r="A140" s="13">
        <f t="shared" si="40"/>
        <v>45064</v>
      </c>
      <c r="B140" s="3">
        <f t="shared" si="41"/>
        <v>45064</v>
      </c>
      <c r="C140" s="1"/>
      <c r="D140" s="1"/>
      <c r="E140" s="1"/>
      <c r="F140" s="28"/>
      <c r="G140" s="28"/>
      <c r="H140" s="1"/>
      <c r="I140" s="1"/>
      <c r="J140" s="1"/>
    </row>
    <row r="141" spans="1:12" hidden="1" x14ac:dyDescent="0.3">
      <c r="A141" s="13">
        <f t="shared" si="40"/>
        <v>45065</v>
      </c>
      <c r="B141" s="3">
        <f t="shared" si="41"/>
        <v>45065</v>
      </c>
      <c r="C141" s="1"/>
      <c r="D141" s="1"/>
      <c r="E141" s="1"/>
      <c r="F141" s="28"/>
      <c r="G141" s="28"/>
      <c r="H141" s="1"/>
      <c r="I141" s="1"/>
      <c r="J141" s="1"/>
    </row>
    <row r="142" spans="1:12" hidden="1" x14ac:dyDescent="0.3">
      <c r="A142" s="13">
        <f t="shared" si="40"/>
        <v>45066</v>
      </c>
      <c r="B142" s="3">
        <f t="shared" si="41"/>
        <v>45066</v>
      </c>
      <c r="C142" s="1"/>
      <c r="D142" s="1"/>
      <c r="E142" s="1"/>
      <c r="F142" s="28"/>
      <c r="G142" s="28"/>
      <c r="H142" s="1"/>
      <c r="I142" s="1"/>
      <c r="J142" s="1"/>
    </row>
    <row r="143" spans="1:12" hidden="1" x14ac:dyDescent="0.3">
      <c r="A143" s="2"/>
      <c r="B143" s="2"/>
      <c r="C143" s="2"/>
      <c r="D143" s="2"/>
      <c r="E143" s="2"/>
      <c r="F143" s="27" t="str">
        <f>"Semaine "&amp;_xlfn.ISOWEEKNUM(B144)</f>
        <v>Semaine 21</v>
      </c>
      <c r="G143" s="27"/>
      <c r="H143" s="2"/>
      <c r="I143" s="2"/>
      <c r="J143" s="2"/>
      <c r="L143" s="10"/>
    </row>
    <row r="144" spans="1:12" hidden="1" x14ac:dyDescent="0.3">
      <c r="A144" s="13">
        <f>B144</f>
        <v>45068</v>
      </c>
      <c r="B144" s="3">
        <f>B142+2</f>
        <v>45068</v>
      </c>
      <c r="C144" s="1"/>
      <c r="D144" s="1"/>
      <c r="E144" s="1"/>
      <c r="F144" s="28"/>
      <c r="G144" s="28"/>
      <c r="H144" s="1"/>
      <c r="I144" s="1"/>
      <c r="J144" s="1"/>
    </row>
    <row r="145" spans="1:12" hidden="1" x14ac:dyDescent="0.3">
      <c r="A145" s="13">
        <f t="shared" ref="A145:A149" si="42">B145</f>
        <v>45069</v>
      </c>
      <c r="B145" s="3">
        <f>B144+1</f>
        <v>45069</v>
      </c>
      <c r="C145" s="1"/>
      <c r="D145" s="1"/>
      <c r="E145" s="1"/>
      <c r="F145" s="28"/>
      <c r="G145" s="28"/>
      <c r="H145" s="1"/>
      <c r="I145" s="1"/>
      <c r="J145" s="1"/>
    </row>
    <row r="146" spans="1:12" hidden="1" x14ac:dyDescent="0.3">
      <c r="A146" s="13">
        <f t="shared" si="42"/>
        <v>45070</v>
      </c>
      <c r="B146" s="3">
        <f t="shared" ref="B146:B149" si="43">B145+1</f>
        <v>45070</v>
      </c>
      <c r="C146" s="1"/>
      <c r="D146" s="1"/>
      <c r="E146" s="1"/>
      <c r="F146" s="28"/>
      <c r="G146" s="28"/>
      <c r="H146" s="1"/>
      <c r="I146" s="1"/>
      <c r="J146" s="1"/>
    </row>
    <row r="147" spans="1:12" hidden="1" x14ac:dyDescent="0.3">
      <c r="A147" s="13">
        <f t="shared" si="42"/>
        <v>45071</v>
      </c>
      <c r="B147" s="3">
        <f t="shared" si="43"/>
        <v>45071</v>
      </c>
      <c r="C147" s="1"/>
      <c r="D147" s="1"/>
      <c r="E147" s="1"/>
      <c r="F147" s="28"/>
      <c r="G147" s="28"/>
      <c r="H147" s="1"/>
      <c r="I147" s="1"/>
      <c r="J147" s="1"/>
    </row>
    <row r="148" spans="1:12" hidden="1" x14ac:dyDescent="0.3">
      <c r="A148" s="13">
        <f t="shared" si="42"/>
        <v>45072</v>
      </c>
      <c r="B148" s="3">
        <f t="shared" si="43"/>
        <v>45072</v>
      </c>
      <c r="C148" s="1"/>
      <c r="D148" s="1"/>
      <c r="E148" s="1"/>
      <c r="F148" s="28"/>
      <c r="G148" s="28"/>
      <c r="H148" s="1"/>
      <c r="I148" s="1"/>
      <c r="J148" s="1"/>
    </row>
    <row r="149" spans="1:12" hidden="1" x14ac:dyDescent="0.3">
      <c r="A149" s="13">
        <f t="shared" si="42"/>
        <v>45073</v>
      </c>
      <c r="B149" s="3">
        <f t="shared" si="43"/>
        <v>45073</v>
      </c>
      <c r="C149" s="1"/>
      <c r="D149" s="1"/>
      <c r="E149" s="1"/>
      <c r="F149" s="28"/>
      <c r="G149" s="28"/>
      <c r="H149" s="1"/>
      <c r="I149" s="1"/>
      <c r="J149" s="1"/>
    </row>
    <row r="150" spans="1:12" hidden="1" x14ac:dyDescent="0.3">
      <c r="A150" s="2"/>
      <c r="B150" s="2"/>
      <c r="C150" s="2"/>
      <c r="D150" s="2"/>
      <c r="E150" s="2"/>
      <c r="F150" s="27" t="str">
        <f>"Semaine "&amp;_xlfn.ISOWEEKNUM(B151)</f>
        <v>Semaine 22</v>
      </c>
      <c r="G150" s="27"/>
      <c r="H150" s="2"/>
      <c r="I150" s="2"/>
      <c r="J150" s="2"/>
      <c r="L150" s="10"/>
    </row>
    <row r="151" spans="1:12" hidden="1" x14ac:dyDescent="0.3">
      <c r="A151" s="13">
        <f>B151</f>
        <v>45075</v>
      </c>
      <c r="B151" s="3">
        <f>B149+2</f>
        <v>45075</v>
      </c>
      <c r="C151" s="1"/>
      <c r="D151" s="1"/>
      <c r="E151" s="1"/>
      <c r="F151" s="28"/>
      <c r="G151" s="28"/>
      <c r="H151" s="1"/>
      <c r="I151" s="1"/>
      <c r="J151" s="1"/>
    </row>
    <row r="152" spans="1:12" hidden="1" x14ac:dyDescent="0.3">
      <c r="A152" s="13">
        <f t="shared" ref="A152:A156" si="44">B152</f>
        <v>45076</v>
      </c>
      <c r="B152" s="3">
        <f>B151+1</f>
        <v>45076</v>
      </c>
      <c r="C152" s="1"/>
      <c r="D152" s="1"/>
      <c r="E152" s="1"/>
      <c r="F152" s="28"/>
      <c r="G152" s="28"/>
      <c r="H152" s="1"/>
      <c r="I152" s="1"/>
      <c r="J152" s="1"/>
    </row>
    <row r="153" spans="1:12" hidden="1" x14ac:dyDescent="0.3">
      <c r="A153" s="13">
        <f t="shared" si="44"/>
        <v>45077</v>
      </c>
      <c r="B153" s="3">
        <f t="shared" ref="B153:B156" si="45">B152+1</f>
        <v>45077</v>
      </c>
      <c r="C153" s="1"/>
      <c r="D153" s="1"/>
      <c r="E153" s="1"/>
      <c r="F153" s="28"/>
      <c r="G153" s="28"/>
      <c r="H153" s="1"/>
      <c r="I153" s="1"/>
      <c r="J153" s="1"/>
    </row>
    <row r="154" spans="1:12" hidden="1" x14ac:dyDescent="0.3">
      <c r="A154" s="13">
        <f t="shared" si="44"/>
        <v>45078</v>
      </c>
      <c r="B154" s="3">
        <f t="shared" si="45"/>
        <v>45078</v>
      </c>
      <c r="C154" s="1"/>
      <c r="D154" s="1"/>
      <c r="E154" s="1"/>
      <c r="F154" s="28"/>
      <c r="G154" s="28"/>
      <c r="H154" s="1"/>
      <c r="I154" s="1"/>
      <c r="J154" s="1"/>
    </row>
    <row r="155" spans="1:12" hidden="1" x14ac:dyDescent="0.3">
      <c r="A155" s="13">
        <f t="shared" si="44"/>
        <v>45079</v>
      </c>
      <c r="B155" s="3">
        <f t="shared" si="45"/>
        <v>45079</v>
      </c>
      <c r="C155" s="1"/>
      <c r="D155" s="1"/>
      <c r="E155" s="1"/>
      <c r="F155" s="28"/>
      <c r="G155" s="28"/>
      <c r="H155" s="1"/>
      <c r="I155" s="1"/>
      <c r="J155" s="1"/>
    </row>
    <row r="156" spans="1:12" hidden="1" x14ac:dyDescent="0.3">
      <c r="A156" s="13">
        <f t="shared" si="44"/>
        <v>45080</v>
      </c>
      <c r="B156" s="3">
        <f t="shared" si="45"/>
        <v>45080</v>
      </c>
      <c r="C156" s="1"/>
      <c r="D156" s="1"/>
      <c r="E156" s="1"/>
      <c r="F156" s="28"/>
      <c r="G156" s="28"/>
      <c r="H156" s="1"/>
      <c r="I156" s="1"/>
      <c r="J156" s="1"/>
    </row>
    <row r="157" spans="1:12" hidden="1" x14ac:dyDescent="0.3">
      <c r="A157" s="2"/>
      <c r="B157" s="2"/>
      <c r="C157" s="2"/>
      <c r="D157" s="2"/>
      <c r="E157" s="2"/>
      <c r="F157" s="27" t="str">
        <f>"Semaine "&amp;_xlfn.ISOWEEKNUM(B158)</f>
        <v>Semaine 23</v>
      </c>
      <c r="G157" s="27"/>
      <c r="H157" s="2"/>
      <c r="I157" s="2"/>
      <c r="J157" s="2"/>
      <c r="L157" s="10"/>
    </row>
    <row r="158" spans="1:12" hidden="1" x14ac:dyDescent="0.3">
      <c r="A158" s="13">
        <f>B158</f>
        <v>45082</v>
      </c>
      <c r="B158" s="3">
        <f>B156+2</f>
        <v>45082</v>
      </c>
      <c r="C158" s="1"/>
      <c r="D158" s="1"/>
      <c r="E158" s="1"/>
      <c r="F158" s="28"/>
      <c r="G158" s="28"/>
      <c r="H158" s="1"/>
      <c r="I158" s="1"/>
      <c r="J158" s="1"/>
    </row>
    <row r="159" spans="1:12" hidden="1" x14ac:dyDescent="0.3">
      <c r="A159" s="13">
        <f t="shared" ref="A159:A163" si="46">B159</f>
        <v>45083</v>
      </c>
      <c r="B159" s="3">
        <f>B158+1</f>
        <v>45083</v>
      </c>
      <c r="C159" s="1"/>
      <c r="D159" s="1"/>
      <c r="E159" s="1"/>
      <c r="F159" s="28"/>
      <c r="G159" s="28"/>
      <c r="H159" s="1"/>
      <c r="I159" s="1"/>
      <c r="J159" s="1"/>
    </row>
    <row r="160" spans="1:12" hidden="1" x14ac:dyDescent="0.3">
      <c r="A160" s="13">
        <f t="shared" si="46"/>
        <v>45084</v>
      </c>
      <c r="B160" s="3">
        <f t="shared" ref="B160:B163" si="47">B159+1</f>
        <v>45084</v>
      </c>
      <c r="C160" s="1"/>
      <c r="D160" s="1"/>
      <c r="E160" s="1"/>
      <c r="F160" s="28"/>
      <c r="G160" s="28"/>
      <c r="H160" s="1"/>
      <c r="I160" s="1"/>
      <c r="J160" s="1"/>
    </row>
    <row r="161" spans="1:12" hidden="1" x14ac:dyDescent="0.3">
      <c r="A161" s="13">
        <f t="shared" si="46"/>
        <v>45085</v>
      </c>
      <c r="B161" s="3">
        <f t="shared" si="47"/>
        <v>45085</v>
      </c>
      <c r="C161" s="1"/>
      <c r="D161" s="1"/>
      <c r="E161" s="1"/>
      <c r="F161" s="28"/>
      <c r="G161" s="28"/>
      <c r="H161" s="1"/>
      <c r="I161" s="1"/>
      <c r="J161" s="1"/>
    </row>
    <row r="162" spans="1:12" hidden="1" x14ac:dyDescent="0.3">
      <c r="A162" s="13">
        <f t="shared" si="46"/>
        <v>45086</v>
      </c>
      <c r="B162" s="3">
        <f t="shared" si="47"/>
        <v>45086</v>
      </c>
      <c r="C162" s="1"/>
      <c r="D162" s="1"/>
      <c r="E162" s="1"/>
      <c r="F162" s="28"/>
      <c r="G162" s="28"/>
      <c r="H162" s="1"/>
      <c r="I162" s="1"/>
      <c r="J162" s="1"/>
    </row>
    <row r="163" spans="1:12" hidden="1" x14ac:dyDescent="0.3">
      <c r="A163" s="13">
        <f t="shared" si="46"/>
        <v>45087</v>
      </c>
      <c r="B163" s="3">
        <f t="shared" si="47"/>
        <v>45087</v>
      </c>
      <c r="C163" s="1"/>
      <c r="D163" s="1"/>
      <c r="E163" s="1"/>
      <c r="F163" s="28"/>
      <c r="G163" s="28"/>
      <c r="H163" s="1"/>
      <c r="I163" s="1"/>
      <c r="J163" s="1"/>
    </row>
    <row r="164" spans="1:12" hidden="1" x14ac:dyDescent="0.3">
      <c r="A164" s="2"/>
      <c r="B164" s="2"/>
      <c r="C164" s="2"/>
      <c r="D164" s="2"/>
      <c r="E164" s="2"/>
      <c r="F164" s="27" t="str">
        <f>"Semaine "&amp;_xlfn.ISOWEEKNUM(B165)</f>
        <v>Semaine 24</v>
      </c>
      <c r="G164" s="27"/>
      <c r="H164" s="2"/>
      <c r="I164" s="2"/>
      <c r="J164" s="2"/>
      <c r="L164" s="10"/>
    </row>
    <row r="165" spans="1:12" hidden="1" x14ac:dyDescent="0.3">
      <c r="A165" s="13">
        <f>B165</f>
        <v>45089</v>
      </c>
      <c r="B165" s="3">
        <f>B163+2</f>
        <v>45089</v>
      </c>
      <c r="C165" s="1"/>
      <c r="D165" s="1"/>
      <c r="E165" s="1"/>
      <c r="F165" s="28"/>
      <c r="G165" s="28"/>
      <c r="H165" s="1"/>
      <c r="I165" s="1"/>
      <c r="J165" s="1"/>
    </row>
    <row r="166" spans="1:12" hidden="1" x14ac:dyDescent="0.3">
      <c r="A166" s="13">
        <f t="shared" ref="A166:A170" si="48">B166</f>
        <v>45090</v>
      </c>
      <c r="B166" s="3">
        <f>B165+1</f>
        <v>45090</v>
      </c>
      <c r="C166" s="1"/>
      <c r="D166" s="1"/>
      <c r="E166" s="1"/>
      <c r="F166" s="28"/>
      <c r="G166" s="28"/>
      <c r="H166" s="1"/>
      <c r="I166" s="1"/>
      <c r="J166" s="1"/>
    </row>
    <row r="167" spans="1:12" hidden="1" x14ac:dyDescent="0.3">
      <c r="A167" s="13">
        <f t="shared" si="48"/>
        <v>45091</v>
      </c>
      <c r="B167" s="3">
        <f t="shared" ref="B167:B170" si="49">B166+1</f>
        <v>45091</v>
      </c>
      <c r="C167" s="1"/>
      <c r="D167" s="1"/>
      <c r="E167" s="1"/>
      <c r="F167" s="28"/>
      <c r="G167" s="28"/>
      <c r="H167" s="1"/>
      <c r="I167" s="1"/>
      <c r="J167" s="1"/>
    </row>
    <row r="168" spans="1:12" hidden="1" x14ac:dyDescent="0.3">
      <c r="A168" s="13">
        <f t="shared" si="48"/>
        <v>45092</v>
      </c>
      <c r="B168" s="3">
        <f t="shared" si="49"/>
        <v>45092</v>
      </c>
      <c r="C168" s="1"/>
      <c r="D168" s="1"/>
      <c r="E168" s="1"/>
      <c r="F168" s="28"/>
      <c r="G168" s="28"/>
      <c r="H168" s="1"/>
      <c r="I168" s="1"/>
      <c r="J168" s="1"/>
    </row>
    <row r="169" spans="1:12" hidden="1" x14ac:dyDescent="0.3">
      <c r="A169" s="13">
        <f t="shared" si="48"/>
        <v>45093</v>
      </c>
      <c r="B169" s="3">
        <f t="shared" si="49"/>
        <v>45093</v>
      </c>
      <c r="C169" s="1"/>
      <c r="D169" s="1"/>
      <c r="E169" s="1"/>
      <c r="F169" s="28"/>
      <c r="G169" s="28"/>
      <c r="H169" s="1"/>
      <c r="I169" s="1"/>
      <c r="J169" s="1"/>
    </row>
    <row r="170" spans="1:12" hidden="1" x14ac:dyDescent="0.3">
      <c r="A170" s="13">
        <f t="shared" si="48"/>
        <v>45094</v>
      </c>
      <c r="B170" s="3">
        <f t="shared" si="49"/>
        <v>45094</v>
      </c>
      <c r="C170" s="1"/>
      <c r="D170" s="1"/>
      <c r="E170" s="1"/>
      <c r="F170" s="28"/>
      <c r="G170" s="28"/>
      <c r="H170" s="1"/>
      <c r="I170" s="1"/>
      <c r="J170" s="1"/>
    </row>
    <row r="171" spans="1:12" hidden="1" x14ac:dyDescent="0.3">
      <c r="A171" s="2"/>
      <c r="B171" s="2"/>
      <c r="C171" s="2"/>
      <c r="D171" s="2"/>
      <c r="E171" s="2"/>
      <c r="F171" s="27" t="str">
        <f>"Semaine "&amp;_xlfn.ISOWEEKNUM(B172)</f>
        <v>Semaine 25</v>
      </c>
      <c r="G171" s="27"/>
      <c r="H171" s="2"/>
      <c r="I171" s="2"/>
      <c r="J171" s="2"/>
      <c r="L171" s="10"/>
    </row>
    <row r="172" spans="1:12" hidden="1" x14ac:dyDescent="0.3">
      <c r="A172" s="13">
        <f>B172</f>
        <v>45096</v>
      </c>
      <c r="B172" s="3">
        <f>B170+2</f>
        <v>45096</v>
      </c>
      <c r="C172" s="1"/>
      <c r="D172" s="1"/>
      <c r="E172" s="1"/>
      <c r="F172" s="28"/>
      <c r="G172" s="28"/>
      <c r="H172" s="1"/>
      <c r="I172" s="1"/>
      <c r="J172" s="1"/>
    </row>
    <row r="173" spans="1:12" hidden="1" x14ac:dyDescent="0.3">
      <c r="A173" s="13">
        <f t="shared" ref="A173:A177" si="50">B173</f>
        <v>45097</v>
      </c>
      <c r="B173" s="3">
        <f>B172+1</f>
        <v>45097</v>
      </c>
      <c r="C173" s="1"/>
      <c r="D173" s="1"/>
      <c r="E173" s="1"/>
      <c r="F173" s="28"/>
      <c r="G173" s="28"/>
      <c r="H173" s="1"/>
      <c r="I173" s="1"/>
      <c r="J173" s="1"/>
    </row>
    <row r="174" spans="1:12" hidden="1" x14ac:dyDescent="0.3">
      <c r="A174" s="13">
        <f t="shared" si="50"/>
        <v>45098</v>
      </c>
      <c r="B174" s="3">
        <f t="shared" ref="B174:B177" si="51">B173+1</f>
        <v>45098</v>
      </c>
      <c r="C174" s="1"/>
      <c r="D174" s="1"/>
      <c r="E174" s="1"/>
      <c r="F174" s="28"/>
      <c r="G174" s="28"/>
      <c r="H174" s="1"/>
      <c r="I174" s="1"/>
      <c r="J174" s="1"/>
    </row>
    <row r="175" spans="1:12" hidden="1" x14ac:dyDescent="0.3">
      <c r="A175" s="13">
        <f t="shared" si="50"/>
        <v>45099</v>
      </c>
      <c r="B175" s="3">
        <f t="shared" si="51"/>
        <v>45099</v>
      </c>
      <c r="C175" s="1"/>
      <c r="D175" s="1"/>
      <c r="E175" s="1"/>
      <c r="F175" s="28"/>
      <c r="G175" s="28"/>
      <c r="H175" s="1"/>
      <c r="I175" s="1"/>
      <c r="J175" s="1"/>
    </row>
    <row r="176" spans="1:12" hidden="1" x14ac:dyDescent="0.3">
      <c r="A176" s="13">
        <f t="shared" si="50"/>
        <v>45100</v>
      </c>
      <c r="B176" s="3">
        <f t="shared" si="51"/>
        <v>45100</v>
      </c>
      <c r="C176" s="1"/>
      <c r="D176" s="1"/>
      <c r="E176" s="1"/>
      <c r="F176" s="28"/>
      <c r="G176" s="28"/>
      <c r="H176" s="1"/>
      <c r="I176" s="1"/>
      <c r="J176" s="1"/>
    </row>
    <row r="177" spans="1:12" hidden="1" x14ac:dyDescent="0.3">
      <c r="A177" s="13">
        <f t="shared" si="50"/>
        <v>45101</v>
      </c>
      <c r="B177" s="3">
        <f t="shared" si="51"/>
        <v>45101</v>
      </c>
      <c r="C177" s="1"/>
      <c r="D177" s="1"/>
      <c r="E177" s="1"/>
      <c r="F177" s="28"/>
      <c r="G177" s="28"/>
      <c r="H177" s="1"/>
      <c r="I177" s="1"/>
      <c r="J177" s="1"/>
    </row>
    <row r="178" spans="1:12" hidden="1" x14ac:dyDescent="0.3">
      <c r="A178" s="2"/>
      <c r="B178" s="2"/>
      <c r="C178" s="2"/>
      <c r="D178" s="2"/>
      <c r="E178" s="2"/>
      <c r="F178" s="27" t="str">
        <f>"Semaine "&amp;_xlfn.ISOWEEKNUM(B179)</f>
        <v>Semaine 26</v>
      </c>
      <c r="G178" s="27"/>
      <c r="H178" s="2"/>
      <c r="I178" s="2"/>
      <c r="J178" s="2"/>
      <c r="L178" s="10"/>
    </row>
    <row r="179" spans="1:12" hidden="1" x14ac:dyDescent="0.3">
      <c r="A179" s="13">
        <f>B179</f>
        <v>45103</v>
      </c>
      <c r="B179" s="3">
        <f>B177+2</f>
        <v>45103</v>
      </c>
      <c r="C179" s="1"/>
      <c r="D179" s="1"/>
      <c r="E179" s="1"/>
      <c r="F179" s="28"/>
      <c r="G179" s="28"/>
      <c r="H179" s="1"/>
      <c r="I179" s="1"/>
      <c r="J179" s="1"/>
    </row>
    <row r="180" spans="1:12" hidden="1" x14ac:dyDescent="0.3">
      <c r="A180" s="13">
        <f t="shared" ref="A180:A184" si="52">B180</f>
        <v>45104</v>
      </c>
      <c r="B180" s="3">
        <f>B179+1</f>
        <v>45104</v>
      </c>
      <c r="C180" s="1"/>
      <c r="D180" s="1"/>
      <c r="E180" s="1"/>
      <c r="F180" s="28"/>
      <c r="G180" s="28"/>
      <c r="H180" s="1"/>
      <c r="I180" s="1"/>
      <c r="J180" s="1"/>
    </row>
    <row r="181" spans="1:12" hidden="1" x14ac:dyDescent="0.3">
      <c r="A181" s="13">
        <f t="shared" si="52"/>
        <v>45105</v>
      </c>
      <c r="B181" s="3">
        <f t="shared" ref="B181:B184" si="53">B180+1</f>
        <v>45105</v>
      </c>
      <c r="C181" s="1"/>
      <c r="D181" s="1"/>
      <c r="E181" s="1"/>
      <c r="F181" s="28"/>
      <c r="G181" s="28"/>
      <c r="H181" s="1"/>
      <c r="I181" s="1"/>
      <c r="J181" s="1"/>
    </row>
    <row r="182" spans="1:12" hidden="1" x14ac:dyDescent="0.3">
      <c r="A182" s="13">
        <f t="shared" si="52"/>
        <v>45106</v>
      </c>
      <c r="B182" s="3">
        <f t="shared" si="53"/>
        <v>45106</v>
      </c>
      <c r="C182" s="1"/>
      <c r="D182" s="1"/>
      <c r="E182" s="1"/>
      <c r="F182" s="28"/>
      <c r="G182" s="28"/>
      <c r="H182" s="1"/>
      <c r="I182" s="1"/>
      <c r="J182" s="1"/>
    </row>
    <row r="183" spans="1:12" hidden="1" x14ac:dyDescent="0.3">
      <c r="A183" s="13">
        <f t="shared" si="52"/>
        <v>45107</v>
      </c>
      <c r="B183" s="3">
        <f t="shared" si="53"/>
        <v>45107</v>
      </c>
      <c r="C183" s="1"/>
      <c r="D183" s="1"/>
      <c r="E183" s="1"/>
      <c r="F183" s="28"/>
      <c r="G183" s="28"/>
      <c r="H183" s="1"/>
      <c r="I183" s="1"/>
      <c r="J183" s="1"/>
    </row>
    <row r="184" spans="1:12" hidden="1" x14ac:dyDescent="0.3">
      <c r="A184" s="13">
        <f t="shared" si="52"/>
        <v>45108</v>
      </c>
      <c r="B184" s="3">
        <f t="shared" si="53"/>
        <v>45108</v>
      </c>
      <c r="C184" s="1"/>
      <c r="D184" s="1"/>
      <c r="E184" s="1"/>
      <c r="F184" s="28"/>
      <c r="G184" s="28"/>
      <c r="H184" s="1"/>
      <c r="I184" s="1"/>
      <c r="J184" s="1"/>
    </row>
    <row r="185" spans="1:12" hidden="1" x14ac:dyDescent="0.3">
      <c r="A185" s="2"/>
      <c r="B185" s="2"/>
      <c r="C185" s="2"/>
      <c r="D185" s="2"/>
      <c r="E185" s="2"/>
      <c r="F185" s="27" t="str">
        <f>"Semaine "&amp;_xlfn.ISOWEEKNUM(B186)</f>
        <v>Semaine 27</v>
      </c>
      <c r="G185" s="27"/>
      <c r="H185" s="2"/>
      <c r="I185" s="2"/>
      <c r="J185" s="2"/>
      <c r="L185" s="10"/>
    </row>
    <row r="186" spans="1:12" hidden="1" x14ac:dyDescent="0.3">
      <c r="A186" s="13">
        <f>B186</f>
        <v>45110</v>
      </c>
      <c r="B186" s="3">
        <f>B184+2</f>
        <v>45110</v>
      </c>
      <c r="C186" s="1"/>
      <c r="D186" s="1"/>
      <c r="E186" s="1"/>
      <c r="F186" s="28"/>
      <c r="G186" s="28"/>
      <c r="H186" s="1"/>
      <c r="I186" s="1"/>
      <c r="J186" s="1"/>
    </row>
    <row r="187" spans="1:12" hidden="1" x14ac:dyDescent="0.3">
      <c r="A187" s="13">
        <f t="shared" ref="A187:A191" si="54">B187</f>
        <v>45111</v>
      </c>
      <c r="B187" s="3">
        <f>B186+1</f>
        <v>45111</v>
      </c>
      <c r="C187" s="1"/>
      <c r="D187" s="1"/>
      <c r="E187" s="1"/>
      <c r="F187" s="28"/>
      <c r="G187" s="28"/>
      <c r="H187" s="1"/>
      <c r="I187" s="1"/>
      <c r="J187" s="1"/>
    </row>
    <row r="188" spans="1:12" hidden="1" x14ac:dyDescent="0.3">
      <c r="A188" s="13">
        <f t="shared" si="54"/>
        <v>45112</v>
      </c>
      <c r="B188" s="3">
        <f t="shared" ref="B188:B191" si="55">B187+1</f>
        <v>45112</v>
      </c>
      <c r="C188" s="1"/>
      <c r="D188" s="1"/>
      <c r="E188" s="1"/>
      <c r="F188" s="28"/>
      <c r="G188" s="28"/>
      <c r="H188" s="1"/>
      <c r="I188" s="1"/>
      <c r="J188" s="1"/>
    </row>
    <row r="189" spans="1:12" hidden="1" x14ac:dyDescent="0.3">
      <c r="A189" s="13">
        <f t="shared" si="54"/>
        <v>45113</v>
      </c>
      <c r="B189" s="3">
        <f t="shared" si="55"/>
        <v>45113</v>
      </c>
      <c r="C189" s="1"/>
      <c r="D189" s="1"/>
      <c r="E189" s="1"/>
      <c r="F189" s="28"/>
      <c r="G189" s="28"/>
      <c r="H189" s="1"/>
      <c r="I189" s="1"/>
      <c r="J189" s="1"/>
    </row>
    <row r="190" spans="1:12" hidden="1" x14ac:dyDescent="0.3">
      <c r="A190" s="13">
        <f t="shared" si="54"/>
        <v>45114</v>
      </c>
      <c r="B190" s="3">
        <f t="shared" si="55"/>
        <v>45114</v>
      </c>
      <c r="C190" s="1"/>
      <c r="D190" s="1"/>
      <c r="E190" s="1"/>
      <c r="F190" s="28"/>
      <c r="G190" s="28"/>
      <c r="H190" s="1"/>
      <c r="I190" s="1"/>
      <c r="J190" s="1"/>
    </row>
    <row r="191" spans="1:12" hidden="1" x14ac:dyDescent="0.3">
      <c r="A191" s="13">
        <f t="shared" si="54"/>
        <v>45115</v>
      </c>
      <c r="B191" s="3">
        <f t="shared" si="55"/>
        <v>45115</v>
      </c>
      <c r="C191" s="1"/>
      <c r="D191" s="1"/>
      <c r="E191" s="1"/>
      <c r="F191" s="28"/>
      <c r="G191" s="28"/>
      <c r="H191" s="1"/>
      <c r="I191" s="1"/>
      <c r="J191" s="1"/>
    </row>
    <row r="192" spans="1:12" hidden="1" x14ac:dyDescent="0.3">
      <c r="A192" s="2"/>
      <c r="B192" s="2"/>
      <c r="C192" s="2"/>
      <c r="D192" s="2"/>
      <c r="E192" s="2"/>
      <c r="F192" s="27" t="str">
        <f>"Semaine "&amp;_xlfn.ISOWEEKNUM(B193)</f>
        <v>Semaine 28</v>
      </c>
      <c r="G192" s="27"/>
      <c r="H192" s="2"/>
      <c r="I192" s="2"/>
      <c r="J192" s="2"/>
      <c r="L192" s="10"/>
    </row>
    <row r="193" spans="1:12" hidden="1" x14ac:dyDescent="0.3">
      <c r="A193" s="13">
        <f>B193</f>
        <v>45117</v>
      </c>
      <c r="B193" s="3">
        <f>B191+2</f>
        <v>45117</v>
      </c>
      <c r="C193" s="1"/>
      <c r="D193" s="1"/>
      <c r="E193" s="1"/>
      <c r="F193" s="28"/>
      <c r="G193" s="28"/>
      <c r="H193" s="1"/>
      <c r="I193" s="1"/>
      <c r="J193" s="1"/>
    </row>
    <row r="194" spans="1:12" hidden="1" x14ac:dyDescent="0.3">
      <c r="A194" s="13">
        <f t="shared" ref="A194:A198" si="56">B194</f>
        <v>45118</v>
      </c>
      <c r="B194" s="3">
        <f>B193+1</f>
        <v>45118</v>
      </c>
      <c r="C194" s="1"/>
      <c r="D194" s="1"/>
      <c r="E194" s="1"/>
      <c r="F194" s="28"/>
      <c r="G194" s="28"/>
      <c r="H194" s="1"/>
      <c r="I194" s="1"/>
      <c r="J194" s="1"/>
    </row>
    <row r="195" spans="1:12" hidden="1" x14ac:dyDescent="0.3">
      <c r="A195" s="13">
        <f t="shared" si="56"/>
        <v>45119</v>
      </c>
      <c r="B195" s="3">
        <f t="shared" ref="B195:B198" si="57">B194+1</f>
        <v>45119</v>
      </c>
      <c r="C195" s="1"/>
      <c r="D195" s="1"/>
      <c r="E195" s="1"/>
      <c r="F195" s="28"/>
      <c r="G195" s="28"/>
      <c r="H195" s="1"/>
      <c r="I195" s="1"/>
      <c r="J195" s="1"/>
    </row>
    <row r="196" spans="1:12" hidden="1" x14ac:dyDescent="0.3">
      <c r="A196" s="13">
        <f t="shared" si="56"/>
        <v>45120</v>
      </c>
      <c r="B196" s="3">
        <f t="shared" si="57"/>
        <v>45120</v>
      </c>
      <c r="C196" s="1"/>
      <c r="D196" s="1"/>
      <c r="E196" s="1"/>
      <c r="F196" s="28"/>
      <c r="G196" s="28"/>
      <c r="H196" s="1"/>
      <c r="I196" s="1"/>
      <c r="J196" s="1"/>
    </row>
    <row r="197" spans="1:12" hidden="1" x14ac:dyDescent="0.3">
      <c r="A197" s="13">
        <f t="shared" si="56"/>
        <v>45121</v>
      </c>
      <c r="B197" s="3">
        <f t="shared" si="57"/>
        <v>45121</v>
      </c>
      <c r="C197" s="1"/>
      <c r="D197" s="1"/>
      <c r="E197" s="1"/>
      <c r="F197" s="28"/>
      <c r="G197" s="28"/>
      <c r="H197" s="1"/>
      <c r="I197" s="1"/>
      <c r="J197" s="1"/>
    </row>
    <row r="198" spans="1:12" hidden="1" x14ac:dyDescent="0.3">
      <c r="A198" s="13">
        <f t="shared" si="56"/>
        <v>45122</v>
      </c>
      <c r="B198" s="3">
        <f t="shared" si="57"/>
        <v>45122</v>
      </c>
      <c r="C198" s="1"/>
      <c r="D198" s="1"/>
      <c r="E198" s="1"/>
      <c r="F198" s="28"/>
      <c r="G198" s="28"/>
      <c r="H198" s="1"/>
      <c r="I198" s="1"/>
      <c r="J198" s="1"/>
    </row>
    <row r="199" spans="1:12" hidden="1" x14ac:dyDescent="0.3">
      <c r="A199" s="2"/>
      <c r="B199" s="2"/>
      <c r="C199" s="2"/>
      <c r="D199" s="2"/>
      <c r="E199" s="2"/>
      <c r="F199" s="27" t="str">
        <f>"Semaine "&amp;_xlfn.ISOWEEKNUM(B200)</f>
        <v>Semaine 29</v>
      </c>
      <c r="G199" s="27"/>
      <c r="H199" s="2"/>
      <c r="I199" s="2"/>
      <c r="J199" s="2"/>
      <c r="L199" s="10"/>
    </row>
    <row r="200" spans="1:12" hidden="1" x14ac:dyDescent="0.3">
      <c r="A200" s="13">
        <f>B200</f>
        <v>45124</v>
      </c>
      <c r="B200" s="3">
        <f>B198+2</f>
        <v>45124</v>
      </c>
      <c r="C200" s="1"/>
      <c r="D200" s="1"/>
      <c r="E200" s="1"/>
      <c r="F200" s="28"/>
      <c r="G200" s="28"/>
      <c r="H200" s="1"/>
      <c r="I200" s="1"/>
      <c r="J200" s="1"/>
    </row>
    <row r="201" spans="1:12" hidden="1" x14ac:dyDescent="0.3">
      <c r="A201" s="13">
        <f t="shared" ref="A201:A205" si="58">B201</f>
        <v>45125</v>
      </c>
      <c r="B201" s="3">
        <f>B200+1</f>
        <v>45125</v>
      </c>
      <c r="C201" s="1"/>
      <c r="D201" s="1"/>
      <c r="E201" s="1"/>
      <c r="F201" s="28"/>
      <c r="G201" s="28"/>
      <c r="H201" s="1"/>
      <c r="I201" s="1"/>
      <c r="J201" s="1"/>
    </row>
    <row r="202" spans="1:12" hidden="1" x14ac:dyDescent="0.3">
      <c r="A202" s="13">
        <f t="shared" si="58"/>
        <v>45126</v>
      </c>
      <c r="B202" s="3">
        <f t="shared" ref="B202:B205" si="59">B201+1</f>
        <v>45126</v>
      </c>
      <c r="C202" s="1"/>
      <c r="D202" s="1"/>
      <c r="E202" s="1"/>
      <c r="F202" s="28"/>
      <c r="G202" s="28"/>
      <c r="H202" s="1"/>
      <c r="I202" s="1"/>
      <c r="J202" s="1"/>
    </row>
    <row r="203" spans="1:12" hidden="1" x14ac:dyDescent="0.3">
      <c r="A203" s="13">
        <f t="shared" si="58"/>
        <v>45127</v>
      </c>
      <c r="B203" s="3">
        <f t="shared" si="59"/>
        <v>45127</v>
      </c>
      <c r="C203" s="1"/>
      <c r="D203" s="1"/>
      <c r="E203" s="1"/>
      <c r="F203" s="28"/>
      <c r="G203" s="28"/>
      <c r="H203" s="1"/>
      <c r="I203" s="1"/>
      <c r="J203" s="1"/>
    </row>
    <row r="204" spans="1:12" hidden="1" x14ac:dyDescent="0.3">
      <c r="A204" s="13">
        <f t="shared" si="58"/>
        <v>45128</v>
      </c>
      <c r="B204" s="3">
        <f t="shared" si="59"/>
        <v>45128</v>
      </c>
      <c r="C204" s="1"/>
      <c r="D204" s="1"/>
      <c r="E204" s="1"/>
      <c r="F204" s="28"/>
      <c r="G204" s="28"/>
      <c r="H204" s="1"/>
      <c r="I204" s="1"/>
      <c r="J204" s="1"/>
    </row>
    <row r="205" spans="1:12" hidden="1" x14ac:dyDescent="0.3">
      <c r="A205" s="13">
        <f t="shared" si="58"/>
        <v>45129</v>
      </c>
      <c r="B205" s="3">
        <f t="shared" si="59"/>
        <v>45129</v>
      </c>
      <c r="C205" s="1"/>
      <c r="D205" s="1"/>
      <c r="E205" s="1"/>
      <c r="F205" s="28"/>
      <c r="G205" s="28"/>
      <c r="H205" s="1"/>
      <c r="I205" s="1"/>
      <c r="J205" s="1"/>
    </row>
    <row r="206" spans="1:12" hidden="1" x14ac:dyDescent="0.3">
      <c r="A206" s="2"/>
      <c r="B206" s="2"/>
      <c r="C206" s="2"/>
      <c r="D206" s="2"/>
      <c r="E206" s="2"/>
      <c r="F206" s="27" t="str">
        <f>"Semaine "&amp;_xlfn.ISOWEEKNUM(B207)</f>
        <v>Semaine 30</v>
      </c>
      <c r="G206" s="27"/>
      <c r="H206" s="2"/>
      <c r="I206" s="2"/>
      <c r="J206" s="2"/>
      <c r="L206" s="10"/>
    </row>
    <row r="207" spans="1:12" hidden="1" x14ac:dyDescent="0.3">
      <c r="A207" s="13">
        <f>B207</f>
        <v>45131</v>
      </c>
      <c r="B207" s="3">
        <f>B205+2</f>
        <v>45131</v>
      </c>
      <c r="C207" s="1"/>
      <c r="D207" s="1"/>
      <c r="E207" s="1"/>
      <c r="F207" s="28"/>
      <c r="G207" s="28"/>
      <c r="H207" s="1"/>
      <c r="I207" s="1"/>
      <c r="J207" s="1"/>
    </row>
    <row r="208" spans="1:12" hidden="1" x14ac:dyDescent="0.3">
      <c r="A208" s="13">
        <f t="shared" ref="A208:A212" si="60">B208</f>
        <v>45132</v>
      </c>
      <c r="B208" s="3">
        <f>B207+1</f>
        <v>45132</v>
      </c>
      <c r="C208" s="1"/>
      <c r="D208" s="1"/>
      <c r="E208" s="1"/>
      <c r="F208" s="28"/>
      <c r="G208" s="28"/>
      <c r="H208" s="1"/>
      <c r="I208" s="1"/>
      <c r="J208" s="1"/>
    </row>
    <row r="209" spans="1:12" hidden="1" x14ac:dyDescent="0.3">
      <c r="A209" s="13">
        <f t="shared" si="60"/>
        <v>45133</v>
      </c>
      <c r="B209" s="3">
        <f t="shared" ref="B209:B212" si="61">B208+1</f>
        <v>45133</v>
      </c>
      <c r="C209" s="1"/>
      <c r="D209" s="1"/>
      <c r="E209" s="1"/>
      <c r="F209" s="28"/>
      <c r="G209" s="28"/>
      <c r="H209" s="1"/>
      <c r="I209" s="1"/>
      <c r="J209" s="1"/>
    </row>
    <row r="210" spans="1:12" hidden="1" x14ac:dyDescent="0.3">
      <c r="A210" s="13">
        <f t="shared" si="60"/>
        <v>45134</v>
      </c>
      <c r="B210" s="3">
        <f t="shared" si="61"/>
        <v>45134</v>
      </c>
      <c r="C210" s="1"/>
      <c r="D210" s="1"/>
      <c r="E210" s="1"/>
      <c r="F210" s="28"/>
      <c r="G210" s="28"/>
      <c r="H210" s="1"/>
      <c r="I210" s="1"/>
      <c r="J210" s="1"/>
    </row>
    <row r="211" spans="1:12" hidden="1" x14ac:dyDescent="0.3">
      <c r="A211" s="13">
        <f t="shared" si="60"/>
        <v>45135</v>
      </c>
      <c r="B211" s="3">
        <f t="shared" si="61"/>
        <v>45135</v>
      </c>
      <c r="C211" s="1"/>
      <c r="D211" s="1"/>
      <c r="E211" s="1"/>
      <c r="F211" s="28"/>
      <c r="G211" s="28"/>
      <c r="H211" s="1"/>
      <c r="I211" s="1"/>
      <c r="J211" s="1"/>
    </row>
    <row r="212" spans="1:12" hidden="1" x14ac:dyDescent="0.3">
      <c r="A212" s="13">
        <f t="shared" si="60"/>
        <v>45136</v>
      </c>
      <c r="B212" s="3">
        <f t="shared" si="61"/>
        <v>45136</v>
      </c>
      <c r="C212" s="1"/>
      <c r="D212" s="1"/>
      <c r="E212" s="1"/>
      <c r="F212" s="28"/>
      <c r="G212" s="28"/>
      <c r="H212" s="1"/>
      <c r="I212" s="1"/>
      <c r="J212" s="1"/>
    </row>
    <row r="213" spans="1:12" hidden="1" x14ac:dyDescent="0.3">
      <c r="A213" s="2"/>
      <c r="B213" s="2"/>
      <c r="C213" s="2"/>
      <c r="D213" s="2"/>
      <c r="E213" s="2"/>
      <c r="F213" s="27" t="str">
        <f>"Semaine "&amp;_xlfn.ISOWEEKNUM(B214)</f>
        <v>Semaine 31</v>
      </c>
      <c r="G213" s="27"/>
      <c r="H213" s="2"/>
      <c r="I213" s="2"/>
      <c r="J213" s="2"/>
      <c r="L213" s="10"/>
    </row>
    <row r="214" spans="1:12" hidden="1" x14ac:dyDescent="0.3">
      <c r="A214" s="13">
        <f>B214</f>
        <v>45138</v>
      </c>
      <c r="B214" s="3">
        <f>B212+2</f>
        <v>45138</v>
      </c>
      <c r="C214" s="1"/>
      <c r="D214" s="1"/>
      <c r="E214" s="1"/>
      <c r="F214" s="28"/>
      <c r="G214" s="28"/>
      <c r="H214" s="1"/>
      <c r="I214" s="1"/>
      <c r="J214" s="1"/>
    </row>
    <row r="215" spans="1:12" hidden="1" x14ac:dyDescent="0.3">
      <c r="A215" s="13">
        <f t="shared" ref="A215:A219" si="62">B215</f>
        <v>45139</v>
      </c>
      <c r="B215" s="3">
        <f>B214+1</f>
        <v>45139</v>
      </c>
      <c r="C215" s="1"/>
      <c r="D215" s="1"/>
      <c r="E215" s="1"/>
      <c r="F215" s="28"/>
      <c r="G215" s="28"/>
      <c r="H215" s="1"/>
      <c r="I215" s="1"/>
      <c r="J215" s="1"/>
    </row>
    <row r="216" spans="1:12" hidden="1" x14ac:dyDescent="0.3">
      <c r="A216" s="13">
        <f t="shared" si="62"/>
        <v>45140</v>
      </c>
      <c r="B216" s="3">
        <f t="shared" ref="B216:B219" si="63">B215+1</f>
        <v>45140</v>
      </c>
      <c r="C216" s="1"/>
      <c r="D216" s="1"/>
      <c r="E216" s="1"/>
      <c r="F216" s="28"/>
      <c r="G216" s="28"/>
      <c r="H216" s="1"/>
      <c r="I216" s="1"/>
      <c r="J216" s="1"/>
    </row>
    <row r="217" spans="1:12" hidden="1" x14ac:dyDescent="0.3">
      <c r="A217" s="13">
        <f t="shared" si="62"/>
        <v>45141</v>
      </c>
      <c r="B217" s="3">
        <f t="shared" si="63"/>
        <v>45141</v>
      </c>
      <c r="C217" s="1"/>
      <c r="D217" s="1"/>
      <c r="E217" s="1"/>
      <c r="F217" s="28"/>
      <c r="G217" s="28"/>
      <c r="H217" s="1"/>
      <c r="I217" s="1"/>
      <c r="J217" s="1"/>
    </row>
    <row r="218" spans="1:12" hidden="1" x14ac:dyDescent="0.3">
      <c r="A218" s="13">
        <f t="shared" si="62"/>
        <v>45142</v>
      </c>
      <c r="B218" s="3">
        <f t="shared" si="63"/>
        <v>45142</v>
      </c>
      <c r="C218" s="1"/>
      <c r="D218" s="1"/>
      <c r="E218" s="1"/>
      <c r="F218" s="28"/>
      <c r="G218" s="28"/>
      <c r="H218" s="1"/>
      <c r="I218" s="1"/>
      <c r="J218" s="1"/>
    </row>
    <row r="219" spans="1:12" hidden="1" x14ac:dyDescent="0.3">
      <c r="A219" s="13">
        <f t="shared" si="62"/>
        <v>45143</v>
      </c>
      <c r="B219" s="3">
        <f t="shared" si="63"/>
        <v>45143</v>
      </c>
      <c r="C219" s="1"/>
      <c r="D219" s="1"/>
      <c r="E219" s="1"/>
      <c r="F219" s="28"/>
      <c r="G219" s="28"/>
      <c r="H219" s="1"/>
      <c r="I219" s="1"/>
      <c r="J219" s="1"/>
    </row>
    <row r="220" spans="1:12" hidden="1" x14ac:dyDescent="0.3">
      <c r="A220" s="2"/>
      <c r="B220" s="2"/>
      <c r="C220" s="2"/>
      <c r="D220" s="2"/>
      <c r="E220" s="2"/>
      <c r="F220" s="27" t="str">
        <f>"Semaine "&amp;_xlfn.ISOWEEKNUM(B221)</f>
        <v>Semaine 32</v>
      </c>
      <c r="G220" s="27"/>
      <c r="H220" s="2"/>
      <c r="I220" s="2"/>
      <c r="J220" s="2"/>
      <c r="L220" s="10"/>
    </row>
    <row r="221" spans="1:12" hidden="1" x14ac:dyDescent="0.3">
      <c r="A221" s="13">
        <f>B221</f>
        <v>45145</v>
      </c>
      <c r="B221" s="3">
        <f>B219+2</f>
        <v>45145</v>
      </c>
      <c r="C221" s="1"/>
      <c r="D221" s="1"/>
      <c r="E221" s="1"/>
      <c r="F221" s="28"/>
      <c r="G221" s="28"/>
      <c r="H221" s="1"/>
      <c r="I221" s="1"/>
      <c r="J221" s="1"/>
    </row>
    <row r="222" spans="1:12" hidden="1" x14ac:dyDescent="0.3">
      <c r="A222" s="13">
        <f t="shared" ref="A222:A226" si="64">B222</f>
        <v>45146</v>
      </c>
      <c r="B222" s="3">
        <f>B221+1</f>
        <v>45146</v>
      </c>
      <c r="C222" s="1"/>
      <c r="D222" s="1"/>
      <c r="E222" s="1"/>
      <c r="F222" s="28"/>
      <c r="G222" s="28"/>
      <c r="H222" s="1"/>
      <c r="I222" s="1"/>
      <c r="J222" s="1"/>
    </row>
    <row r="223" spans="1:12" hidden="1" x14ac:dyDescent="0.3">
      <c r="A223" s="13">
        <f t="shared" si="64"/>
        <v>45147</v>
      </c>
      <c r="B223" s="3">
        <f t="shared" ref="B223:B226" si="65">B222+1</f>
        <v>45147</v>
      </c>
      <c r="C223" s="1"/>
      <c r="D223" s="1"/>
      <c r="E223" s="1"/>
      <c r="F223" s="28"/>
      <c r="G223" s="28"/>
      <c r="H223" s="1"/>
      <c r="I223" s="1"/>
      <c r="J223" s="1"/>
    </row>
    <row r="224" spans="1:12" hidden="1" x14ac:dyDescent="0.3">
      <c r="A224" s="13">
        <f t="shared" si="64"/>
        <v>45148</v>
      </c>
      <c r="B224" s="3">
        <f t="shared" si="65"/>
        <v>45148</v>
      </c>
      <c r="C224" s="1"/>
      <c r="D224" s="1"/>
      <c r="E224" s="1"/>
      <c r="F224" s="28"/>
      <c r="G224" s="28"/>
      <c r="H224" s="1"/>
      <c r="I224" s="1"/>
      <c r="J224" s="1"/>
    </row>
    <row r="225" spans="1:12" hidden="1" x14ac:dyDescent="0.3">
      <c r="A225" s="13">
        <f t="shared" si="64"/>
        <v>45149</v>
      </c>
      <c r="B225" s="3">
        <f t="shared" si="65"/>
        <v>45149</v>
      </c>
      <c r="C225" s="1"/>
      <c r="D225" s="1"/>
      <c r="E225" s="1"/>
      <c r="F225" s="28"/>
      <c r="G225" s="28"/>
      <c r="H225" s="1"/>
      <c r="I225" s="1"/>
      <c r="J225" s="1"/>
    </row>
    <row r="226" spans="1:12" hidden="1" x14ac:dyDescent="0.3">
      <c r="A226" s="13">
        <f t="shared" si="64"/>
        <v>45150</v>
      </c>
      <c r="B226" s="3">
        <f t="shared" si="65"/>
        <v>45150</v>
      </c>
      <c r="C226" s="1"/>
      <c r="D226" s="1"/>
      <c r="E226" s="1"/>
      <c r="F226" s="28"/>
      <c r="G226" s="28"/>
      <c r="H226" s="1"/>
      <c r="I226" s="1"/>
      <c r="J226" s="1"/>
    </row>
    <row r="227" spans="1:12" hidden="1" x14ac:dyDescent="0.3">
      <c r="A227" s="2"/>
      <c r="B227" s="2"/>
      <c r="C227" s="2"/>
      <c r="D227" s="2"/>
      <c r="E227" s="2"/>
      <c r="F227" s="27" t="str">
        <f>"Semaine "&amp;_xlfn.ISOWEEKNUM(B228)</f>
        <v>Semaine 33</v>
      </c>
      <c r="G227" s="27"/>
      <c r="H227" s="2"/>
      <c r="I227" s="2"/>
      <c r="J227" s="2"/>
      <c r="L227" s="10"/>
    </row>
    <row r="228" spans="1:12" hidden="1" x14ac:dyDescent="0.3">
      <c r="A228" s="13">
        <f>B228</f>
        <v>45152</v>
      </c>
      <c r="B228" s="3">
        <f>B226+2</f>
        <v>45152</v>
      </c>
      <c r="C228" s="1"/>
      <c r="D228" s="1"/>
      <c r="E228" s="1"/>
      <c r="F228" s="28"/>
      <c r="G228" s="28"/>
      <c r="H228" s="1"/>
      <c r="I228" s="1"/>
      <c r="J228" s="1"/>
    </row>
    <row r="229" spans="1:12" hidden="1" x14ac:dyDescent="0.3">
      <c r="A229" s="13">
        <f t="shared" ref="A229:A233" si="66">B229</f>
        <v>45153</v>
      </c>
      <c r="B229" s="3">
        <f>B228+1</f>
        <v>45153</v>
      </c>
      <c r="C229" s="1"/>
      <c r="D229" s="1"/>
      <c r="E229" s="1"/>
      <c r="F229" s="28"/>
      <c r="G229" s="28"/>
      <c r="H229" s="1"/>
      <c r="I229" s="1"/>
      <c r="J229" s="1"/>
    </row>
    <row r="230" spans="1:12" hidden="1" x14ac:dyDescent="0.3">
      <c r="A230" s="13">
        <f t="shared" si="66"/>
        <v>45154</v>
      </c>
      <c r="B230" s="3">
        <f t="shared" ref="B230:B233" si="67">B229+1</f>
        <v>45154</v>
      </c>
      <c r="C230" s="1"/>
      <c r="D230" s="1"/>
      <c r="E230" s="1"/>
      <c r="F230" s="28"/>
      <c r="G230" s="28"/>
      <c r="H230" s="1"/>
      <c r="I230" s="1"/>
      <c r="J230" s="1"/>
    </row>
    <row r="231" spans="1:12" hidden="1" x14ac:dyDescent="0.3">
      <c r="A231" s="13">
        <f t="shared" si="66"/>
        <v>45155</v>
      </c>
      <c r="B231" s="3">
        <f t="shared" si="67"/>
        <v>45155</v>
      </c>
      <c r="C231" s="1"/>
      <c r="D231" s="1"/>
      <c r="E231" s="1"/>
      <c r="F231" s="28"/>
      <c r="G231" s="28"/>
      <c r="H231" s="1"/>
      <c r="I231" s="1"/>
      <c r="J231" s="1"/>
    </row>
    <row r="232" spans="1:12" hidden="1" x14ac:dyDescent="0.3">
      <c r="A232" s="13">
        <f t="shared" si="66"/>
        <v>45156</v>
      </c>
      <c r="B232" s="3">
        <f t="shared" si="67"/>
        <v>45156</v>
      </c>
      <c r="C232" s="1"/>
      <c r="D232" s="1"/>
      <c r="E232" s="1"/>
      <c r="F232" s="28"/>
      <c r="G232" s="28"/>
      <c r="H232" s="1"/>
      <c r="I232" s="1"/>
      <c r="J232" s="1"/>
    </row>
    <row r="233" spans="1:12" hidden="1" x14ac:dyDescent="0.3">
      <c r="A233" s="13">
        <f t="shared" si="66"/>
        <v>45157</v>
      </c>
      <c r="B233" s="3">
        <f t="shared" si="67"/>
        <v>45157</v>
      </c>
      <c r="C233" s="1"/>
      <c r="D233" s="1"/>
      <c r="E233" s="1"/>
      <c r="F233" s="28"/>
      <c r="G233" s="28"/>
      <c r="H233" s="1"/>
      <c r="I233" s="1"/>
      <c r="J233" s="1"/>
    </row>
    <row r="234" spans="1:12" hidden="1" x14ac:dyDescent="0.3">
      <c r="A234" s="2"/>
      <c r="B234" s="2"/>
      <c r="C234" s="2"/>
      <c r="D234" s="2"/>
      <c r="E234" s="2"/>
      <c r="F234" s="27" t="str">
        <f>"Semaine "&amp;_xlfn.ISOWEEKNUM(B235)</f>
        <v>Semaine 34</v>
      </c>
      <c r="G234" s="27"/>
      <c r="H234" s="2"/>
      <c r="I234" s="2"/>
      <c r="J234" s="2"/>
      <c r="L234" s="10"/>
    </row>
    <row r="235" spans="1:12" hidden="1" x14ac:dyDescent="0.3">
      <c r="A235" s="13">
        <f>B235</f>
        <v>45159</v>
      </c>
      <c r="B235" s="3">
        <f>B233+2</f>
        <v>45159</v>
      </c>
      <c r="C235" s="1"/>
      <c r="D235" s="1"/>
      <c r="E235" s="1"/>
      <c r="F235" s="28"/>
      <c r="G235" s="28"/>
      <c r="H235" s="1"/>
      <c r="I235" s="1"/>
      <c r="J235" s="1"/>
    </row>
    <row r="236" spans="1:12" hidden="1" x14ac:dyDescent="0.3">
      <c r="A236" s="13">
        <f t="shared" ref="A236:A240" si="68">B236</f>
        <v>45160</v>
      </c>
      <c r="B236" s="3">
        <f>B235+1</f>
        <v>45160</v>
      </c>
      <c r="C236" s="1"/>
      <c r="D236" s="1"/>
      <c r="E236" s="1"/>
      <c r="F236" s="28"/>
      <c r="G236" s="28"/>
      <c r="H236" s="1"/>
      <c r="I236" s="1"/>
      <c r="J236" s="1"/>
    </row>
    <row r="237" spans="1:12" hidden="1" x14ac:dyDescent="0.3">
      <c r="A237" s="13">
        <f t="shared" si="68"/>
        <v>45161</v>
      </c>
      <c r="B237" s="3">
        <f t="shared" ref="B237:B240" si="69">B236+1</f>
        <v>45161</v>
      </c>
      <c r="C237" s="1"/>
      <c r="D237" s="1"/>
      <c r="E237" s="1"/>
      <c r="F237" s="28"/>
      <c r="G237" s="28"/>
      <c r="H237" s="1"/>
      <c r="I237" s="1"/>
      <c r="J237" s="1"/>
    </row>
    <row r="238" spans="1:12" hidden="1" x14ac:dyDescent="0.3">
      <c r="A238" s="13">
        <f t="shared" si="68"/>
        <v>45162</v>
      </c>
      <c r="B238" s="3">
        <f t="shared" si="69"/>
        <v>45162</v>
      </c>
      <c r="C238" s="1"/>
      <c r="D238" s="1"/>
      <c r="E238" s="1"/>
      <c r="F238" s="28"/>
      <c r="G238" s="28"/>
      <c r="H238" s="1"/>
      <c r="I238" s="1"/>
      <c r="J238" s="1"/>
    </row>
    <row r="239" spans="1:12" hidden="1" x14ac:dyDescent="0.3">
      <c r="A239" s="13">
        <f t="shared" si="68"/>
        <v>45163</v>
      </c>
      <c r="B239" s="3">
        <f t="shared" si="69"/>
        <v>45163</v>
      </c>
      <c r="C239" s="1"/>
      <c r="D239" s="1"/>
      <c r="E239" s="1"/>
      <c r="F239" s="28"/>
      <c r="G239" s="28"/>
      <c r="H239" s="1"/>
      <c r="I239" s="1"/>
      <c r="J239" s="1"/>
    </row>
    <row r="240" spans="1:12" hidden="1" x14ac:dyDescent="0.3">
      <c r="A240" s="13">
        <f t="shared" si="68"/>
        <v>45164</v>
      </c>
      <c r="B240" s="3">
        <f t="shared" si="69"/>
        <v>45164</v>
      </c>
      <c r="C240" s="1"/>
      <c r="D240" s="1"/>
      <c r="E240" s="1"/>
      <c r="F240" s="28"/>
      <c r="G240" s="28"/>
      <c r="H240" s="1"/>
      <c r="I240" s="1"/>
      <c r="J240" s="1"/>
    </row>
    <row r="241" spans="1:12" hidden="1" x14ac:dyDescent="0.3">
      <c r="A241" s="2"/>
      <c r="B241" s="2"/>
      <c r="C241" s="2"/>
      <c r="D241" s="2"/>
      <c r="E241" s="2"/>
      <c r="F241" s="27" t="str">
        <f>"Semaine "&amp;_xlfn.ISOWEEKNUM(B242)</f>
        <v>Semaine 35</v>
      </c>
      <c r="G241" s="27"/>
      <c r="H241" s="2"/>
      <c r="I241" s="2"/>
      <c r="J241" s="2"/>
      <c r="L241" s="10"/>
    </row>
    <row r="242" spans="1:12" hidden="1" x14ac:dyDescent="0.3">
      <c r="A242" s="13">
        <f>B242</f>
        <v>45166</v>
      </c>
      <c r="B242" s="3">
        <f>B240+2</f>
        <v>45166</v>
      </c>
      <c r="C242" s="1"/>
      <c r="D242" s="1"/>
      <c r="E242" s="1"/>
      <c r="F242" s="28"/>
      <c r="G242" s="28"/>
      <c r="H242" s="1"/>
      <c r="I242" s="1"/>
      <c r="J242" s="1"/>
    </row>
    <row r="243" spans="1:12" hidden="1" x14ac:dyDescent="0.3">
      <c r="A243" s="13">
        <f t="shared" ref="A243:A247" si="70">B243</f>
        <v>45167</v>
      </c>
      <c r="B243" s="3">
        <f>B242+1</f>
        <v>45167</v>
      </c>
      <c r="C243" s="1"/>
      <c r="D243" s="1"/>
      <c r="E243" s="1"/>
      <c r="F243" s="28"/>
      <c r="G243" s="28"/>
      <c r="H243" s="1"/>
      <c r="I243" s="1"/>
      <c r="J243" s="1"/>
    </row>
    <row r="244" spans="1:12" hidden="1" x14ac:dyDescent="0.3">
      <c r="A244" s="13">
        <f t="shared" si="70"/>
        <v>45168</v>
      </c>
      <c r="B244" s="3">
        <f t="shared" ref="B244:B247" si="71">B243+1</f>
        <v>45168</v>
      </c>
      <c r="C244" s="1"/>
      <c r="D244" s="1"/>
      <c r="E244" s="1"/>
      <c r="F244" s="28"/>
      <c r="G244" s="28"/>
      <c r="H244" s="1"/>
      <c r="I244" s="1"/>
      <c r="J244" s="1"/>
    </row>
    <row r="245" spans="1:12" hidden="1" x14ac:dyDescent="0.3">
      <c r="A245" s="13">
        <f t="shared" si="70"/>
        <v>45169</v>
      </c>
      <c r="B245" s="3">
        <f t="shared" si="71"/>
        <v>45169</v>
      </c>
      <c r="C245" s="1"/>
      <c r="D245" s="1"/>
      <c r="E245" s="1"/>
      <c r="F245" s="28"/>
      <c r="G245" s="28"/>
      <c r="H245" s="1"/>
      <c r="I245" s="1"/>
      <c r="J245" s="1"/>
    </row>
    <row r="246" spans="1:12" hidden="1" x14ac:dyDescent="0.3">
      <c r="A246" s="13">
        <f t="shared" si="70"/>
        <v>45170</v>
      </c>
      <c r="B246" s="3">
        <f t="shared" si="71"/>
        <v>45170</v>
      </c>
      <c r="C246" s="1"/>
      <c r="D246" s="1"/>
      <c r="E246" s="1"/>
      <c r="F246" s="28"/>
      <c r="G246" s="28"/>
      <c r="H246" s="1"/>
      <c r="I246" s="1"/>
      <c r="J246" s="1"/>
    </row>
    <row r="247" spans="1:12" hidden="1" x14ac:dyDescent="0.3">
      <c r="A247" s="13">
        <f t="shared" si="70"/>
        <v>45171</v>
      </c>
      <c r="B247" s="3">
        <f t="shared" si="71"/>
        <v>45171</v>
      </c>
      <c r="C247" s="1"/>
      <c r="D247" s="1"/>
      <c r="E247" s="1"/>
      <c r="F247" s="28"/>
      <c r="G247" s="28"/>
      <c r="H247" s="1"/>
      <c r="I247" s="1"/>
      <c r="J247" s="1"/>
    </row>
    <row r="248" spans="1:12" hidden="1" x14ac:dyDescent="0.3">
      <c r="A248" s="2"/>
      <c r="B248" s="2"/>
      <c r="C248" s="2"/>
      <c r="D248" s="2"/>
      <c r="E248" s="2"/>
      <c r="F248" s="27" t="str">
        <f>"Semaine "&amp;_xlfn.ISOWEEKNUM(B249)</f>
        <v>Semaine 36</v>
      </c>
      <c r="G248" s="27"/>
      <c r="H248" s="2"/>
      <c r="I248" s="2"/>
      <c r="J248" s="2"/>
      <c r="L248" s="10"/>
    </row>
    <row r="249" spans="1:12" hidden="1" x14ac:dyDescent="0.3">
      <c r="A249" s="13">
        <f>B249</f>
        <v>45173</v>
      </c>
      <c r="B249" s="3">
        <f>B247+2</f>
        <v>45173</v>
      </c>
      <c r="C249" s="1"/>
      <c r="D249" s="1"/>
      <c r="E249" s="1"/>
      <c r="F249" s="28"/>
      <c r="G249" s="28"/>
      <c r="H249" s="1"/>
      <c r="I249" s="1"/>
      <c r="J249" s="1"/>
    </row>
    <row r="250" spans="1:12" hidden="1" x14ac:dyDescent="0.3">
      <c r="A250" s="13">
        <f t="shared" ref="A250:A254" si="72">B250</f>
        <v>45174</v>
      </c>
      <c r="B250" s="3">
        <f>B249+1</f>
        <v>45174</v>
      </c>
      <c r="C250" s="1"/>
      <c r="D250" s="1"/>
      <c r="E250" s="1"/>
      <c r="F250" s="28"/>
      <c r="G250" s="28"/>
      <c r="H250" s="1"/>
      <c r="I250" s="1"/>
      <c r="J250" s="1"/>
    </row>
    <row r="251" spans="1:12" hidden="1" x14ac:dyDescent="0.3">
      <c r="A251" s="13">
        <f t="shared" si="72"/>
        <v>45175</v>
      </c>
      <c r="B251" s="3">
        <f t="shared" ref="B251:B254" si="73">B250+1</f>
        <v>45175</v>
      </c>
      <c r="C251" s="1"/>
      <c r="D251" s="1"/>
      <c r="E251" s="1"/>
      <c r="F251" s="28"/>
      <c r="G251" s="28"/>
      <c r="H251" s="1"/>
      <c r="I251" s="1"/>
      <c r="J251" s="1"/>
    </row>
    <row r="252" spans="1:12" hidden="1" x14ac:dyDescent="0.3">
      <c r="A252" s="13">
        <f t="shared" si="72"/>
        <v>45176</v>
      </c>
      <c r="B252" s="3">
        <f t="shared" si="73"/>
        <v>45176</v>
      </c>
      <c r="C252" s="1"/>
      <c r="D252" s="1"/>
      <c r="E252" s="1"/>
      <c r="F252" s="28"/>
      <c r="G252" s="28"/>
      <c r="H252" s="1"/>
      <c r="I252" s="1"/>
      <c r="J252" s="1"/>
    </row>
    <row r="253" spans="1:12" hidden="1" x14ac:dyDescent="0.3">
      <c r="A253" s="13">
        <f t="shared" si="72"/>
        <v>45177</v>
      </c>
      <c r="B253" s="3">
        <f t="shared" si="73"/>
        <v>45177</v>
      </c>
      <c r="C253" s="1"/>
      <c r="D253" s="1"/>
      <c r="E253" s="1"/>
      <c r="F253" s="28"/>
      <c r="G253" s="28"/>
      <c r="H253" s="1"/>
      <c r="I253" s="1"/>
      <c r="J253" s="1"/>
    </row>
    <row r="254" spans="1:12" hidden="1" x14ac:dyDescent="0.3">
      <c r="A254" s="13">
        <f t="shared" si="72"/>
        <v>45178</v>
      </c>
      <c r="B254" s="3">
        <f t="shared" si="73"/>
        <v>45178</v>
      </c>
      <c r="C254" s="1"/>
      <c r="D254" s="1"/>
      <c r="E254" s="1"/>
      <c r="F254" s="28"/>
      <c r="G254" s="28"/>
      <c r="H254" s="1"/>
      <c r="I254" s="1"/>
      <c r="J254" s="1"/>
    </row>
    <row r="255" spans="1:12" hidden="1" x14ac:dyDescent="0.3">
      <c r="A255" s="2"/>
      <c r="B255" s="2"/>
      <c r="C255" s="2"/>
      <c r="D255" s="2"/>
      <c r="E255" s="2"/>
      <c r="F255" s="27" t="str">
        <f>"Semaine "&amp;_xlfn.ISOWEEKNUM(B256)</f>
        <v>Semaine 37</v>
      </c>
      <c r="G255" s="27"/>
      <c r="H255" s="2"/>
      <c r="I255" s="2"/>
      <c r="J255" s="2"/>
      <c r="L255" s="10"/>
    </row>
    <row r="256" spans="1:12" hidden="1" x14ac:dyDescent="0.3">
      <c r="A256" s="13">
        <f>B256</f>
        <v>45180</v>
      </c>
      <c r="B256" s="3">
        <f>B254+2</f>
        <v>45180</v>
      </c>
      <c r="C256" s="1"/>
      <c r="D256" s="1"/>
      <c r="E256" s="1"/>
      <c r="F256" s="28"/>
      <c r="G256" s="28"/>
      <c r="H256" s="1"/>
      <c r="I256" s="1"/>
      <c r="J256" s="1"/>
    </row>
    <row r="257" spans="1:12" hidden="1" x14ac:dyDescent="0.3">
      <c r="A257" s="13">
        <f t="shared" ref="A257:A261" si="74">B257</f>
        <v>45181</v>
      </c>
      <c r="B257" s="3">
        <f>B256+1</f>
        <v>45181</v>
      </c>
      <c r="C257" s="1"/>
      <c r="D257" s="1"/>
      <c r="E257" s="1"/>
      <c r="F257" s="28"/>
      <c r="G257" s="28"/>
      <c r="H257" s="1"/>
      <c r="I257" s="1"/>
      <c r="J257" s="1"/>
    </row>
    <row r="258" spans="1:12" hidden="1" x14ac:dyDescent="0.3">
      <c r="A258" s="13">
        <f t="shared" si="74"/>
        <v>45182</v>
      </c>
      <c r="B258" s="3">
        <f t="shared" ref="B258:B261" si="75">B257+1</f>
        <v>45182</v>
      </c>
      <c r="C258" s="1"/>
      <c r="D258" s="1"/>
      <c r="E258" s="1"/>
      <c r="F258" s="28"/>
      <c r="G258" s="28"/>
      <c r="H258" s="1"/>
      <c r="I258" s="1"/>
      <c r="J258" s="1"/>
    </row>
    <row r="259" spans="1:12" hidden="1" x14ac:dyDescent="0.3">
      <c r="A259" s="13">
        <f t="shared" si="74"/>
        <v>45183</v>
      </c>
      <c r="B259" s="3">
        <f t="shared" si="75"/>
        <v>45183</v>
      </c>
      <c r="C259" s="1"/>
      <c r="D259" s="1"/>
      <c r="E259" s="1"/>
      <c r="F259" s="28"/>
      <c r="G259" s="28"/>
      <c r="H259" s="1"/>
      <c r="I259" s="1"/>
      <c r="J259" s="1"/>
    </row>
    <row r="260" spans="1:12" hidden="1" x14ac:dyDescent="0.3">
      <c r="A260" s="13">
        <f t="shared" si="74"/>
        <v>45184</v>
      </c>
      <c r="B260" s="3">
        <f t="shared" si="75"/>
        <v>45184</v>
      </c>
      <c r="C260" s="1"/>
      <c r="D260" s="1"/>
      <c r="E260" s="1"/>
      <c r="F260" s="28"/>
      <c r="G260" s="28"/>
      <c r="H260" s="1"/>
      <c r="I260" s="1"/>
      <c r="J260" s="1"/>
    </row>
    <row r="261" spans="1:12" hidden="1" x14ac:dyDescent="0.3">
      <c r="A261" s="13">
        <f t="shared" si="74"/>
        <v>45185</v>
      </c>
      <c r="B261" s="3">
        <f t="shared" si="75"/>
        <v>45185</v>
      </c>
      <c r="C261" s="1"/>
      <c r="D261" s="1"/>
      <c r="E261" s="1"/>
      <c r="F261" s="28"/>
      <c r="G261" s="28"/>
      <c r="H261" s="1"/>
      <c r="I261" s="1"/>
      <c r="J261" s="1"/>
    </row>
    <row r="262" spans="1:12" hidden="1" x14ac:dyDescent="0.3">
      <c r="A262" s="2"/>
      <c r="B262" s="2"/>
      <c r="C262" s="2"/>
      <c r="D262" s="2"/>
      <c r="E262" s="2"/>
      <c r="F262" s="27" t="str">
        <f>"Semaine "&amp;_xlfn.ISOWEEKNUM(B263)</f>
        <v>Semaine 38</v>
      </c>
      <c r="G262" s="27"/>
      <c r="H262" s="2"/>
      <c r="I262" s="2"/>
      <c r="J262" s="2"/>
      <c r="L262" s="10"/>
    </row>
    <row r="263" spans="1:12" hidden="1" x14ac:dyDescent="0.3">
      <c r="A263" s="13">
        <f>B263</f>
        <v>45187</v>
      </c>
      <c r="B263" s="3">
        <f>B261+2</f>
        <v>45187</v>
      </c>
      <c r="C263" s="1"/>
      <c r="D263" s="1"/>
      <c r="E263" s="1"/>
      <c r="F263" s="28"/>
      <c r="G263" s="28"/>
      <c r="H263" s="1"/>
      <c r="I263" s="1"/>
      <c r="J263" s="1"/>
    </row>
    <row r="264" spans="1:12" hidden="1" x14ac:dyDescent="0.3">
      <c r="A264" s="13">
        <f t="shared" ref="A264:A268" si="76">B264</f>
        <v>45188</v>
      </c>
      <c r="B264" s="3">
        <f>B263+1</f>
        <v>45188</v>
      </c>
      <c r="C264" s="1"/>
      <c r="D264" s="1"/>
      <c r="E264" s="1"/>
      <c r="F264" s="28"/>
      <c r="G264" s="28"/>
      <c r="H264" s="1"/>
      <c r="I264" s="1"/>
      <c r="J264" s="1"/>
    </row>
    <row r="265" spans="1:12" hidden="1" x14ac:dyDescent="0.3">
      <c r="A265" s="13">
        <f t="shared" si="76"/>
        <v>45189</v>
      </c>
      <c r="B265" s="3">
        <f t="shared" ref="B265:B268" si="77">B264+1</f>
        <v>45189</v>
      </c>
      <c r="C265" s="1"/>
      <c r="D265" s="1"/>
      <c r="E265" s="1"/>
      <c r="F265" s="28"/>
      <c r="G265" s="28"/>
      <c r="H265" s="1"/>
      <c r="I265" s="1"/>
      <c r="J265" s="1"/>
    </row>
    <row r="266" spans="1:12" hidden="1" x14ac:dyDescent="0.3">
      <c r="A266" s="13">
        <f t="shared" si="76"/>
        <v>45190</v>
      </c>
      <c r="B266" s="3">
        <f t="shared" si="77"/>
        <v>45190</v>
      </c>
      <c r="C266" s="1"/>
      <c r="D266" s="1"/>
      <c r="E266" s="1"/>
      <c r="F266" s="28"/>
      <c r="G266" s="28"/>
      <c r="H266" s="1"/>
      <c r="I266" s="1"/>
      <c r="J266" s="1"/>
    </row>
    <row r="267" spans="1:12" hidden="1" x14ac:dyDescent="0.3">
      <c r="A267" s="13">
        <f t="shared" si="76"/>
        <v>45191</v>
      </c>
      <c r="B267" s="3">
        <f t="shared" si="77"/>
        <v>45191</v>
      </c>
      <c r="C267" s="1"/>
      <c r="D267" s="1"/>
      <c r="E267" s="1"/>
      <c r="F267" s="28"/>
      <c r="G267" s="28"/>
      <c r="H267" s="1"/>
      <c r="I267" s="1"/>
      <c r="J267" s="1"/>
    </row>
    <row r="268" spans="1:12" hidden="1" x14ac:dyDescent="0.3">
      <c r="A268" s="13">
        <f t="shared" si="76"/>
        <v>45192</v>
      </c>
      <c r="B268" s="3">
        <f t="shared" si="77"/>
        <v>45192</v>
      </c>
      <c r="C268" s="1"/>
      <c r="D268" s="1"/>
      <c r="E268" s="1"/>
      <c r="F268" s="28"/>
      <c r="G268" s="28"/>
      <c r="H268" s="1"/>
      <c r="I268" s="1"/>
      <c r="J268" s="1"/>
    </row>
    <row r="269" spans="1:12" hidden="1" x14ac:dyDescent="0.3">
      <c r="A269" s="2"/>
      <c r="B269" s="2"/>
      <c r="C269" s="2"/>
      <c r="D269" s="2"/>
      <c r="E269" s="2"/>
      <c r="F269" s="27" t="str">
        <f>"Semaine "&amp;_xlfn.ISOWEEKNUM(B270)</f>
        <v>Semaine 39</v>
      </c>
      <c r="G269" s="27"/>
      <c r="H269" s="2"/>
      <c r="I269" s="2"/>
      <c r="J269" s="2"/>
      <c r="L269" s="10"/>
    </row>
    <row r="270" spans="1:12" hidden="1" x14ac:dyDescent="0.3">
      <c r="A270" s="13">
        <f>B270</f>
        <v>45194</v>
      </c>
      <c r="B270" s="3">
        <f>B268+2</f>
        <v>45194</v>
      </c>
      <c r="C270" s="1"/>
      <c r="D270" s="1"/>
      <c r="E270" s="1"/>
      <c r="F270" s="28"/>
      <c r="G270" s="28"/>
      <c r="H270" s="1"/>
      <c r="I270" s="1"/>
      <c r="J270" s="1"/>
    </row>
    <row r="271" spans="1:12" hidden="1" x14ac:dyDescent="0.3">
      <c r="A271" s="13">
        <f t="shared" ref="A271:A275" si="78">B271</f>
        <v>45195</v>
      </c>
      <c r="B271" s="3">
        <f>B270+1</f>
        <v>45195</v>
      </c>
      <c r="C271" s="1"/>
      <c r="D271" s="1"/>
      <c r="E271" s="1"/>
      <c r="F271" s="28"/>
      <c r="G271" s="28"/>
      <c r="H271" s="1"/>
      <c r="I271" s="1"/>
      <c r="J271" s="1"/>
    </row>
    <row r="272" spans="1:12" hidden="1" x14ac:dyDescent="0.3">
      <c r="A272" s="13">
        <f t="shared" si="78"/>
        <v>45196</v>
      </c>
      <c r="B272" s="3">
        <f t="shared" ref="B272:B275" si="79">B271+1</f>
        <v>45196</v>
      </c>
      <c r="C272" s="1"/>
      <c r="D272" s="1"/>
      <c r="E272" s="1"/>
      <c r="F272" s="28"/>
      <c r="G272" s="28"/>
      <c r="H272" s="1"/>
      <c r="I272" s="1"/>
      <c r="J272" s="1"/>
    </row>
    <row r="273" spans="1:12" hidden="1" x14ac:dyDescent="0.3">
      <c r="A273" s="13">
        <f t="shared" si="78"/>
        <v>45197</v>
      </c>
      <c r="B273" s="3">
        <f t="shared" si="79"/>
        <v>45197</v>
      </c>
      <c r="C273" s="1"/>
      <c r="D273" s="1"/>
      <c r="E273" s="1"/>
      <c r="F273" s="28"/>
      <c r="G273" s="28"/>
      <c r="H273" s="1"/>
      <c r="I273" s="1"/>
      <c r="J273" s="1"/>
    </row>
    <row r="274" spans="1:12" hidden="1" x14ac:dyDescent="0.3">
      <c r="A274" s="13">
        <f t="shared" si="78"/>
        <v>45198</v>
      </c>
      <c r="B274" s="3">
        <f t="shared" si="79"/>
        <v>45198</v>
      </c>
      <c r="C274" s="1"/>
      <c r="D274" s="1"/>
      <c r="E274" s="1"/>
      <c r="F274" s="28"/>
      <c r="G274" s="28"/>
      <c r="H274" s="1"/>
      <c r="I274" s="1"/>
      <c r="J274" s="1"/>
    </row>
    <row r="275" spans="1:12" hidden="1" x14ac:dyDescent="0.3">
      <c r="A275" s="13">
        <f t="shared" si="78"/>
        <v>45199</v>
      </c>
      <c r="B275" s="3">
        <f t="shared" si="79"/>
        <v>45199</v>
      </c>
      <c r="C275" s="1"/>
      <c r="D275" s="1"/>
      <c r="E275" s="1"/>
      <c r="F275" s="28"/>
      <c r="G275" s="28"/>
      <c r="H275" s="1"/>
      <c r="I275" s="1"/>
      <c r="J275" s="1"/>
    </row>
    <row r="276" spans="1:12" hidden="1" x14ac:dyDescent="0.3">
      <c r="A276" s="2"/>
      <c r="B276" s="2"/>
      <c r="C276" s="2"/>
      <c r="D276" s="2"/>
      <c r="E276" s="2"/>
      <c r="F276" s="27" t="str">
        <f>"Semaine "&amp;_xlfn.ISOWEEKNUM(B277)</f>
        <v>Semaine 40</v>
      </c>
      <c r="G276" s="27"/>
      <c r="H276" s="2"/>
      <c r="I276" s="2"/>
      <c r="J276" s="2"/>
      <c r="L276" s="10"/>
    </row>
    <row r="277" spans="1:12" hidden="1" x14ac:dyDescent="0.3">
      <c r="A277" s="13">
        <f>B277</f>
        <v>45201</v>
      </c>
      <c r="B277" s="3">
        <f>B275+2</f>
        <v>45201</v>
      </c>
      <c r="C277" s="1"/>
      <c r="D277" s="1"/>
      <c r="E277" s="1"/>
      <c r="F277" s="28"/>
      <c r="G277" s="28"/>
      <c r="H277" s="1"/>
      <c r="I277" s="1"/>
      <c r="J277" s="1"/>
    </row>
    <row r="278" spans="1:12" hidden="1" x14ac:dyDescent="0.3">
      <c r="A278" s="13">
        <f t="shared" ref="A278:A282" si="80">B278</f>
        <v>45202</v>
      </c>
      <c r="B278" s="3">
        <f>B277+1</f>
        <v>45202</v>
      </c>
      <c r="C278" s="1"/>
      <c r="D278" s="1"/>
      <c r="E278" s="1"/>
      <c r="F278" s="28"/>
      <c r="G278" s="28"/>
      <c r="H278" s="1"/>
      <c r="I278" s="1"/>
      <c r="J278" s="1"/>
    </row>
    <row r="279" spans="1:12" hidden="1" x14ac:dyDescent="0.3">
      <c r="A279" s="13">
        <f t="shared" si="80"/>
        <v>45203</v>
      </c>
      <c r="B279" s="3">
        <f t="shared" ref="B279:B282" si="81">B278+1</f>
        <v>45203</v>
      </c>
      <c r="C279" s="1"/>
      <c r="D279" s="1"/>
      <c r="E279" s="1"/>
      <c r="F279" s="28"/>
      <c r="G279" s="28"/>
      <c r="H279" s="1"/>
      <c r="I279" s="1"/>
      <c r="J279" s="1"/>
    </row>
    <row r="280" spans="1:12" hidden="1" x14ac:dyDescent="0.3">
      <c r="A280" s="13">
        <f t="shared" si="80"/>
        <v>45204</v>
      </c>
      <c r="B280" s="3">
        <f t="shared" si="81"/>
        <v>45204</v>
      </c>
      <c r="C280" s="1"/>
      <c r="D280" s="1"/>
      <c r="E280" s="1"/>
      <c r="F280" s="28"/>
      <c r="G280" s="28"/>
      <c r="H280" s="1"/>
      <c r="I280" s="1"/>
      <c r="J280" s="1"/>
    </row>
    <row r="281" spans="1:12" hidden="1" x14ac:dyDescent="0.3">
      <c r="A281" s="13">
        <f t="shared" si="80"/>
        <v>45205</v>
      </c>
      <c r="B281" s="3">
        <f t="shared" si="81"/>
        <v>45205</v>
      </c>
      <c r="C281" s="1"/>
      <c r="D281" s="1"/>
      <c r="E281" s="1"/>
      <c r="F281" s="28"/>
      <c r="G281" s="28"/>
      <c r="H281" s="1"/>
      <c r="I281" s="1"/>
      <c r="J281" s="1"/>
    </row>
    <row r="282" spans="1:12" hidden="1" x14ac:dyDescent="0.3">
      <c r="A282" s="13">
        <f t="shared" si="80"/>
        <v>45206</v>
      </c>
      <c r="B282" s="3">
        <f t="shared" si="81"/>
        <v>45206</v>
      </c>
      <c r="C282" s="1"/>
      <c r="D282" s="1"/>
      <c r="E282" s="1"/>
      <c r="F282" s="28"/>
      <c r="G282" s="28"/>
      <c r="H282" s="1"/>
      <c r="I282" s="1"/>
      <c r="J282" s="1"/>
    </row>
    <row r="283" spans="1:12" hidden="1" x14ac:dyDescent="0.3">
      <c r="A283" s="2"/>
      <c r="B283" s="2"/>
      <c r="C283" s="2"/>
      <c r="D283" s="2"/>
      <c r="E283" s="2"/>
      <c r="F283" s="27" t="str">
        <f>"Semaine "&amp;_xlfn.ISOWEEKNUM(B284)</f>
        <v>Semaine 41</v>
      </c>
      <c r="G283" s="27"/>
      <c r="H283" s="2"/>
      <c r="I283" s="2"/>
      <c r="J283" s="2"/>
      <c r="L283" s="10"/>
    </row>
    <row r="284" spans="1:12" hidden="1" x14ac:dyDescent="0.3">
      <c r="A284" s="13">
        <f>B284</f>
        <v>45208</v>
      </c>
      <c r="B284" s="3">
        <f>B282+2</f>
        <v>45208</v>
      </c>
      <c r="C284" s="1"/>
      <c r="D284" s="1"/>
      <c r="E284" s="1"/>
      <c r="F284" s="28"/>
      <c r="G284" s="28"/>
      <c r="H284" s="1"/>
      <c r="I284" s="1"/>
      <c r="J284" s="1"/>
    </row>
    <row r="285" spans="1:12" hidden="1" x14ac:dyDescent="0.3">
      <c r="A285" s="13">
        <f t="shared" ref="A285:A289" si="82">B285</f>
        <v>45209</v>
      </c>
      <c r="B285" s="3">
        <f>B284+1</f>
        <v>45209</v>
      </c>
      <c r="C285" s="1"/>
      <c r="D285" s="1"/>
      <c r="E285" s="1"/>
      <c r="F285" s="28"/>
      <c r="G285" s="28"/>
      <c r="H285" s="1"/>
      <c r="I285" s="1"/>
      <c r="J285" s="1"/>
    </row>
    <row r="286" spans="1:12" hidden="1" x14ac:dyDescent="0.3">
      <c r="A286" s="13">
        <f t="shared" si="82"/>
        <v>45210</v>
      </c>
      <c r="B286" s="3">
        <f t="shared" ref="B286:B289" si="83">B285+1</f>
        <v>45210</v>
      </c>
      <c r="C286" s="1"/>
      <c r="D286" s="1"/>
      <c r="E286" s="1"/>
      <c r="F286" s="28"/>
      <c r="G286" s="28"/>
      <c r="H286" s="1"/>
      <c r="I286" s="1"/>
      <c r="J286" s="1"/>
    </row>
    <row r="287" spans="1:12" hidden="1" x14ac:dyDescent="0.3">
      <c r="A287" s="13">
        <f t="shared" si="82"/>
        <v>45211</v>
      </c>
      <c r="B287" s="3">
        <f t="shared" si="83"/>
        <v>45211</v>
      </c>
      <c r="C287" s="1"/>
      <c r="D287" s="1"/>
      <c r="E287" s="1"/>
      <c r="F287" s="28"/>
      <c r="G287" s="28"/>
      <c r="H287" s="1"/>
      <c r="I287" s="1"/>
      <c r="J287" s="1"/>
    </row>
    <row r="288" spans="1:12" hidden="1" x14ac:dyDescent="0.3">
      <c r="A288" s="13">
        <f t="shared" si="82"/>
        <v>45212</v>
      </c>
      <c r="B288" s="3">
        <f t="shared" si="83"/>
        <v>45212</v>
      </c>
      <c r="C288" s="1"/>
      <c r="D288" s="1"/>
      <c r="E288" s="1"/>
      <c r="F288" s="28"/>
      <c r="G288" s="28"/>
      <c r="H288" s="1"/>
      <c r="I288" s="1"/>
      <c r="J288" s="1"/>
    </row>
    <row r="289" spans="1:12" hidden="1" x14ac:dyDescent="0.3">
      <c r="A289" s="13">
        <f t="shared" si="82"/>
        <v>45213</v>
      </c>
      <c r="B289" s="3">
        <f t="shared" si="83"/>
        <v>45213</v>
      </c>
      <c r="C289" s="1"/>
      <c r="D289" s="1"/>
      <c r="E289" s="1"/>
      <c r="F289" s="28"/>
      <c r="G289" s="28"/>
      <c r="H289" s="1"/>
      <c r="I289" s="1"/>
      <c r="J289" s="1"/>
    </row>
    <row r="290" spans="1:12" hidden="1" x14ac:dyDescent="0.3">
      <c r="A290" s="2"/>
      <c r="B290" s="2"/>
      <c r="C290" s="2"/>
      <c r="D290" s="2"/>
      <c r="E290" s="2"/>
      <c r="F290" s="27" t="str">
        <f>"Semaine "&amp;_xlfn.ISOWEEKNUM(B291)</f>
        <v>Semaine 42</v>
      </c>
      <c r="G290" s="27"/>
      <c r="H290" s="2"/>
      <c r="I290" s="2"/>
      <c r="J290" s="2"/>
      <c r="L290" s="10"/>
    </row>
    <row r="291" spans="1:12" hidden="1" x14ac:dyDescent="0.3">
      <c r="A291" s="13">
        <f>B291</f>
        <v>45215</v>
      </c>
      <c r="B291" s="3">
        <f>B289+2</f>
        <v>45215</v>
      </c>
      <c r="C291" s="1"/>
      <c r="D291" s="1"/>
      <c r="E291" s="1"/>
      <c r="F291" s="28"/>
      <c r="G291" s="28"/>
      <c r="H291" s="1"/>
      <c r="I291" s="1"/>
      <c r="J291" s="1"/>
    </row>
    <row r="292" spans="1:12" hidden="1" x14ac:dyDescent="0.3">
      <c r="A292" s="13">
        <f t="shared" ref="A292:A296" si="84">B292</f>
        <v>45216</v>
      </c>
      <c r="B292" s="3">
        <f>B291+1</f>
        <v>45216</v>
      </c>
      <c r="C292" s="1"/>
      <c r="D292" s="1"/>
      <c r="E292" s="1"/>
      <c r="F292" s="28"/>
      <c r="G292" s="28"/>
      <c r="H292" s="1"/>
      <c r="I292" s="1"/>
      <c r="J292" s="1"/>
    </row>
    <row r="293" spans="1:12" hidden="1" x14ac:dyDescent="0.3">
      <c r="A293" s="13">
        <f t="shared" si="84"/>
        <v>45217</v>
      </c>
      <c r="B293" s="3">
        <f t="shared" ref="B293:B296" si="85">B292+1</f>
        <v>45217</v>
      </c>
      <c r="C293" s="1"/>
      <c r="D293" s="1"/>
      <c r="E293" s="1"/>
      <c r="F293" s="28"/>
      <c r="G293" s="28"/>
      <c r="H293" s="1"/>
      <c r="I293" s="1"/>
      <c r="J293" s="1"/>
    </row>
    <row r="294" spans="1:12" hidden="1" x14ac:dyDescent="0.3">
      <c r="A294" s="13">
        <f t="shared" si="84"/>
        <v>45218</v>
      </c>
      <c r="B294" s="3">
        <f t="shared" si="85"/>
        <v>45218</v>
      </c>
      <c r="C294" s="1"/>
      <c r="D294" s="1"/>
      <c r="E294" s="1"/>
      <c r="F294" s="28"/>
      <c r="G294" s="28"/>
      <c r="H294" s="1"/>
      <c r="I294" s="1"/>
      <c r="J294" s="1"/>
    </row>
    <row r="295" spans="1:12" hidden="1" x14ac:dyDescent="0.3">
      <c r="A295" s="13">
        <f t="shared" si="84"/>
        <v>45219</v>
      </c>
      <c r="B295" s="3">
        <f t="shared" si="85"/>
        <v>45219</v>
      </c>
      <c r="C295" s="1"/>
      <c r="D295" s="1"/>
      <c r="E295" s="1"/>
      <c r="F295" s="28"/>
      <c r="G295" s="28"/>
      <c r="H295" s="1"/>
      <c r="I295" s="1"/>
      <c r="J295" s="1"/>
    </row>
    <row r="296" spans="1:12" hidden="1" x14ac:dyDescent="0.3">
      <c r="A296" s="13">
        <f t="shared" si="84"/>
        <v>45220</v>
      </c>
      <c r="B296" s="3">
        <f t="shared" si="85"/>
        <v>45220</v>
      </c>
      <c r="C296" s="1"/>
      <c r="D296" s="1"/>
      <c r="E296" s="1"/>
      <c r="F296" s="28"/>
      <c r="G296" s="28"/>
      <c r="H296" s="1"/>
      <c r="I296" s="1"/>
      <c r="J296" s="1"/>
    </row>
    <row r="297" spans="1:12" hidden="1" x14ac:dyDescent="0.3">
      <c r="A297" s="2"/>
      <c r="B297" s="2"/>
      <c r="C297" s="2"/>
      <c r="D297" s="2"/>
      <c r="E297" s="2"/>
      <c r="F297" s="27" t="str">
        <f>"Semaine "&amp;_xlfn.ISOWEEKNUM(B298)</f>
        <v>Semaine 43</v>
      </c>
      <c r="G297" s="27"/>
      <c r="H297" s="2"/>
      <c r="I297" s="2"/>
      <c r="J297" s="2"/>
      <c r="L297" s="10"/>
    </row>
    <row r="298" spans="1:12" hidden="1" x14ac:dyDescent="0.3">
      <c r="A298" s="13">
        <f>B298</f>
        <v>45222</v>
      </c>
      <c r="B298" s="3">
        <f>B296+2</f>
        <v>45222</v>
      </c>
      <c r="C298" s="1"/>
      <c r="D298" s="1"/>
      <c r="E298" s="1"/>
      <c r="F298" s="28"/>
      <c r="G298" s="28"/>
      <c r="H298" s="1"/>
      <c r="I298" s="1"/>
      <c r="J298" s="1"/>
    </row>
    <row r="299" spans="1:12" hidden="1" x14ac:dyDescent="0.3">
      <c r="A299" s="13">
        <f t="shared" ref="A299:A303" si="86">B299</f>
        <v>45223</v>
      </c>
      <c r="B299" s="3">
        <f>B298+1</f>
        <v>45223</v>
      </c>
      <c r="C299" s="1"/>
      <c r="D299" s="1"/>
      <c r="E299" s="1"/>
      <c r="F299" s="28"/>
      <c r="G299" s="28"/>
      <c r="H299" s="1"/>
      <c r="I299" s="1"/>
      <c r="J299" s="1"/>
    </row>
    <row r="300" spans="1:12" hidden="1" x14ac:dyDescent="0.3">
      <c r="A300" s="13">
        <f t="shared" si="86"/>
        <v>45224</v>
      </c>
      <c r="B300" s="3">
        <f t="shared" ref="B300:B303" si="87">B299+1</f>
        <v>45224</v>
      </c>
      <c r="C300" s="1"/>
      <c r="D300" s="1"/>
      <c r="E300" s="1"/>
      <c r="F300" s="28"/>
      <c r="G300" s="28"/>
      <c r="H300" s="1"/>
      <c r="I300" s="1"/>
      <c r="J300" s="1"/>
    </row>
    <row r="301" spans="1:12" hidden="1" x14ac:dyDescent="0.3">
      <c r="A301" s="13">
        <f t="shared" si="86"/>
        <v>45225</v>
      </c>
      <c r="B301" s="3">
        <f t="shared" si="87"/>
        <v>45225</v>
      </c>
      <c r="C301" s="1"/>
      <c r="D301" s="1"/>
      <c r="E301" s="1"/>
      <c r="F301" s="28"/>
      <c r="G301" s="28"/>
      <c r="H301" s="1"/>
      <c r="I301" s="1"/>
      <c r="J301" s="1"/>
    </row>
    <row r="302" spans="1:12" hidden="1" x14ac:dyDescent="0.3">
      <c r="A302" s="13">
        <f t="shared" si="86"/>
        <v>45226</v>
      </c>
      <c r="B302" s="3">
        <f t="shared" si="87"/>
        <v>45226</v>
      </c>
      <c r="C302" s="1"/>
      <c r="D302" s="1"/>
      <c r="E302" s="1"/>
      <c r="F302" s="28"/>
      <c r="G302" s="28"/>
      <c r="H302" s="1"/>
      <c r="I302" s="1"/>
      <c r="J302" s="1"/>
    </row>
    <row r="303" spans="1:12" hidden="1" x14ac:dyDescent="0.3">
      <c r="A303" s="13">
        <f t="shared" si="86"/>
        <v>45227</v>
      </c>
      <c r="B303" s="3">
        <f t="shared" si="87"/>
        <v>45227</v>
      </c>
      <c r="C303" s="1"/>
      <c r="D303" s="1"/>
      <c r="E303" s="1"/>
      <c r="F303" s="28"/>
      <c r="G303" s="28"/>
      <c r="H303" s="1"/>
      <c r="I303" s="1"/>
      <c r="J303" s="1"/>
    </row>
    <row r="304" spans="1:12" hidden="1" x14ac:dyDescent="0.3">
      <c r="A304" s="2"/>
      <c r="B304" s="2"/>
      <c r="C304" s="2"/>
      <c r="D304" s="2"/>
      <c r="E304" s="2"/>
      <c r="F304" s="27" t="str">
        <f>"Semaine "&amp;_xlfn.ISOWEEKNUM(B305)</f>
        <v>Semaine 44</v>
      </c>
      <c r="G304" s="27"/>
      <c r="H304" s="2"/>
      <c r="I304" s="2"/>
      <c r="J304" s="2"/>
      <c r="L304" s="10"/>
    </row>
    <row r="305" spans="1:12" hidden="1" x14ac:dyDescent="0.3">
      <c r="A305" s="13">
        <f>B305</f>
        <v>45229</v>
      </c>
      <c r="B305" s="3">
        <f>B303+2</f>
        <v>45229</v>
      </c>
      <c r="C305" s="1"/>
      <c r="D305" s="1"/>
      <c r="E305" s="1"/>
      <c r="F305" s="28"/>
      <c r="G305" s="28"/>
      <c r="H305" s="1"/>
      <c r="I305" s="1"/>
      <c r="J305" s="1"/>
    </row>
    <row r="306" spans="1:12" hidden="1" x14ac:dyDescent="0.3">
      <c r="A306" s="13">
        <f t="shared" ref="A306:A310" si="88">B306</f>
        <v>45230</v>
      </c>
      <c r="B306" s="3">
        <f>B305+1</f>
        <v>45230</v>
      </c>
      <c r="C306" s="1"/>
      <c r="D306" s="1"/>
      <c r="E306" s="1"/>
      <c r="F306" s="28"/>
      <c r="G306" s="28"/>
      <c r="H306" s="1"/>
      <c r="I306" s="1"/>
      <c r="J306" s="1"/>
    </row>
    <row r="307" spans="1:12" hidden="1" x14ac:dyDescent="0.3">
      <c r="A307" s="13">
        <f t="shared" si="88"/>
        <v>45231</v>
      </c>
      <c r="B307" s="3">
        <f t="shared" ref="B307:B310" si="89">B306+1</f>
        <v>45231</v>
      </c>
      <c r="C307" s="1"/>
      <c r="D307" s="1"/>
      <c r="E307" s="1"/>
      <c r="F307" s="28"/>
      <c r="G307" s="28"/>
      <c r="H307" s="1"/>
      <c r="I307" s="1"/>
      <c r="J307" s="1"/>
    </row>
    <row r="308" spans="1:12" hidden="1" x14ac:dyDescent="0.3">
      <c r="A308" s="13">
        <f t="shared" si="88"/>
        <v>45232</v>
      </c>
      <c r="B308" s="3">
        <f t="shared" si="89"/>
        <v>45232</v>
      </c>
      <c r="C308" s="1"/>
      <c r="D308" s="1"/>
      <c r="E308" s="1"/>
      <c r="F308" s="28"/>
      <c r="G308" s="28"/>
      <c r="H308" s="1"/>
      <c r="I308" s="1"/>
      <c r="J308" s="1"/>
    </row>
    <row r="309" spans="1:12" hidden="1" x14ac:dyDescent="0.3">
      <c r="A309" s="13">
        <f t="shared" si="88"/>
        <v>45233</v>
      </c>
      <c r="B309" s="3">
        <f t="shared" si="89"/>
        <v>45233</v>
      </c>
      <c r="C309" s="1"/>
      <c r="D309" s="1"/>
      <c r="E309" s="1"/>
      <c r="F309" s="28"/>
      <c r="G309" s="28"/>
      <c r="H309" s="1"/>
      <c r="I309" s="1"/>
      <c r="J309" s="1"/>
    </row>
    <row r="310" spans="1:12" hidden="1" x14ac:dyDescent="0.3">
      <c r="A310" s="13">
        <f t="shared" si="88"/>
        <v>45234</v>
      </c>
      <c r="B310" s="3">
        <f t="shared" si="89"/>
        <v>45234</v>
      </c>
      <c r="C310" s="1"/>
      <c r="D310" s="1"/>
      <c r="E310" s="1"/>
      <c r="F310" s="28"/>
      <c r="G310" s="28"/>
      <c r="H310" s="1"/>
      <c r="I310" s="1"/>
      <c r="J310" s="1"/>
    </row>
    <row r="311" spans="1:12" hidden="1" x14ac:dyDescent="0.3">
      <c r="A311" s="2"/>
      <c r="B311" s="2"/>
      <c r="C311" s="2"/>
      <c r="D311" s="2"/>
      <c r="E311" s="2"/>
      <c r="F311" s="27" t="str">
        <f>"Semaine "&amp;_xlfn.ISOWEEKNUM(B312)</f>
        <v>Semaine 45</v>
      </c>
      <c r="G311" s="27"/>
      <c r="H311" s="2"/>
      <c r="I311" s="2"/>
      <c r="J311" s="2"/>
      <c r="L311" s="10"/>
    </row>
    <row r="312" spans="1:12" hidden="1" x14ac:dyDescent="0.3">
      <c r="A312" s="13">
        <f>B312</f>
        <v>45236</v>
      </c>
      <c r="B312" s="3">
        <f>B310+2</f>
        <v>45236</v>
      </c>
      <c r="C312" s="1"/>
      <c r="D312" s="1"/>
      <c r="E312" s="1"/>
      <c r="F312" s="28"/>
      <c r="G312" s="28"/>
      <c r="H312" s="1"/>
      <c r="I312" s="1"/>
      <c r="J312" s="1"/>
    </row>
    <row r="313" spans="1:12" hidden="1" x14ac:dyDescent="0.3">
      <c r="A313" s="13">
        <f t="shared" ref="A313:A317" si="90">B313</f>
        <v>45237</v>
      </c>
      <c r="B313" s="3">
        <f>B312+1</f>
        <v>45237</v>
      </c>
      <c r="C313" s="1"/>
      <c r="D313" s="1"/>
      <c r="E313" s="1"/>
      <c r="F313" s="28"/>
      <c r="G313" s="28"/>
      <c r="H313" s="1"/>
      <c r="I313" s="1"/>
      <c r="J313" s="1"/>
    </row>
    <row r="314" spans="1:12" hidden="1" x14ac:dyDescent="0.3">
      <c r="A314" s="13">
        <f t="shared" si="90"/>
        <v>45238</v>
      </c>
      <c r="B314" s="3">
        <f t="shared" ref="B314:B317" si="91">B313+1</f>
        <v>45238</v>
      </c>
      <c r="C314" s="1"/>
      <c r="D314" s="1"/>
      <c r="E314" s="1"/>
      <c r="F314" s="28"/>
      <c r="G314" s="28"/>
      <c r="H314" s="1"/>
      <c r="I314" s="1"/>
      <c r="J314" s="1"/>
    </row>
    <row r="315" spans="1:12" hidden="1" x14ac:dyDescent="0.3">
      <c r="A315" s="13">
        <f t="shared" si="90"/>
        <v>45239</v>
      </c>
      <c r="B315" s="3">
        <f t="shared" si="91"/>
        <v>45239</v>
      </c>
      <c r="C315" s="1"/>
      <c r="D315" s="1"/>
      <c r="E315" s="1"/>
      <c r="F315" s="28"/>
      <c r="G315" s="28"/>
      <c r="H315" s="1"/>
      <c r="I315" s="1"/>
      <c r="J315" s="1"/>
    </row>
    <row r="316" spans="1:12" hidden="1" x14ac:dyDescent="0.3">
      <c r="A316" s="13">
        <f t="shared" si="90"/>
        <v>45240</v>
      </c>
      <c r="B316" s="3">
        <f t="shared" si="91"/>
        <v>45240</v>
      </c>
      <c r="C316" s="1"/>
      <c r="D316" s="1"/>
      <c r="E316" s="1"/>
      <c r="F316" s="28"/>
      <c r="G316" s="28"/>
      <c r="H316" s="1"/>
      <c r="I316" s="1"/>
      <c r="J316" s="1"/>
    </row>
    <row r="317" spans="1:12" hidden="1" x14ac:dyDescent="0.3">
      <c r="A317" s="13">
        <f t="shared" si="90"/>
        <v>45241</v>
      </c>
      <c r="B317" s="3">
        <f t="shared" si="91"/>
        <v>45241</v>
      </c>
      <c r="C317" s="1"/>
      <c r="D317" s="1"/>
      <c r="E317" s="1"/>
      <c r="F317" s="28"/>
      <c r="G317" s="28"/>
      <c r="H317" s="1"/>
      <c r="I317" s="1"/>
      <c r="J317" s="1"/>
    </row>
    <row r="318" spans="1:12" hidden="1" x14ac:dyDescent="0.3">
      <c r="A318" s="2"/>
      <c r="B318" s="2"/>
      <c r="C318" s="2"/>
      <c r="D318" s="2"/>
      <c r="E318" s="2"/>
      <c r="F318" s="27" t="str">
        <f>"Semaine "&amp;_xlfn.ISOWEEKNUM(B319)</f>
        <v>Semaine 46</v>
      </c>
      <c r="G318" s="27"/>
      <c r="H318" s="2"/>
      <c r="I318" s="2"/>
      <c r="J318" s="2"/>
      <c r="L318" s="10"/>
    </row>
    <row r="319" spans="1:12" hidden="1" x14ac:dyDescent="0.3">
      <c r="A319" s="13">
        <f>B319</f>
        <v>45243</v>
      </c>
      <c r="B319" s="3">
        <f>B317+2</f>
        <v>45243</v>
      </c>
      <c r="C319" s="1"/>
      <c r="D319" s="1"/>
      <c r="E319" s="1"/>
      <c r="F319" s="28"/>
      <c r="G319" s="28"/>
      <c r="H319" s="1"/>
      <c r="I319" s="1"/>
      <c r="J319" s="1"/>
    </row>
    <row r="320" spans="1:12" hidden="1" x14ac:dyDescent="0.3">
      <c r="A320" s="13">
        <f t="shared" ref="A320:A324" si="92">B320</f>
        <v>45244</v>
      </c>
      <c r="B320" s="3">
        <f>B319+1</f>
        <v>45244</v>
      </c>
      <c r="C320" s="1"/>
      <c r="D320" s="1"/>
      <c r="E320" s="1"/>
      <c r="F320" s="28"/>
      <c r="G320" s="28"/>
      <c r="H320" s="1"/>
      <c r="I320" s="1"/>
      <c r="J320" s="1"/>
    </row>
    <row r="321" spans="1:12" hidden="1" x14ac:dyDescent="0.3">
      <c r="A321" s="13">
        <f t="shared" si="92"/>
        <v>45245</v>
      </c>
      <c r="B321" s="3">
        <f t="shared" ref="B321:B324" si="93">B320+1</f>
        <v>45245</v>
      </c>
      <c r="C321" s="1"/>
      <c r="D321" s="1"/>
      <c r="E321" s="1"/>
      <c r="F321" s="28"/>
      <c r="G321" s="28"/>
      <c r="H321" s="1"/>
      <c r="I321" s="1"/>
      <c r="J321" s="1"/>
    </row>
    <row r="322" spans="1:12" hidden="1" x14ac:dyDescent="0.3">
      <c r="A322" s="13">
        <f t="shared" si="92"/>
        <v>45246</v>
      </c>
      <c r="B322" s="3">
        <f t="shared" si="93"/>
        <v>45246</v>
      </c>
      <c r="C322" s="1"/>
      <c r="D322" s="1"/>
      <c r="E322" s="1"/>
      <c r="F322" s="28"/>
      <c r="G322" s="28"/>
      <c r="H322" s="1"/>
      <c r="I322" s="1"/>
      <c r="J322" s="1"/>
    </row>
    <row r="323" spans="1:12" hidden="1" x14ac:dyDescent="0.3">
      <c r="A323" s="13">
        <f t="shared" si="92"/>
        <v>45247</v>
      </c>
      <c r="B323" s="3">
        <f t="shared" si="93"/>
        <v>45247</v>
      </c>
      <c r="C323" s="1"/>
      <c r="D323" s="1"/>
      <c r="E323" s="1"/>
      <c r="F323" s="28"/>
      <c r="G323" s="28"/>
      <c r="H323" s="1"/>
      <c r="I323" s="1"/>
      <c r="J323" s="1"/>
    </row>
    <row r="324" spans="1:12" hidden="1" x14ac:dyDescent="0.3">
      <c r="A324" s="13">
        <f t="shared" si="92"/>
        <v>45248</v>
      </c>
      <c r="B324" s="3">
        <f t="shared" si="93"/>
        <v>45248</v>
      </c>
      <c r="C324" s="1"/>
      <c r="D324" s="1"/>
      <c r="E324" s="1"/>
      <c r="F324" s="28"/>
      <c r="G324" s="28"/>
      <c r="H324" s="1"/>
      <c r="I324" s="1"/>
      <c r="J324" s="1"/>
    </row>
    <row r="325" spans="1:12" hidden="1" x14ac:dyDescent="0.3">
      <c r="A325" s="2"/>
      <c r="B325" s="2"/>
      <c r="C325" s="2"/>
      <c r="D325" s="2"/>
      <c r="E325" s="2"/>
      <c r="F325" s="27" t="str">
        <f>"Semaine "&amp;_xlfn.ISOWEEKNUM(B326)</f>
        <v>Semaine 47</v>
      </c>
      <c r="G325" s="27"/>
      <c r="H325" s="2"/>
      <c r="I325" s="2"/>
      <c r="J325" s="2"/>
      <c r="L325" s="10"/>
    </row>
    <row r="326" spans="1:12" hidden="1" x14ac:dyDescent="0.3">
      <c r="A326" s="13">
        <f>B326</f>
        <v>45250</v>
      </c>
      <c r="B326" s="3">
        <f>B324+2</f>
        <v>45250</v>
      </c>
      <c r="C326" s="1"/>
      <c r="D326" s="1"/>
      <c r="E326" s="1"/>
      <c r="F326" s="28"/>
      <c r="G326" s="28"/>
      <c r="H326" s="1"/>
      <c r="I326" s="1"/>
      <c r="J326" s="1"/>
    </row>
    <row r="327" spans="1:12" hidden="1" x14ac:dyDescent="0.3">
      <c r="A327" s="13">
        <f t="shared" ref="A327:A331" si="94">B327</f>
        <v>45251</v>
      </c>
      <c r="B327" s="3">
        <f>B326+1</f>
        <v>45251</v>
      </c>
      <c r="C327" s="1"/>
      <c r="D327" s="1"/>
      <c r="E327" s="1"/>
      <c r="F327" s="28"/>
      <c r="G327" s="28"/>
      <c r="H327" s="1"/>
      <c r="I327" s="1"/>
      <c r="J327" s="1"/>
    </row>
    <row r="328" spans="1:12" hidden="1" x14ac:dyDescent="0.3">
      <c r="A328" s="13">
        <f t="shared" si="94"/>
        <v>45252</v>
      </c>
      <c r="B328" s="3">
        <f t="shared" ref="B328:B331" si="95">B327+1</f>
        <v>45252</v>
      </c>
      <c r="C328" s="1"/>
      <c r="D328" s="1"/>
      <c r="E328" s="1"/>
      <c r="F328" s="28"/>
      <c r="G328" s="28"/>
      <c r="H328" s="1"/>
      <c r="I328" s="1"/>
      <c r="J328" s="1"/>
    </row>
    <row r="329" spans="1:12" hidden="1" x14ac:dyDescent="0.3">
      <c r="A329" s="13">
        <f t="shared" si="94"/>
        <v>45253</v>
      </c>
      <c r="B329" s="3">
        <f t="shared" si="95"/>
        <v>45253</v>
      </c>
      <c r="C329" s="1"/>
      <c r="D329" s="1"/>
      <c r="E329" s="1"/>
      <c r="F329" s="28"/>
      <c r="G329" s="28"/>
      <c r="H329" s="1"/>
      <c r="I329" s="1"/>
      <c r="J329" s="1"/>
    </row>
    <row r="330" spans="1:12" hidden="1" x14ac:dyDescent="0.3">
      <c r="A330" s="13">
        <f t="shared" si="94"/>
        <v>45254</v>
      </c>
      <c r="B330" s="3">
        <f t="shared" si="95"/>
        <v>45254</v>
      </c>
      <c r="C330" s="1"/>
      <c r="D330" s="1"/>
      <c r="E330" s="1"/>
      <c r="F330" s="28"/>
      <c r="G330" s="28"/>
      <c r="H330" s="1"/>
      <c r="I330" s="1"/>
      <c r="J330" s="1"/>
    </row>
    <row r="331" spans="1:12" hidden="1" x14ac:dyDescent="0.3">
      <c r="A331" s="13">
        <f t="shared" si="94"/>
        <v>45255</v>
      </c>
      <c r="B331" s="3">
        <f t="shared" si="95"/>
        <v>45255</v>
      </c>
      <c r="C331" s="1"/>
      <c r="D331" s="1"/>
      <c r="E331" s="1"/>
      <c r="F331" s="28"/>
      <c r="G331" s="28"/>
      <c r="H331" s="1"/>
      <c r="I331" s="1"/>
      <c r="J331" s="1"/>
    </row>
    <row r="332" spans="1:12" hidden="1" x14ac:dyDescent="0.3">
      <c r="A332" s="2"/>
      <c r="B332" s="2"/>
      <c r="C332" s="2"/>
      <c r="D332" s="2"/>
      <c r="E332" s="2"/>
      <c r="F332" s="27" t="str">
        <f>"Semaine "&amp;_xlfn.ISOWEEKNUM(B333)</f>
        <v>Semaine 48</v>
      </c>
      <c r="G332" s="27"/>
      <c r="H332" s="2"/>
      <c r="I332" s="2"/>
      <c r="J332" s="2"/>
      <c r="L332" s="10"/>
    </row>
    <row r="333" spans="1:12" hidden="1" x14ac:dyDescent="0.3">
      <c r="A333" s="13">
        <f>B333</f>
        <v>45257</v>
      </c>
      <c r="B333" s="3">
        <f>B331+2</f>
        <v>45257</v>
      </c>
      <c r="C333" s="1"/>
      <c r="D333" s="1"/>
      <c r="E333" s="1"/>
      <c r="F333" s="28"/>
      <c r="G333" s="28"/>
      <c r="H333" s="1"/>
      <c r="I333" s="1"/>
      <c r="J333" s="1"/>
    </row>
    <row r="334" spans="1:12" hidden="1" x14ac:dyDescent="0.3">
      <c r="A334" s="13">
        <f t="shared" ref="A334:A338" si="96">B334</f>
        <v>45258</v>
      </c>
      <c r="B334" s="3">
        <f>B333+1</f>
        <v>45258</v>
      </c>
      <c r="C334" s="1"/>
      <c r="D334" s="1"/>
      <c r="E334" s="1"/>
      <c r="F334" s="28"/>
      <c r="G334" s="28"/>
      <c r="H334" s="1"/>
      <c r="I334" s="1"/>
      <c r="J334" s="1"/>
    </row>
    <row r="335" spans="1:12" hidden="1" x14ac:dyDescent="0.3">
      <c r="A335" s="13">
        <f t="shared" si="96"/>
        <v>45259</v>
      </c>
      <c r="B335" s="3">
        <f t="shared" ref="B335:B338" si="97">B334+1</f>
        <v>45259</v>
      </c>
      <c r="C335" s="1"/>
      <c r="D335" s="1"/>
      <c r="E335" s="1"/>
      <c r="F335" s="28"/>
      <c r="G335" s="28"/>
      <c r="H335" s="1"/>
      <c r="I335" s="1"/>
      <c r="J335" s="1"/>
    </row>
    <row r="336" spans="1:12" hidden="1" x14ac:dyDescent="0.3">
      <c r="A336" s="13">
        <f t="shared" si="96"/>
        <v>45260</v>
      </c>
      <c r="B336" s="3">
        <f t="shared" si="97"/>
        <v>45260</v>
      </c>
      <c r="C336" s="1"/>
      <c r="D336" s="1"/>
      <c r="E336" s="1"/>
      <c r="F336" s="28"/>
      <c r="G336" s="28"/>
      <c r="H336" s="1"/>
      <c r="I336" s="1"/>
      <c r="J336" s="1"/>
    </row>
    <row r="337" spans="1:12" x14ac:dyDescent="0.3">
      <c r="A337" s="13">
        <f t="shared" si="96"/>
        <v>45261</v>
      </c>
      <c r="B337" s="3">
        <f t="shared" si="97"/>
        <v>45261</v>
      </c>
      <c r="C337" s="1"/>
      <c r="D337" s="1"/>
      <c r="E337" s="1"/>
      <c r="F337" s="28"/>
      <c r="G337" s="28"/>
      <c r="H337" s="1"/>
      <c r="I337" s="1"/>
      <c r="J337" s="1"/>
    </row>
    <row r="338" spans="1:12" hidden="1" x14ac:dyDescent="0.3">
      <c r="A338" s="13">
        <f t="shared" si="96"/>
        <v>45262</v>
      </c>
      <c r="B338" s="3">
        <f t="shared" si="97"/>
        <v>45262</v>
      </c>
      <c r="C338" s="1"/>
      <c r="D338" s="1"/>
      <c r="E338" s="1"/>
      <c r="F338" s="28"/>
      <c r="G338" s="28"/>
      <c r="H338" s="1"/>
      <c r="I338" s="1"/>
      <c r="J338" s="1"/>
    </row>
    <row r="339" spans="1:12" x14ac:dyDescent="0.3">
      <c r="A339" s="2"/>
      <c r="B339" s="2"/>
      <c r="C339" s="2"/>
      <c r="D339" s="2"/>
      <c r="E339" s="2"/>
      <c r="F339" s="27" t="str">
        <f>"Semaine "&amp;_xlfn.ISOWEEKNUM(B340)</f>
        <v>Semaine 49</v>
      </c>
      <c r="G339" s="27"/>
      <c r="H339" s="2"/>
      <c r="I339" s="2"/>
      <c r="J339" s="2"/>
      <c r="L339" s="10"/>
    </row>
    <row r="340" spans="1:12" x14ac:dyDescent="0.3">
      <c r="A340" s="13">
        <f>B340</f>
        <v>45264</v>
      </c>
      <c r="B340" s="3">
        <f>B338+2</f>
        <v>45264</v>
      </c>
      <c r="C340" s="1"/>
      <c r="D340" s="1"/>
      <c r="E340" s="1"/>
      <c r="F340" s="28"/>
      <c r="G340" s="28"/>
      <c r="H340" s="1"/>
      <c r="I340" s="1"/>
      <c r="J340" s="1"/>
    </row>
    <row r="341" spans="1:12" x14ac:dyDescent="0.3">
      <c r="A341" s="13">
        <f t="shared" ref="A341:A345" si="98">B341</f>
        <v>45265</v>
      </c>
      <c r="B341" s="3">
        <f>B340+1</f>
        <v>45265</v>
      </c>
      <c r="C341" s="1"/>
      <c r="D341" s="1"/>
      <c r="E341" s="1"/>
      <c r="F341" s="28"/>
      <c r="G341" s="28"/>
      <c r="H341" s="1"/>
      <c r="I341" s="1"/>
      <c r="J341" s="1"/>
    </row>
    <row r="342" spans="1:12" x14ac:dyDescent="0.3">
      <c r="A342" s="13">
        <f t="shared" si="98"/>
        <v>45266</v>
      </c>
      <c r="B342" s="3">
        <f t="shared" ref="B342:B345" si="99">B341+1</f>
        <v>45266</v>
      </c>
      <c r="C342" s="1"/>
      <c r="D342" s="1"/>
      <c r="E342" s="1"/>
      <c r="F342" s="28"/>
      <c r="G342" s="28"/>
      <c r="H342" s="1"/>
      <c r="I342" s="1"/>
      <c r="J342" s="1"/>
    </row>
    <row r="343" spans="1:12" x14ac:dyDescent="0.3">
      <c r="A343" s="13">
        <f t="shared" si="98"/>
        <v>45267</v>
      </c>
      <c r="B343" s="3">
        <f t="shared" si="99"/>
        <v>45267</v>
      </c>
      <c r="C343" s="1"/>
      <c r="D343" s="1"/>
      <c r="E343" s="1"/>
      <c r="F343" s="28"/>
      <c r="G343" s="28"/>
      <c r="H343" s="1"/>
      <c r="I343" s="1"/>
      <c r="J343" s="1"/>
    </row>
    <row r="344" spans="1:12" x14ac:dyDescent="0.3">
      <c r="A344" s="13">
        <f t="shared" si="98"/>
        <v>45268</v>
      </c>
      <c r="B344" s="3">
        <f t="shared" si="99"/>
        <v>45268</v>
      </c>
      <c r="C344" s="1"/>
      <c r="D344" s="1"/>
      <c r="E344" s="1"/>
      <c r="F344" s="28"/>
      <c r="G344" s="28"/>
      <c r="H344" s="1"/>
      <c r="I344" s="1"/>
      <c r="J344" s="1"/>
    </row>
    <row r="345" spans="1:12" hidden="1" x14ac:dyDescent="0.3">
      <c r="A345" s="13">
        <f t="shared" si="98"/>
        <v>45269</v>
      </c>
      <c r="B345" s="3">
        <f t="shared" si="99"/>
        <v>45269</v>
      </c>
      <c r="C345" s="1"/>
      <c r="D345" s="1"/>
      <c r="E345" s="1"/>
      <c r="F345" s="28"/>
      <c r="G345" s="28"/>
      <c r="H345" s="1"/>
      <c r="I345" s="1"/>
      <c r="J345" s="1"/>
    </row>
    <row r="346" spans="1:12" x14ac:dyDescent="0.3">
      <c r="A346" s="2"/>
      <c r="B346" s="2"/>
      <c r="C346" s="2"/>
      <c r="D346" s="2"/>
      <c r="E346" s="2"/>
      <c r="F346" s="27" t="str">
        <f>"Semaine "&amp;_xlfn.ISOWEEKNUM(B347)</f>
        <v>Semaine 50</v>
      </c>
      <c r="G346" s="27"/>
      <c r="H346" s="2"/>
      <c r="I346" s="2"/>
      <c r="J346" s="2"/>
      <c r="L346" s="10"/>
    </row>
    <row r="347" spans="1:12" x14ac:dyDescent="0.3">
      <c r="A347" s="13">
        <f>B347</f>
        <v>45271</v>
      </c>
      <c r="B347" s="3">
        <f>B345+2</f>
        <v>45271</v>
      </c>
      <c r="C347" s="1"/>
      <c r="D347" s="1"/>
      <c r="E347" s="1"/>
      <c r="F347" s="28"/>
      <c r="G347" s="28"/>
      <c r="H347" s="1"/>
      <c r="I347" s="1"/>
      <c r="J347" s="1"/>
    </row>
    <row r="348" spans="1:12" x14ac:dyDescent="0.3">
      <c r="A348" s="13">
        <f t="shared" ref="A348:A352" si="100">B348</f>
        <v>45272</v>
      </c>
      <c r="B348" s="3">
        <f>B347+1</f>
        <v>45272</v>
      </c>
      <c r="C348" s="1"/>
      <c r="D348" s="1"/>
      <c r="E348" s="1"/>
      <c r="F348" s="28"/>
      <c r="G348" s="28"/>
      <c r="H348" s="1"/>
      <c r="I348" s="1"/>
      <c r="J348" s="1"/>
    </row>
    <row r="349" spans="1:12" x14ac:dyDescent="0.3">
      <c r="A349" s="13">
        <f t="shared" si="100"/>
        <v>45273</v>
      </c>
      <c r="B349" s="3">
        <f t="shared" ref="B349:B352" si="101">B348+1</f>
        <v>45273</v>
      </c>
      <c r="C349" s="1"/>
      <c r="D349" s="1"/>
      <c r="E349" s="1"/>
      <c r="F349" s="28"/>
      <c r="G349" s="28"/>
      <c r="H349" s="1"/>
      <c r="I349" s="1"/>
      <c r="J349" s="1"/>
    </row>
    <row r="350" spans="1:12" x14ac:dyDescent="0.3">
      <c r="A350" s="13">
        <f t="shared" si="100"/>
        <v>45274</v>
      </c>
      <c r="B350" s="3">
        <f t="shared" si="101"/>
        <v>45274</v>
      </c>
      <c r="C350" s="1"/>
      <c r="D350" s="1"/>
      <c r="E350" s="1"/>
      <c r="F350" s="28"/>
      <c r="G350" s="28"/>
      <c r="H350" s="1"/>
      <c r="I350" s="1"/>
      <c r="J350" s="1"/>
    </row>
    <row r="351" spans="1:12" x14ac:dyDescent="0.3">
      <c r="A351" s="13">
        <f t="shared" si="100"/>
        <v>45275</v>
      </c>
      <c r="B351" s="3">
        <f t="shared" si="101"/>
        <v>45275</v>
      </c>
      <c r="C351" s="1"/>
      <c r="D351" s="1"/>
      <c r="E351" s="1"/>
      <c r="F351" s="28"/>
      <c r="G351" s="28"/>
      <c r="H351" s="1"/>
      <c r="I351" s="1"/>
      <c r="J351" s="1"/>
    </row>
    <row r="352" spans="1:12" hidden="1" x14ac:dyDescent="0.3">
      <c r="A352" s="13">
        <f t="shared" si="100"/>
        <v>45276</v>
      </c>
      <c r="B352" s="3">
        <f t="shared" si="101"/>
        <v>45276</v>
      </c>
      <c r="C352" s="1"/>
      <c r="D352" s="1"/>
      <c r="E352" s="1"/>
      <c r="F352" s="28"/>
      <c r="G352" s="28"/>
      <c r="H352" s="1"/>
      <c r="I352" s="1"/>
      <c r="J352" s="1"/>
    </row>
    <row r="353" spans="1:12" x14ac:dyDescent="0.3">
      <c r="A353" s="2"/>
      <c r="B353" s="2"/>
      <c r="C353" s="2"/>
      <c r="D353" s="2"/>
      <c r="E353" s="2"/>
      <c r="F353" s="27" t="str">
        <f>"Semaine "&amp;_xlfn.ISOWEEKNUM(B354)</f>
        <v>Semaine 51</v>
      </c>
      <c r="G353" s="27"/>
      <c r="H353" s="2"/>
      <c r="I353" s="2"/>
      <c r="J353" s="2"/>
      <c r="L353" s="10"/>
    </row>
    <row r="354" spans="1:12" x14ac:dyDescent="0.3">
      <c r="A354" s="13">
        <f>B354</f>
        <v>45278</v>
      </c>
      <c r="B354" s="3">
        <f>B352+2</f>
        <v>45278</v>
      </c>
      <c r="C354" s="1"/>
      <c r="D354" s="1"/>
      <c r="E354" s="1"/>
      <c r="F354" s="28"/>
      <c r="G354" s="28"/>
      <c r="H354" s="1"/>
      <c r="I354" s="1"/>
      <c r="J354" s="1"/>
    </row>
    <row r="355" spans="1:12" x14ac:dyDescent="0.3">
      <c r="A355" s="13">
        <f t="shared" ref="A355:A359" si="102">B355</f>
        <v>45279</v>
      </c>
      <c r="B355" s="3">
        <f>B354+1</f>
        <v>45279</v>
      </c>
      <c r="C355" s="1"/>
      <c r="D355" s="1"/>
      <c r="E355" s="1"/>
      <c r="F355" s="28"/>
      <c r="G355" s="28"/>
      <c r="H355" s="1"/>
      <c r="I355" s="1"/>
      <c r="J355" s="1"/>
    </row>
    <row r="356" spans="1:12" x14ac:dyDescent="0.3">
      <c r="A356" s="13">
        <f t="shared" si="102"/>
        <v>45280</v>
      </c>
      <c r="B356" s="3">
        <f t="shared" ref="B356:B359" si="103">B355+1</f>
        <v>45280</v>
      </c>
      <c r="C356" s="1"/>
      <c r="D356" s="1"/>
      <c r="E356" s="1"/>
      <c r="F356" s="28"/>
      <c r="G356" s="28"/>
      <c r="H356" s="1"/>
      <c r="I356" s="1"/>
      <c r="J356" s="1"/>
    </row>
    <row r="357" spans="1:12" x14ac:dyDescent="0.3">
      <c r="A357" s="13">
        <f t="shared" si="102"/>
        <v>45281</v>
      </c>
      <c r="B357" s="3">
        <f t="shared" si="103"/>
        <v>45281</v>
      </c>
      <c r="C357" s="1"/>
      <c r="D357" s="1"/>
      <c r="E357" s="1"/>
      <c r="F357" s="28"/>
      <c r="G357" s="28"/>
      <c r="H357" s="1"/>
      <c r="I357" s="1"/>
      <c r="J357" s="1"/>
    </row>
    <row r="358" spans="1:12" x14ac:dyDescent="0.3">
      <c r="A358" s="13">
        <f t="shared" si="102"/>
        <v>45282</v>
      </c>
      <c r="B358" s="3">
        <f t="shared" si="103"/>
        <v>45282</v>
      </c>
      <c r="C358" s="1"/>
      <c r="D358" s="1"/>
      <c r="E358" s="1"/>
      <c r="F358" s="28"/>
      <c r="G358" s="28"/>
      <c r="H358" s="1"/>
      <c r="I358" s="1"/>
      <c r="J358" s="1"/>
    </row>
    <row r="359" spans="1:12" hidden="1" x14ac:dyDescent="0.3">
      <c r="A359" s="13">
        <f t="shared" si="102"/>
        <v>45283</v>
      </c>
      <c r="B359" s="3">
        <f t="shared" si="103"/>
        <v>45283</v>
      </c>
      <c r="C359" s="1"/>
      <c r="D359" s="1"/>
      <c r="E359" s="1"/>
      <c r="F359" s="28"/>
      <c r="G359" s="28"/>
      <c r="H359" s="1"/>
      <c r="I359" s="1"/>
      <c r="J359" s="1"/>
    </row>
    <row r="360" spans="1:12" x14ac:dyDescent="0.3">
      <c r="A360" s="2"/>
      <c r="B360" s="2"/>
      <c r="C360" s="2"/>
      <c r="D360" s="2"/>
      <c r="E360" s="2"/>
      <c r="F360" s="27" t="str">
        <f>"Semaine "&amp;_xlfn.ISOWEEKNUM(B361)</f>
        <v>Semaine 52</v>
      </c>
      <c r="G360" s="27"/>
      <c r="H360" s="2"/>
      <c r="I360" s="2"/>
      <c r="J360" s="2"/>
      <c r="L360" s="10"/>
    </row>
    <row r="361" spans="1:12" x14ac:dyDescent="0.3">
      <c r="A361" s="13">
        <f>B361</f>
        <v>45285</v>
      </c>
      <c r="B361" s="3">
        <f>B359+2</f>
        <v>45285</v>
      </c>
      <c r="C361" s="1"/>
      <c r="D361" s="1"/>
      <c r="E361" s="1"/>
      <c r="F361" s="28"/>
      <c r="G361" s="28"/>
      <c r="H361" s="1"/>
      <c r="I361" s="1"/>
      <c r="J361" s="1"/>
    </row>
    <row r="362" spans="1:12" x14ac:dyDescent="0.3">
      <c r="A362" s="13">
        <f t="shared" ref="A362:A366" si="104">B362</f>
        <v>45286</v>
      </c>
      <c r="B362" s="3">
        <f>B361+1</f>
        <v>45286</v>
      </c>
      <c r="C362" s="1"/>
      <c r="D362" s="1"/>
      <c r="E362" s="1"/>
      <c r="F362" s="28"/>
      <c r="G362" s="28"/>
      <c r="H362" s="1"/>
      <c r="I362" s="1"/>
      <c r="J362" s="1"/>
    </row>
    <row r="363" spans="1:12" x14ac:dyDescent="0.3">
      <c r="A363" s="13">
        <f t="shared" si="104"/>
        <v>45287</v>
      </c>
      <c r="B363" s="3">
        <f t="shared" ref="B363:B366" si="105">B362+1</f>
        <v>45287</v>
      </c>
      <c r="C363" s="1"/>
      <c r="D363" s="1"/>
      <c r="E363" s="1"/>
      <c r="F363" s="28"/>
      <c r="G363" s="28"/>
      <c r="H363" s="1"/>
      <c r="I363" s="1"/>
      <c r="J363" s="1"/>
    </row>
    <row r="364" spans="1:12" x14ac:dyDescent="0.3">
      <c r="A364" s="13">
        <f t="shared" si="104"/>
        <v>45288</v>
      </c>
      <c r="B364" s="3">
        <f t="shared" si="105"/>
        <v>45288</v>
      </c>
      <c r="C364" s="1"/>
      <c r="D364" s="1"/>
      <c r="E364" s="1"/>
      <c r="F364" s="28"/>
      <c r="G364" s="28"/>
      <c r="H364" s="1"/>
      <c r="I364" s="1"/>
      <c r="J364" s="1"/>
    </row>
    <row r="365" spans="1:12" x14ac:dyDescent="0.3">
      <c r="A365" s="13">
        <f t="shared" si="104"/>
        <v>45289</v>
      </c>
      <c r="B365" s="3">
        <f t="shared" si="105"/>
        <v>45289</v>
      </c>
      <c r="C365" s="1"/>
      <c r="D365" s="1"/>
      <c r="E365" s="1"/>
      <c r="F365" s="28"/>
      <c r="G365" s="28"/>
      <c r="H365" s="1"/>
      <c r="I365" s="1"/>
      <c r="J365" s="1"/>
    </row>
    <row r="366" spans="1:12" hidden="1" x14ac:dyDescent="0.3">
      <c r="A366" s="13">
        <f t="shared" si="104"/>
        <v>45290</v>
      </c>
      <c r="B366" s="3">
        <f t="shared" si="105"/>
        <v>45290</v>
      </c>
      <c r="C366" s="1"/>
      <c r="D366" s="1"/>
      <c r="E366" s="1"/>
      <c r="F366" s="28"/>
      <c r="G366" s="28"/>
      <c r="H366" s="1"/>
      <c r="I366" s="1"/>
      <c r="J366" s="1"/>
    </row>
  </sheetData>
  <conditionalFormatting sqref="A123:J127">
    <cfRule type="expression" dxfId="212" priority="237">
      <formula>COUNTIF(feries,$B123)&gt;0</formula>
    </cfRule>
    <cfRule type="expression" dxfId="211" priority="238">
      <formula>AND($J$1="C",COUNTIF(Zone_C,$B123)&gt;0)</formula>
    </cfRule>
    <cfRule type="expression" dxfId="210" priority="239">
      <formula>AND($J$1="A",COUNTIF(Zone_A,$B123)&gt;0)</formula>
    </cfRule>
    <cfRule type="expression" dxfId="209" priority="240">
      <formula>AND($J$1="B",COUNTIF(Zone_B,$B123)&gt;0)</formula>
    </cfRule>
  </conditionalFormatting>
  <conditionalFormatting sqref="A116:J120">
    <cfRule type="expression" dxfId="208" priority="233">
      <formula>COUNTIF(feries,$B116)&gt;0</formula>
    </cfRule>
    <cfRule type="expression" dxfId="207" priority="234">
      <formula>AND($J$1="C",COUNTIF(Zone_C,$B116)&gt;0)</formula>
    </cfRule>
    <cfRule type="expression" dxfId="206" priority="235">
      <formula>AND($J$1="A",COUNTIF(Zone_A,$B116)&gt;0)</formula>
    </cfRule>
    <cfRule type="expression" dxfId="205" priority="236">
      <formula>AND($J$1="B",COUNTIF(Zone_B,$B116)&gt;0)</formula>
    </cfRule>
  </conditionalFormatting>
  <conditionalFormatting sqref="A130:J134">
    <cfRule type="expression" dxfId="204" priority="229">
      <formula>COUNTIF(feries,$B130)&gt;0</formula>
    </cfRule>
    <cfRule type="expression" dxfId="203" priority="230">
      <formula>AND($J$1="C",COUNTIF(Zone_C,$B130)&gt;0)</formula>
    </cfRule>
    <cfRule type="expression" dxfId="202" priority="231">
      <formula>AND($J$1="A",COUNTIF(Zone_A,$B130)&gt;0)</formula>
    </cfRule>
    <cfRule type="expression" dxfId="201" priority="232">
      <formula>AND($J$1="B",COUNTIF(Zone_B,$B130)&gt;0)</formula>
    </cfRule>
  </conditionalFormatting>
  <conditionalFormatting sqref="A137:J141">
    <cfRule type="expression" dxfId="200" priority="225">
      <formula>COUNTIF(feries,$B137)&gt;0</formula>
    </cfRule>
    <cfRule type="expression" dxfId="199" priority="226">
      <formula>AND($J$1="C",COUNTIF(Zone_C,$B137)&gt;0)</formula>
    </cfRule>
    <cfRule type="expression" dxfId="198" priority="227">
      <formula>AND($J$1="A",COUNTIF(Zone_A,$B137)&gt;0)</formula>
    </cfRule>
    <cfRule type="expression" dxfId="197" priority="228">
      <formula>AND($J$1="B",COUNTIF(Zone_B,$B137)&gt;0)</formula>
    </cfRule>
  </conditionalFormatting>
  <conditionalFormatting sqref="A144:J148">
    <cfRule type="expression" dxfId="196" priority="221">
      <formula>COUNTIF(feries,$B144)&gt;0</formula>
    </cfRule>
    <cfRule type="expression" dxfId="195" priority="222">
      <formula>AND($J$1="C",COUNTIF(Zone_C,$B144)&gt;0)</formula>
    </cfRule>
    <cfRule type="expression" dxfId="194" priority="223">
      <formula>AND($J$1="A",COUNTIF(Zone_A,$B144)&gt;0)</formula>
    </cfRule>
    <cfRule type="expression" dxfId="193" priority="224">
      <formula>AND($J$1="B",COUNTIF(Zone_B,$B144)&gt;0)</formula>
    </cfRule>
  </conditionalFormatting>
  <conditionalFormatting sqref="A193:J197">
    <cfRule type="expression" dxfId="192" priority="193">
      <formula>COUNTIF(feries,$B193)&gt;0</formula>
    </cfRule>
    <cfRule type="expression" dxfId="191" priority="194">
      <formula>AND($J$1="C",COUNTIF(Zone_C,$B193)&gt;0)</formula>
    </cfRule>
    <cfRule type="expression" dxfId="190" priority="195">
      <formula>AND($J$1="A",COUNTIF(Zone_A,$B193)&gt;0)</formula>
    </cfRule>
    <cfRule type="expression" dxfId="189" priority="196">
      <formula>AND($J$1="B",COUNTIF(Zone_B,$B193)&gt;0)</formula>
    </cfRule>
  </conditionalFormatting>
  <conditionalFormatting sqref="A200:J204">
    <cfRule type="expression" dxfId="188" priority="189">
      <formula>COUNTIF(feries,$B200)&gt;0</formula>
    </cfRule>
    <cfRule type="expression" dxfId="187" priority="190">
      <formula>AND($J$1="C",COUNTIF(Zone_C,$B200)&gt;0)</formula>
    </cfRule>
    <cfRule type="expression" dxfId="186" priority="191">
      <formula>AND($J$1="A",COUNTIF(Zone_A,$B200)&gt;0)</formula>
    </cfRule>
    <cfRule type="expression" dxfId="185" priority="192">
      <formula>AND($J$1="B",COUNTIF(Zone_B,$B200)&gt;0)</formula>
    </cfRule>
  </conditionalFormatting>
  <conditionalFormatting sqref="A207:J211">
    <cfRule type="expression" dxfId="184" priority="185">
      <formula>COUNTIF(feries,$B207)&gt;0</formula>
    </cfRule>
    <cfRule type="expression" dxfId="183" priority="186">
      <formula>AND($J$1="C",COUNTIF(Zone_C,$B207)&gt;0)</formula>
    </cfRule>
    <cfRule type="expression" dxfId="182" priority="187">
      <formula>AND($J$1="A",COUNTIF(Zone_A,$B207)&gt;0)</formula>
    </cfRule>
    <cfRule type="expression" dxfId="181" priority="188">
      <formula>AND($J$1="B",COUNTIF(Zone_B,$B207)&gt;0)</formula>
    </cfRule>
  </conditionalFormatting>
  <conditionalFormatting sqref="A214:J218">
    <cfRule type="expression" dxfId="180" priority="181">
      <formula>COUNTIF(feries,$B214)&gt;0</formula>
    </cfRule>
    <cfRule type="expression" dxfId="179" priority="182">
      <formula>AND($J$1="C",COUNTIF(Zone_C,$B214)&gt;0)</formula>
    </cfRule>
    <cfRule type="expression" dxfId="178" priority="183">
      <formula>AND($J$1="A",COUNTIF(Zone_A,$B214)&gt;0)</formula>
    </cfRule>
    <cfRule type="expression" dxfId="177" priority="184">
      <formula>AND($J$1="B",COUNTIF(Zone_B,$B214)&gt;0)</formula>
    </cfRule>
  </conditionalFormatting>
  <conditionalFormatting sqref="A221:J225">
    <cfRule type="expression" dxfId="176" priority="177">
      <formula>COUNTIF(feries,$B221)&gt;0</formula>
    </cfRule>
    <cfRule type="expression" dxfId="175" priority="178">
      <formula>AND($J$1="C",COUNTIF(Zone_C,$B221)&gt;0)</formula>
    </cfRule>
    <cfRule type="expression" dxfId="174" priority="179">
      <formula>AND($J$1="A",COUNTIF(Zone_A,$B221)&gt;0)</formula>
    </cfRule>
    <cfRule type="expression" dxfId="173" priority="180">
      <formula>AND($J$1="B",COUNTIF(Zone_B,$B221)&gt;0)</formula>
    </cfRule>
  </conditionalFormatting>
  <conditionalFormatting sqref="A228:J232">
    <cfRule type="expression" dxfId="172" priority="173">
      <formula>COUNTIF(feries,$B228)&gt;0</formula>
    </cfRule>
    <cfRule type="expression" dxfId="171" priority="174">
      <formula>AND($J$1="C",COUNTIF(Zone_C,$B228)&gt;0)</formula>
    </cfRule>
    <cfRule type="expression" dxfId="170" priority="175">
      <formula>AND($J$1="A",COUNTIF(Zone_A,$B228)&gt;0)</formula>
    </cfRule>
    <cfRule type="expression" dxfId="169" priority="176">
      <formula>AND($J$1="B",COUNTIF(Zone_B,$B228)&gt;0)</formula>
    </cfRule>
  </conditionalFormatting>
  <conditionalFormatting sqref="A235:J239">
    <cfRule type="expression" dxfId="168" priority="169">
      <formula>COUNTIF(feries,$B235)&gt;0</formula>
    </cfRule>
    <cfRule type="expression" dxfId="167" priority="170">
      <formula>AND($J$1="C",COUNTIF(Zone_C,$B235)&gt;0)</formula>
    </cfRule>
    <cfRule type="expression" dxfId="166" priority="171">
      <formula>AND($J$1="A",COUNTIF(Zone_A,$B235)&gt;0)</formula>
    </cfRule>
    <cfRule type="expression" dxfId="165" priority="172">
      <formula>AND($J$1="B",COUNTIF(Zone_B,$B235)&gt;0)</formula>
    </cfRule>
  </conditionalFormatting>
  <conditionalFormatting sqref="A242:J246">
    <cfRule type="expression" dxfId="164" priority="165">
      <formula>COUNTIF(feries,$B242)&gt;0</formula>
    </cfRule>
    <cfRule type="expression" dxfId="163" priority="166">
      <formula>AND($J$1="C",COUNTIF(Zone_C,$B242)&gt;0)</formula>
    </cfRule>
    <cfRule type="expression" dxfId="162" priority="167">
      <formula>AND($J$1="A",COUNTIF(Zone_A,$B242)&gt;0)</formula>
    </cfRule>
    <cfRule type="expression" dxfId="161" priority="168">
      <formula>AND($J$1="B",COUNTIF(Zone_B,$B242)&gt;0)</formula>
    </cfRule>
  </conditionalFormatting>
  <conditionalFormatting sqref="A249:J253">
    <cfRule type="expression" dxfId="160" priority="161">
      <formula>COUNTIF(feries,$B249)&gt;0</formula>
    </cfRule>
    <cfRule type="expression" dxfId="159" priority="162">
      <formula>AND($J$1="C",COUNTIF(Zone_C,$B249)&gt;0)</formula>
    </cfRule>
    <cfRule type="expression" dxfId="158" priority="163">
      <formula>AND($J$1="A",COUNTIF(Zone_A,$B249)&gt;0)</formula>
    </cfRule>
    <cfRule type="expression" dxfId="157" priority="164">
      <formula>AND($J$1="B",COUNTIF(Zone_B,$B249)&gt;0)</formula>
    </cfRule>
  </conditionalFormatting>
  <conditionalFormatting sqref="A256:J260">
    <cfRule type="expression" dxfId="156" priority="157">
      <formula>COUNTIF(feries,$B256)&gt;0</formula>
    </cfRule>
    <cfRule type="expression" dxfId="155" priority="158">
      <formula>AND($J$1="C",COUNTIF(Zone_C,$B256)&gt;0)</formula>
    </cfRule>
    <cfRule type="expression" dxfId="154" priority="159">
      <formula>AND($J$1="A",COUNTIF(Zone_A,$B256)&gt;0)</formula>
    </cfRule>
    <cfRule type="expression" dxfId="153" priority="160">
      <formula>AND($J$1="B",COUNTIF(Zone_B,$B256)&gt;0)</formula>
    </cfRule>
  </conditionalFormatting>
  <conditionalFormatting sqref="A263:J267">
    <cfRule type="expression" dxfId="152" priority="153">
      <formula>COUNTIF(feries,$B263)&gt;0</formula>
    </cfRule>
    <cfRule type="expression" dxfId="151" priority="154">
      <formula>AND($J$1="C",COUNTIF(Zone_C,$B263)&gt;0)</formula>
    </cfRule>
    <cfRule type="expression" dxfId="150" priority="155">
      <formula>AND($J$1="A",COUNTIF(Zone_A,$B263)&gt;0)</formula>
    </cfRule>
    <cfRule type="expression" dxfId="149" priority="156">
      <formula>AND($J$1="B",COUNTIF(Zone_B,$B263)&gt;0)</formula>
    </cfRule>
  </conditionalFormatting>
  <conditionalFormatting sqref="A270:J274">
    <cfRule type="expression" dxfId="148" priority="149">
      <formula>COUNTIF(feries,$B270)&gt;0</formula>
    </cfRule>
    <cfRule type="expression" dxfId="147" priority="150">
      <formula>AND($J$1="C",COUNTIF(Zone_C,$B270)&gt;0)</formula>
    </cfRule>
    <cfRule type="expression" dxfId="146" priority="151">
      <formula>AND($J$1="A",COUNTIF(Zone_A,$B270)&gt;0)</formula>
    </cfRule>
    <cfRule type="expression" dxfId="145" priority="152">
      <formula>AND($J$1="B",COUNTIF(Zone_B,$B270)&gt;0)</formula>
    </cfRule>
  </conditionalFormatting>
  <conditionalFormatting sqref="A277:J281">
    <cfRule type="expression" dxfId="144" priority="145">
      <formula>COUNTIF(feries,$B277)&gt;0</formula>
    </cfRule>
    <cfRule type="expression" dxfId="143" priority="146">
      <formula>AND($J$1="C",COUNTIF(Zone_C,$B277)&gt;0)</formula>
    </cfRule>
    <cfRule type="expression" dxfId="142" priority="147">
      <formula>AND($J$1="A",COUNTIF(Zone_A,$B277)&gt;0)</formula>
    </cfRule>
    <cfRule type="expression" dxfId="141" priority="148">
      <formula>AND($J$1="B",COUNTIF(Zone_B,$B277)&gt;0)</formula>
    </cfRule>
  </conditionalFormatting>
  <conditionalFormatting sqref="A284:J288">
    <cfRule type="expression" dxfId="140" priority="141">
      <formula>COUNTIF(feries,$B284)&gt;0</formula>
    </cfRule>
    <cfRule type="expression" dxfId="139" priority="142">
      <formula>AND($J$1="C",COUNTIF(Zone_C,$B284)&gt;0)</formula>
    </cfRule>
    <cfRule type="expression" dxfId="138" priority="143">
      <formula>AND($J$1="A",COUNTIF(Zone_A,$B284)&gt;0)</formula>
    </cfRule>
    <cfRule type="expression" dxfId="137" priority="144">
      <formula>AND($J$1="B",COUNTIF(Zone_B,$B284)&gt;0)</formula>
    </cfRule>
  </conditionalFormatting>
  <conditionalFormatting sqref="A291:J295">
    <cfRule type="expression" dxfId="136" priority="137">
      <formula>COUNTIF(feries,$B291)&gt;0</formula>
    </cfRule>
    <cfRule type="expression" dxfId="135" priority="138">
      <formula>AND($J$1="C",COUNTIF(Zone_C,$B291)&gt;0)</formula>
    </cfRule>
    <cfRule type="expression" dxfId="134" priority="139">
      <formula>AND($J$1="A",COUNTIF(Zone_A,$B291)&gt;0)</formula>
    </cfRule>
    <cfRule type="expression" dxfId="133" priority="140">
      <formula>AND($J$1="B",COUNTIF(Zone_B,$B291)&gt;0)</formula>
    </cfRule>
  </conditionalFormatting>
  <conditionalFormatting sqref="A298:J302">
    <cfRule type="expression" dxfId="132" priority="133">
      <formula>COUNTIF(feries,$B298)&gt;0</formula>
    </cfRule>
    <cfRule type="expression" dxfId="131" priority="134">
      <formula>AND($J$1="C",COUNTIF(Zone_C,$B298)&gt;0)</formula>
    </cfRule>
    <cfRule type="expression" dxfId="130" priority="135">
      <formula>AND($J$1="A",COUNTIF(Zone_A,$B298)&gt;0)</formula>
    </cfRule>
    <cfRule type="expression" dxfId="129" priority="136">
      <formula>AND($J$1="B",COUNTIF(Zone_B,$B298)&gt;0)</formula>
    </cfRule>
  </conditionalFormatting>
  <conditionalFormatting sqref="A305:J309">
    <cfRule type="expression" dxfId="128" priority="129">
      <formula>COUNTIF(feries,$B305)&gt;0</formula>
    </cfRule>
    <cfRule type="expression" dxfId="127" priority="130">
      <formula>AND($J$1="C",COUNTIF(Zone_C,$B305)&gt;0)</formula>
    </cfRule>
    <cfRule type="expression" dxfId="126" priority="131">
      <formula>AND($J$1="A",COUNTIF(Zone_A,$B305)&gt;0)</formula>
    </cfRule>
    <cfRule type="expression" dxfId="125" priority="132">
      <formula>AND($J$1="B",COUNTIF(Zone_B,$B305)&gt;0)</formula>
    </cfRule>
  </conditionalFormatting>
  <conditionalFormatting sqref="A354:J358">
    <cfRule type="expression" dxfId="124" priority="93">
      <formula>COUNTIF(feries,$B354)&gt;0</formula>
    </cfRule>
    <cfRule type="expression" dxfId="123" priority="94">
      <formula>AND($J$1="C",COUNTIF(Zone_C,$B354)&gt;0)</formula>
    </cfRule>
    <cfRule type="expression" dxfId="122" priority="95">
      <formula>AND($J$1="A",COUNTIF(Zone_A,$B354)&gt;0)</formula>
    </cfRule>
    <cfRule type="expression" dxfId="121" priority="96">
      <formula>AND($J$1="B",COUNTIF(Zone_B,$B354)&gt;0)</formula>
    </cfRule>
  </conditionalFormatting>
  <conditionalFormatting sqref="A333:J337">
    <cfRule type="expression" dxfId="120" priority="105">
      <formula>COUNTIF(feries,$B333)&gt;0</formula>
    </cfRule>
    <cfRule type="expression" dxfId="119" priority="106">
      <formula>AND($J$1="C",COUNTIF(Zone_C,$B333)&gt;0)</formula>
    </cfRule>
    <cfRule type="expression" dxfId="118" priority="107">
      <formula>AND($J$1="A",COUNTIF(Zone_A,$B333)&gt;0)</formula>
    </cfRule>
    <cfRule type="expression" dxfId="117" priority="108">
      <formula>AND($J$1="B",COUNTIF(Zone_B,$B333)&gt;0)</formula>
    </cfRule>
  </conditionalFormatting>
  <conditionalFormatting sqref="A312:J316">
    <cfRule type="expression" dxfId="116" priority="117">
      <formula>COUNTIF(feries,$B312)&gt;0</formula>
    </cfRule>
    <cfRule type="expression" dxfId="115" priority="118">
      <formula>AND($J$1="C",COUNTIF(Zone_C,$B312)&gt;0)</formula>
    </cfRule>
    <cfRule type="expression" dxfId="114" priority="119">
      <formula>AND($J$1="A",COUNTIF(Zone_A,$B312)&gt;0)</formula>
    </cfRule>
    <cfRule type="expression" dxfId="113" priority="120">
      <formula>AND($J$1="B",COUNTIF(Zone_B,$B312)&gt;0)</formula>
    </cfRule>
  </conditionalFormatting>
  <conditionalFormatting sqref="A319:J323">
    <cfRule type="expression" dxfId="112" priority="113">
      <formula>COUNTIF(feries,$B319)&gt;0</formula>
    </cfRule>
    <cfRule type="expression" dxfId="111" priority="114">
      <formula>AND($J$1="C",COUNTIF(Zone_C,$B319)&gt;0)</formula>
    </cfRule>
    <cfRule type="expression" dxfId="110" priority="115">
      <formula>AND($J$1="A",COUNTIF(Zone_A,$B319)&gt;0)</formula>
    </cfRule>
    <cfRule type="expression" dxfId="109" priority="116">
      <formula>AND($J$1="B",COUNTIF(Zone_B,$B319)&gt;0)</formula>
    </cfRule>
  </conditionalFormatting>
  <conditionalFormatting sqref="A326:J330">
    <cfRule type="expression" dxfId="108" priority="109">
      <formula>COUNTIF(feries,$B326)&gt;0</formula>
    </cfRule>
    <cfRule type="expression" dxfId="107" priority="110">
      <formula>AND($J$1="C",COUNTIF(Zone_C,$B326)&gt;0)</formula>
    </cfRule>
    <cfRule type="expression" dxfId="106" priority="111">
      <formula>AND($J$1="A",COUNTIF(Zone_A,$B326)&gt;0)</formula>
    </cfRule>
    <cfRule type="expression" dxfId="105" priority="112">
      <formula>AND($J$1="B",COUNTIF(Zone_B,$B326)&gt;0)</formula>
    </cfRule>
  </conditionalFormatting>
  <conditionalFormatting sqref="A340:J344">
    <cfRule type="expression" dxfId="104" priority="101">
      <formula>COUNTIF(feries,$B340)&gt;0</formula>
    </cfRule>
    <cfRule type="expression" dxfId="103" priority="102">
      <formula>AND($J$1="C",COUNTIF(Zone_C,$B340)&gt;0)</formula>
    </cfRule>
    <cfRule type="expression" dxfId="102" priority="103">
      <formula>AND($J$1="A",COUNTIF(Zone_A,$B340)&gt;0)</formula>
    </cfRule>
    <cfRule type="expression" dxfId="101" priority="104">
      <formula>AND($J$1="B",COUNTIF(Zone_B,$B340)&gt;0)</formula>
    </cfRule>
  </conditionalFormatting>
  <conditionalFormatting sqref="A347:J351">
    <cfRule type="expression" dxfId="100" priority="97">
      <formula>COUNTIF(feries,$B347)&gt;0</formula>
    </cfRule>
    <cfRule type="expression" dxfId="99" priority="98">
      <formula>AND($J$1="C",COUNTIF(Zone_C,$B347)&gt;0)</formula>
    </cfRule>
    <cfRule type="expression" dxfId="98" priority="99">
      <formula>AND($J$1="A",COUNTIF(Zone_A,$B347)&gt;0)</formula>
    </cfRule>
    <cfRule type="expression" dxfId="97" priority="100">
      <formula>AND($J$1="B",COUNTIF(Zone_B,$B347)&gt;0)</formula>
    </cfRule>
  </conditionalFormatting>
  <conditionalFormatting sqref="A361:J365">
    <cfRule type="expression" dxfId="96" priority="89">
      <formula>COUNTIF(feries,$B361)&gt;0</formula>
    </cfRule>
    <cfRule type="expression" dxfId="95" priority="90">
      <formula>AND($J$1="C",COUNTIF(Zone_C,$B361)&gt;0)</formula>
    </cfRule>
    <cfRule type="expression" dxfId="94" priority="91">
      <formula>AND($J$1="A",COUNTIF(Zone_A,$B361)&gt;0)</formula>
    </cfRule>
    <cfRule type="expression" dxfId="93" priority="92">
      <formula>AND($J$1="B",COUNTIF(Zone_B,$B361)&gt;0)</formula>
    </cfRule>
  </conditionalFormatting>
  <conditionalFormatting sqref="A186:J190">
    <cfRule type="expression" dxfId="92" priority="85">
      <formula>COUNTIF(feries,$B186)&gt;0</formula>
    </cfRule>
    <cfRule type="expression" dxfId="91" priority="86">
      <formula>AND($J$1="C",COUNTIF(Zone_C,$B186)&gt;0)</formula>
    </cfRule>
    <cfRule type="expression" dxfId="90" priority="87">
      <formula>AND($J$1="A",COUNTIF(Zone_A,$B186)&gt;0)</formula>
    </cfRule>
    <cfRule type="expression" dxfId="89" priority="88">
      <formula>AND($J$1="B",COUNTIF(Zone_B,$B186)&gt;0)</formula>
    </cfRule>
  </conditionalFormatting>
  <conditionalFormatting sqref="A179:J183">
    <cfRule type="expression" dxfId="88" priority="81">
      <formula>COUNTIF(feries,$B179)&gt;0</formula>
    </cfRule>
    <cfRule type="expression" dxfId="87" priority="82">
      <formula>AND($J$1="C",COUNTIF(Zone_C,$B179)&gt;0)</formula>
    </cfRule>
    <cfRule type="expression" dxfId="86" priority="83">
      <formula>AND($J$1="A",COUNTIF(Zone_A,$B179)&gt;0)</formula>
    </cfRule>
    <cfRule type="expression" dxfId="85" priority="84">
      <formula>AND($J$1="B",COUNTIF(Zone_B,$B179)&gt;0)</formula>
    </cfRule>
  </conditionalFormatting>
  <conditionalFormatting sqref="A172:J176">
    <cfRule type="expression" dxfId="84" priority="77">
      <formula>COUNTIF(feries,$B172)&gt;0</formula>
    </cfRule>
    <cfRule type="expression" dxfId="83" priority="78">
      <formula>AND($J$1="C",COUNTIF(Zone_C,$B172)&gt;0)</formula>
    </cfRule>
    <cfRule type="expression" dxfId="82" priority="79">
      <formula>AND($J$1="A",COUNTIF(Zone_A,$B172)&gt;0)</formula>
    </cfRule>
    <cfRule type="expression" dxfId="81" priority="80">
      <formula>AND($J$1="B",COUNTIF(Zone_B,$B172)&gt;0)</formula>
    </cfRule>
  </conditionalFormatting>
  <conditionalFormatting sqref="A165:J169">
    <cfRule type="expression" dxfId="80" priority="73">
      <formula>COUNTIF(feries,$B165)&gt;0</formula>
    </cfRule>
    <cfRule type="expression" dxfId="79" priority="74">
      <formula>AND($J$1="C",COUNTIF(Zone_C,$B165)&gt;0)</formula>
    </cfRule>
    <cfRule type="expression" dxfId="78" priority="75">
      <formula>AND($J$1="A",COUNTIF(Zone_A,$B165)&gt;0)</formula>
    </cfRule>
    <cfRule type="expression" dxfId="77" priority="76">
      <formula>AND($J$1="B",COUNTIF(Zone_B,$B165)&gt;0)</formula>
    </cfRule>
  </conditionalFormatting>
  <conditionalFormatting sqref="A151:J155">
    <cfRule type="expression" dxfId="76" priority="69">
      <formula>COUNTIF(feries,$B151)&gt;0</formula>
    </cfRule>
    <cfRule type="expression" dxfId="75" priority="70">
      <formula>AND($J$1="C",COUNTIF(Zone_C,$B151)&gt;0)</formula>
    </cfRule>
    <cfRule type="expression" dxfId="74" priority="71">
      <formula>AND($J$1="A",COUNTIF(Zone_A,$B151)&gt;0)</formula>
    </cfRule>
    <cfRule type="expression" dxfId="73" priority="72">
      <formula>AND($J$1="B",COUNTIF(Zone_B,$B151)&gt;0)</formula>
    </cfRule>
  </conditionalFormatting>
  <conditionalFormatting sqref="A158:J162">
    <cfRule type="expression" dxfId="72" priority="65">
      <formula>COUNTIF(feries,$B158)&gt;0</formula>
    </cfRule>
    <cfRule type="expression" dxfId="71" priority="66">
      <formula>AND($J$1="C",COUNTIF(Zone_C,$B158)&gt;0)</formula>
    </cfRule>
    <cfRule type="expression" dxfId="70" priority="67">
      <formula>AND($J$1="A",COUNTIF(Zone_A,$B158)&gt;0)</formula>
    </cfRule>
    <cfRule type="expression" dxfId="69" priority="68">
      <formula>AND($J$1="B",COUNTIF(Zone_B,$B158)&gt;0)</formula>
    </cfRule>
  </conditionalFormatting>
  <conditionalFormatting sqref="A11:J15">
    <cfRule type="expression" dxfId="68" priority="61">
      <formula>COUNTIF(feries,$B11)&gt;0</formula>
    </cfRule>
    <cfRule type="expression" dxfId="67" priority="62">
      <formula>AND($J$1="C",COUNTIF(Zone_C,$B11)&gt;0)</formula>
    </cfRule>
    <cfRule type="expression" dxfId="66" priority="63">
      <formula>AND($J$1="A",COUNTIF(Zone_A,$B11)&gt;0)</formula>
    </cfRule>
    <cfRule type="expression" dxfId="65" priority="64">
      <formula>AND($J$1="B",COUNTIF(Zone_B,$B11)&gt;0)</formula>
    </cfRule>
  </conditionalFormatting>
  <conditionalFormatting sqref="A18:J22">
    <cfRule type="expression" dxfId="64" priority="57">
      <formula>COUNTIF(feries,$B18)&gt;0</formula>
    </cfRule>
    <cfRule type="expression" dxfId="63" priority="58">
      <formula>AND($J$1="C",COUNTIF(Zone_C,$B18)&gt;0)</formula>
    </cfRule>
    <cfRule type="expression" dxfId="62" priority="59">
      <formula>AND($J$1="A",COUNTIF(Zone_A,$B18)&gt;0)</formula>
    </cfRule>
    <cfRule type="expression" dxfId="61" priority="60">
      <formula>AND($J$1="B",COUNTIF(Zone_B,$B18)&gt;0)</formula>
    </cfRule>
  </conditionalFormatting>
  <conditionalFormatting sqref="A25:J29">
    <cfRule type="expression" dxfId="60" priority="53">
      <formula>COUNTIF(feries,$B25)&gt;0</formula>
    </cfRule>
    <cfRule type="expression" dxfId="59" priority="54">
      <formula>AND($J$1="C",COUNTIF(Zone_C,$B25)&gt;0)</formula>
    </cfRule>
    <cfRule type="expression" dxfId="58" priority="55">
      <formula>AND($J$1="A",COUNTIF(Zone_A,$B25)&gt;0)</formula>
    </cfRule>
    <cfRule type="expression" dxfId="57" priority="56">
      <formula>AND($J$1="B",COUNTIF(Zone_B,$B25)&gt;0)</formula>
    </cfRule>
  </conditionalFormatting>
  <conditionalFormatting sqref="A32:J36">
    <cfRule type="expression" dxfId="56" priority="49">
      <formula>COUNTIF(feries,$B32)&gt;0</formula>
    </cfRule>
    <cfRule type="expression" dxfId="55" priority="50">
      <formula>AND($J$1="C",COUNTIF(Zone_C,$B32)&gt;0)</formula>
    </cfRule>
    <cfRule type="expression" dxfId="54" priority="51">
      <formula>AND($J$1="A",COUNTIF(Zone_A,$B32)&gt;0)</formula>
    </cfRule>
    <cfRule type="expression" dxfId="53" priority="52">
      <formula>AND($J$1="B",COUNTIF(Zone_B,$B32)&gt;0)</formula>
    </cfRule>
  </conditionalFormatting>
  <conditionalFormatting sqref="A39:J43">
    <cfRule type="expression" dxfId="52" priority="45">
      <formula>COUNTIF(feries,$B39)&gt;0</formula>
    </cfRule>
    <cfRule type="expression" dxfId="51" priority="46">
      <formula>AND($J$1="C",COUNTIF(Zone_C,$B39)&gt;0)</formula>
    </cfRule>
    <cfRule type="expression" dxfId="50" priority="47">
      <formula>AND($J$1="A",COUNTIF(Zone_A,$B39)&gt;0)</formula>
    </cfRule>
    <cfRule type="expression" dxfId="49" priority="48">
      <formula>AND($J$1="B",COUNTIF(Zone_B,$B39)&gt;0)</formula>
    </cfRule>
  </conditionalFormatting>
  <conditionalFormatting sqref="A46:J50">
    <cfRule type="expression" dxfId="48" priority="41">
      <formula>COUNTIF(feries,$B46)&gt;0</formula>
    </cfRule>
    <cfRule type="expression" dxfId="47" priority="42">
      <formula>AND($J$1="C",COUNTIF(Zone_C,$B46)&gt;0)</formula>
    </cfRule>
    <cfRule type="expression" dxfId="46" priority="43">
      <formula>AND($J$1="A",COUNTIF(Zone_A,$B46)&gt;0)</formula>
    </cfRule>
    <cfRule type="expression" dxfId="45" priority="44">
      <formula>AND($J$1="B",COUNTIF(Zone_B,$B46)&gt;0)</formula>
    </cfRule>
  </conditionalFormatting>
  <conditionalFormatting sqref="A53:J57">
    <cfRule type="expression" dxfId="44" priority="37">
      <formula>COUNTIF(feries,$B53)&gt;0</formula>
    </cfRule>
    <cfRule type="expression" dxfId="43" priority="38">
      <formula>AND($J$1="C",COUNTIF(Zone_C,$B53)&gt;0)</formula>
    </cfRule>
    <cfRule type="expression" dxfId="42" priority="39">
      <formula>AND($J$1="A",COUNTIF(Zone_A,$B53)&gt;0)</formula>
    </cfRule>
    <cfRule type="expression" dxfId="41" priority="40">
      <formula>AND($J$1="B",COUNTIF(Zone_B,$B53)&gt;0)</formula>
    </cfRule>
  </conditionalFormatting>
  <conditionalFormatting sqref="A60:J64">
    <cfRule type="expression" dxfId="40" priority="33">
      <formula>COUNTIF(feries,$B60)&gt;0</formula>
    </cfRule>
    <cfRule type="expression" dxfId="39" priority="34">
      <formula>AND($J$1="C",COUNTIF(Zone_C,$B60)&gt;0)</formula>
    </cfRule>
    <cfRule type="expression" dxfId="38" priority="35">
      <formula>AND($J$1="A",COUNTIF(Zone_A,$B60)&gt;0)</formula>
    </cfRule>
    <cfRule type="expression" dxfId="37" priority="36">
      <formula>AND($J$1="B",COUNTIF(Zone_B,$B60)&gt;0)</formula>
    </cfRule>
  </conditionalFormatting>
  <conditionalFormatting sqref="A67:J71">
    <cfRule type="expression" dxfId="36" priority="29">
      <formula>COUNTIF(feries,$B67)&gt;0</formula>
    </cfRule>
    <cfRule type="expression" dxfId="35" priority="30">
      <formula>AND($J$1="C",COUNTIF(Zone_C,$B67)&gt;0)</formula>
    </cfRule>
    <cfRule type="expression" dxfId="34" priority="31">
      <formula>AND($J$1="A",COUNTIF(Zone_A,$B67)&gt;0)</formula>
    </cfRule>
    <cfRule type="expression" dxfId="33" priority="32">
      <formula>AND($J$1="B",COUNTIF(Zone_B,$B67)&gt;0)</formula>
    </cfRule>
  </conditionalFormatting>
  <conditionalFormatting sqref="A74:J78">
    <cfRule type="expression" dxfId="32" priority="25">
      <formula>COUNTIF(feries,$B74)&gt;0</formula>
    </cfRule>
    <cfRule type="expression" dxfId="31" priority="26">
      <formula>AND($J$1="C",COUNTIF(Zone_C,$B74)&gt;0)</formula>
    </cfRule>
    <cfRule type="expression" dxfId="30" priority="27">
      <formula>AND($J$1="A",COUNTIF(Zone_A,$B74)&gt;0)</formula>
    </cfRule>
    <cfRule type="expression" dxfId="29" priority="28">
      <formula>AND($J$1="B",COUNTIF(Zone_B,$B74)&gt;0)</formula>
    </cfRule>
  </conditionalFormatting>
  <conditionalFormatting sqref="A81:J85">
    <cfRule type="expression" dxfId="28" priority="21">
      <formula>COUNTIF(feries,$B81)&gt;0</formula>
    </cfRule>
    <cfRule type="expression" dxfId="27" priority="22">
      <formula>AND($J$1="C",COUNTIF(Zone_C,$B81)&gt;0)</formula>
    </cfRule>
    <cfRule type="expression" dxfId="26" priority="23">
      <formula>AND($J$1="A",COUNTIF(Zone_A,$B81)&gt;0)</formula>
    </cfRule>
    <cfRule type="expression" dxfId="25" priority="24">
      <formula>AND($J$1="B",COUNTIF(Zone_B,$B81)&gt;0)</formula>
    </cfRule>
  </conditionalFormatting>
  <conditionalFormatting sqref="A88:J92">
    <cfRule type="expression" dxfId="24" priority="17">
      <formula>COUNTIF(feries,$B88)&gt;0</formula>
    </cfRule>
    <cfRule type="expression" dxfId="23" priority="18">
      <formula>AND($J$1="C",COUNTIF(Zone_C,$B88)&gt;0)</formula>
    </cfRule>
    <cfRule type="expression" dxfId="22" priority="19">
      <formula>AND($J$1="A",COUNTIF(Zone_A,$B88)&gt;0)</formula>
    </cfRule>
    <cfRule type="expression" dxfId="21" priority="20">
      <formula>AND($J$1="B",COUNTIF(Zone_B,$B88)&gt;0)</formula>
    </cfRule>
  </conditionalFormatting>
  <conditionalFormatting sqref="A95:J99">
    <cfRule type="expression" dxfId="20" priority="13">
      <formula>COUNTIF(feries,$B95)&gt;0</formula>
    </cfRule>
    <cfRule type="expression" dxfId="19" priority="14">
      <formula>AND($J$1="C",COUNTIF(Zone_C,$B95)&gt;0)</formula>
    </cfRule>
    <cfRule type="expression" dxfId="18" priority="15">
      <formula>AND($J$1="A",COUNTIF(Zone_A,$B95)&gt;0)</formula>
    </cfRule>
    <cfRule type="expression" dxfId="17" priority="16">
      <formula>AND($J$1="B",COUNTIF(Zone_B,$B95)&gt;0)</formula>
    </cfRule>
  </conditionalFormatting>
  <conditionalFormatting sqref="A102:J106">
    <cfRule type="expression" dxfId="16" priority="9">
      <formula>COUNTIF(feries,$B102)&gt;0</formula>
    </cfRule>
    <cfRule type="expression" dxfId="15" priority="10">
      <formula>AND($J$1="C",COUNTIF(Zone_C,$B102)&gt;0)</formula>
    </cfRule>
    <cfRule type="expression" dxfId="14" priority="11">
      <formula>AND($J$1="A",COUNTIF(Zone_A,$B102)&gt;0)</formula>
    </cfRule>
    <cfRule type="expression" dxfId="13" priority="12">
      <formula>AND($J$1="B",COUNTIF(Zone_B,$B102)&gt;0)</formula>
    </cfRule>
  </conditionalFormatting>
  <conditionalFormatting sqref="A109:J113">
    <cfRule type="expression" dxfId="12" priority="5">
      <formula>COUNTIF(feries,$B109)&gt;0</formula>
    </cfRule>
    <cfRule type="expression" dxfId="11" priority="6">
      <formula>AND($J$1="C",COUNTIF(Zone_C,$B109)&gt;0)</formula>
    </cfRule>
    <cfRule type="expression" dxfId="10" priority="7">
      <formula>AND($J$1="A",COUNTIF(Zone_A,$B109)&gt;0)</formula>
    </cfRule>
    <cfRule type="expression" dxfId="9" priority="8">
      <formula>AND($J$1="B",COUNTIF(Zone_B,$B109)&gt;0)</formula>
    </cfRule>
  </conditionalFormatting>
  <conditionalFormatting sqref="A4:J8">
    <cfRule type="expression" dxfId="8" priority="1">
      <formula>COUNTIF(feries,$B4)&gt;0</formula>
    </cfRule>
    <cfRule type="expression" dxfId="7" priority="2">
      <formula>AND($J$1="C",COUNTIF(Zone_C,$B4)&gt;0)</formula>
    </cfRule>
    <cfRule type="expression" dxfId="6" priority="3">
      <formula>AND($J$1="A",COUNTIF(Zone_A,$B4)&gt;0)</formula>
    </cfRule>
    <cfRule type="expression" dxfId="5" priority="4">
      <formula>AND($J$1="B",COUNTIF(Zone_B,$B4)&gt;0)</formula>
    </cfRule>
  </conditionalFormatting>
  <dataValidations count="1">
    <dataValidation type="list" allowBlank="1" showInputMessage="1" showErrorMessage="1" sqref="J1" xr:uid="{71A29E0D-7BA0-492B-B8A1-51DA2506AA80}">
      <formula1>"A,B,C"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C81CCB0-0EBC-4D3F-BC89-94267F9C7FD9}">
          <x14:formula1>
            <xm:f>Paramétres!$C$2:$C$13</xm:f>
          </x14:formula1>
          <xm:sqref>E1</xm:sqref>
        </x14:dataValidation>
        <x14:dataValidation type="list" allowBlank="1" showInputMessage="1" showErrorMessage="1" xr:uid="{B6BA69D3-8E1E-424F-96C8-8BB5864BF836}">
          <x14:formula1>
            <xm:f>OFFSET( Paramétres!$B$2,,COUNTA(Paramétres!$B:$B)-1)</xm:f>
          </x14:formula1>
          <xm:sqref>C361:C366 C158:C163 C11:C16 C18:C23 C214:C219 C25:C30 C46:C51 C53:C58 C32:C37 C67:C72 C74:C79 C39:C44 C81:C86 C354:C359 C88:C93 C95:C100 C102:C107 C116:C121 C123:C128 C109:C114 C130:C135 C137:C142 C151:C156 C172:C177 C144:C149 C186:C191 C165:C170 C193:C198 C200:C205 C179:C184 C60:C65 C347:C352 C228:C233 C235:C240 C221:C226 C207:C212 C242:C247 C249:C254 C256:C261 C263:C268 C270:C275 C277:C282 C284:C289 C291:C296 C298:C303 C305:C310 C312:C317 C319:C324 C333:C338 C326:C331 C340:C345 C4:C9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F5386-3935-4A9B-8B81-57676B039307}">
  <sheetPr codeName="Feuil2"/>
  <dimension ref="A1:J546"/>
  <sheetViews>
    <sheetView topLeftCell="A62" workbookViewId="0">
      <selection activeCell="H1" sqref="H1"/>
    </sheetView>
  </sheetViews>
  <sheetFormatPr baseColWidth="10" defaultRowHeight="14.4" x14ac:dyDescent="0.3"/>
  <cols>
    <col min="2" max="2" width="16" customWidth="1"/>
    <col min="6" max="6" width="13.88671875" customWidth="1"/>
  </cols>
  <sheetData>
    <row r="1" spans="1:10" x14ac:dyDescent="0.3">
      <c r="A1" t="s">
        <v>9</v>
      </c>
      <c r="B1" t="s">
        <v>10</v>
      </c>
      <c r="E1" s="14" t="s">
        <v>37</v>
      </c>
      <c r="F1" s="15">
        <f>DATE(Var_An,1,1)</f>
        <v>44927</v>
      </c>
      <c r="H1" s="16" t="s">
        <v>38</v>
      </c>
      <c r="I1" s="16" t="s">
        <v>39</v>
      </c>
      <c r="J1" s="16" t="s">
        <v>40</v>
      </c>
    </row>
    <row r="2" spans="1:10" x14ac:dyDescent="0.3">
      <c r="A2">
        <v>2023</v>
      </c>
      <c r="B2" s="4" t="s">
        <v>11</v>
      </c>
      <c r="C2" s="11">
        <v>44927</v>
      </c>
      <c r="E2" s="14" t="s">
        <v>41</v>
      </c>
      <c r="F2" s="15">
        <f>ROUND(DATE(Var_An,4,MOD(234-11*MOD(Var_An,19),30))/7,)*7-6</f>
        <v>45025</v>
      </c>
      <c r="H2" s="17">
        <v>44856</v>
      </c>
      <c r="I2" s="17">
        <v>44856</v>
      </c>
      <c r="J2" s="17">
        <v>44856</v>
      </c>
    </row>
    <row r="3" spans="1:10" x14ac:dyDescent="0.3">
      <c r="A3">
        <v>2024</v>
      </c>
      <c r="B3" s="5" t="s">
        <v>12</v>
      </c>
      <c r="C3" s="11">
        <v>44958</v>
      </c>
      <c r="E3" s="14" t="s">
        <v>42</v>
      </c>
      <c r="F3" s="15">
        <f>SUM(F2+1)</f>
        <v>45026</v>
      </c>
      <c r="H3" s="18">
        <v>44857</v>
      </c>
      <c r="I3" s="18">
        <v>44857</v>
      </c>
      <c r="J3" s="18">
        <v>44857</v>
      </c>
    </row>
    <row r="4" spans="1:10" x14ac:dyDescent="0.3">
      <c r="A4">
        <v>2025</v>
      </c>
      <c r="B4" s="6" t="s">
        <v>15</v>
      </c>
      <c r="C4" s="11">
        <v>44986</v>
      </c>
      <c r="E4" s="14" t="s">
        <v>43</v>
      </c>
      <c r="F4" s="15">
        <f>DATE(Var_An,5,1)</f>
        <v>45047</v>
      </c>
      <c r="H4" s="18">
        <v>44858</v>
      </c>
      <c r="I4" s="18">
        <v>44858</v>
      </c>
      <c r="J4" s="18">
        <v>44858</v>
      </c>
    </row>
    <row r="5" spans="1:10" x14ac:dyDescent="0.3">
      <c r="A5">
        <v>2026</v>
      </c>
      <c r="B5" s="6" t="s">
        <v>16</v>
      </c>
      <c r="C5" s="11">
        <v>45017</v>
      </c>
      <c r="E5" s="14" t="s">
        <v>44</v>
      </c>
      <c r="F5" s="15">
        <f>DATE(Var_An,5,8)</f>
        <v>45054</v>
      </c>
      <c r="H5" s="18">
        <v>44859</v>
      </c>
      <c r="I5" s="18">
        <v>44859</v>
      </c>
      <c r="J5" s="18">
        <v>44859</v>
      </c>
    </row>
    <row r="6" spans="1:10" x14ac:dyDescent="0.3">
      <c r="A6">
        <v>2027</v>
      </c>
      <c r="B6" s="6" t="s">
        <v>27</v>
      </c>
      <c r="C6" s="11">
        <v>45047</v>
      </c>
      <c r="E6" s="14" t="s">
        <v>45</v>
      </c>
      <c r="F6" s="15">
        <f>F2+39</f>
        <v>45064</v>
      </c>
      <c r="H6" s="18">
        <v>44860</v>
      </c>
      <c r="I6" s="18">
        <v>44860</v>
      </c>
      <c r="J6" s="18">
        <v>44860</v>
      </c>
    </row>
    <row r="7" spans="1:10" x14ac:dyDescent="0.3">
      <c r="A7">
        <v>2028</v>
      </c>
      <c r="B7" s="6" t="s">
        <v>17</v>
      </c>
      <c r="C7" s="11">
        <v>45078</v>
      </c>
      <c r="E7" s="14" t="s">
        <v>46</v>
      </c>
      <c r="F7" s="15">
        <f>F2+49</f>
        <v>45074</v>
      </c>
      <c r="H7" s="18">
        <v>44861</v>
      </c>
      <c r="I7" s="18">
        <v>44861</v>
      </c>
      <c r="J7" s="18">
        <v>44861</v>
      </c>
    </row>
    <row r="8" spans="1:10" x14ac:dyDescent="0.3">
      <c r="A8">
        <v>2029</v>
      </c>
      <c r="B8" s="6" t="s">
        <v>18</v>
      </c>
      <c r="C8" s="11">
        <v>45108</v>
      </c>
      <c r="E8" s="14" t="s">
        <v>47</v>
      </c>
      <c r="F8" s="15">
        <f>F7+1</f>
        <v>45075</v>
      </c>
      <c r="H8" s="18">
        <v>44862</v>
      </c>
      <c r="I8" s="18">
        <v>44862</v>
      </c>
      <c r="J8" s="18">
        <v>44862</v>
      </c>
    </row>
    <row r="9" spans="1:10" x14ac:dyDescent="0.3">
      <c r="A9">
        <v>2030</v>
      </c>
      <c r="B9" s="6" t="s">
        <v>19</v>
      </c>
      <c r="C9" s="11">
        <v>45139</v>
      </c>
      <c r="E9" s="14" t="s">
        <v>48</v>
      </c>
      <c r="F9" s="15">
        <f>DATE(Var_An,7,14)</f>
        <v>45121</v>
      </c>
      <c r="H9" s="18">
        <v>44863</v>
      </c>
      <c r="I9" s="18">
        <v>44863</v>
      </c>
      <c r="J9" s="18">
        <v>44863</v>
      </c>
    </row>
    <row r="10" spans="1:10" x14ac:dyDescent="0.3">
      <c r="A10">
        <v>2031</v>
      </c>
      <c r="B10" s="6" t="s">
        <v>20</v>
      </c>
      <c r="C10" s="11">
        <v>45170</v>
      </c>
      <c r="E10" s="14" t="s">
        <v>49</v>
      </c>
      <c r="F10" s="15">
        <f>DATE(Var_An,8,15)</f>
        <v>45153</v>
      </c>
      <c r="H10" s="18">
        <v>44864</v>
      </c>
      <c r="I10" s="18">
        <v>44864</v>
      </c>
      <c r="J10" s="18">
        <v>44864</v>
      </c>
    </row>
    <row r="11" spans="1:10" x14ac:dyDescent="0.3">
      <c r="A11">
        <v>2032</v>
      </c>
      <c r="B11" s="6" t="s">
        <v>21</v>
      </c>
      <c r="C11" s="11">
        <v>45200</v>
      </c>
      <c r="E11" s="14" t="s">
        <v>50</v>
      </c>
      <c r="F11" s="15">
        <f>DATE(Var_An,11,1)</f>
        <v>45231</v>
      </c>
      <c r="H11" s="18">
        <v>44865</v>
      </c>
      <c r="I11" s="18">
        <v>44865</v>
      </c>
      <c r="J11" s="18">
        <v>44865</v>
      </c>
    </row>
    <row r="12" spans="1:10" x14ac:dyDescent="0.3">
      <c r="A12">
        <v>2033</v>
      </c>
      <c r="B12" s="6" t="s">
        <v>22</v>
      </c>
      <c r="C12" s="11">
        <v>45231</v>
      </c>
      <c r="E12" s="14" t="s">
        <v>51</v>
      </c>
      <c r="F12" s="15">
        <f>DATE(Var_An,11,11)</f>
        <v>45241</v>
      </c>
      <c r="H12" s="18">
        <v>44866</v>
      </c>
      <c r="I12" s="18">
        <v>44866</v>
      </c>
      <c r="J12" s="18">
        <v>44866</v>
      </c>
    </row>
    <row r="13" spans="1:10" x14ac:dyDescent="0.3">
      <c r="A13">
        <v>2034</v>
      </c>
      <c r="B13" s="6" t="s">
        <v>23</v>
      </c>
      <c r="C13" s="11">
        <v>45261</v>
      </c>
      <c r="E13" s="14" t="s">
        <v>52</v>
      </c>
      <c r="F13" s="15">
        <f>DATE(Var_An,12,25)</f>
        <v>45285</v>
      </c>
      <c r="H13" s="18">
        <v>44867</v>
      </c>
      <c r="I13" s="18">
        <v>44867</v>
      </c>
      <c r="J13" s="18">
        <v>44867</v>
      </c>
    </row>
    <row r="14" spans="1:10" x14ac:dyDescent="0.3">
      <c r="A14">
        <v>2035</v>
      </c>
      <c r="B14" s="6" t="s">
        <v>24</v>
      </c>
      <c r="H14" s="18">
        <v>44868</v>
      </c>
      <c r="I14" s="18">
        <v>44868</v>
      </c>
      <c r="J14" s="18">
        <v>44868</v>
      </c>
    </row>
    <row r="15" spans="1:10" x14ac:dyDescent="0.3">
      <c r="A15">
        <v>2036</v>
      </c>
      <c r="B15" s="6" t="s">
        <v>25</v>
      </c>
      <c r="H15" s="18">
        <v>44869</v>
      </c>
      <c r="I15" s="18">
        <v>44869</v>
      </c>
      <c r="J15" s="18">
        <v>44869</v>
      </c>
    </row>
    <row r="16" spans="1:10" x14ac:dyDescent="0.3">
      <c r="A16">
        <v>2037</v>
      </c>
      <c r="B16" s="6" t="s">
        <v>26</v>
      </c>
      <c r="H16" s="18">
        <v>44870</v>
      </c>
      <c r="I16" s="18">
        <v>44870</v>
      </c>
      <c r="J16" s="18">
        <v>44870</v>
      </c>
    </row>
    <row r="17" spans="1:10" x14ac:dyDescent="0.3">
      <c r="A17">
        <v>2038</v>
      </c>
      <c r="B17" s="6" t="s">
        <v>28</v>
      </c>
      <c r="H17" s="18">
        <v>44871</v>
      </c>
      <c r="I17" s="18">
        <v>44871</v>
      </c>
      <c r="J17" s="18">
        <v>44871</v>
      </c>
    </row>
    <row r="18" spans="1:10" x14ac:dyDescent="0.3">
      <c r="A18">
        <v>2039</v>
      </c>
      <c r="B18" s="6" t="s">
        <v>29</v>
      </c>
      <c r="H18" s="10">
        <v>44872</v>
      </c>
      <c r="I18" s="10">
        <v>44872</v>
      </c>
      <c r="J18" s="10">
        <v>44872</v>
      </c>
    </row>
    <row r="19" spans="1:10" x14ac:dyDescent="0.3">
      <c r="A19">
        <v>2040</v>
      </c>
      <c r="B19" s="6" t="s">
        <v>14</v>
      </c>
      <c r="H19" s="19">
        <v>44912</v>
      </c>
      <c r="I19" s="19">
        <v>44912</v>
      </c>
      <c r="J19" s="19">
        <v>44912</v>
      </c>
    </row>
    <row r="20" spans="1:10" x14ac:dyDescent="0.3">
      <c r="A20">
        <v>2041</v>
      </c>
      <c r="B20" s="6" t="s">
        <v>30</v>
      </c>
      <c r="H20" s="19">
        <v>44913</v>
      </c>
      <c r="I20" s="19">
        <v>44913</v>
      </c>
      <c r="J20" s="19">
        <v>44913</v>
      </c>
    </row>
    <row r="21" spans="1:10" x14ac:dyDescent="0.3">
      <c r="A21">
        <v>2042</v>
      </c>
      <c r="B21" s="6" t="s">
        <v>31</v>
      </c>
      <c r="H21" s="19">
        <v>44914</v>
      </c>
      <c r="I21" s="19">
        <v>44914</v>
      </c>
      <c r="J21" s="19">
        <v>44914</v>
      </c>
    </row>
    <row r="22" spans="1:10" x14ac:dyDescent="0.3">
      <c r="A22">
        <v>2043</v>
      </c>
      <c r="B22" s="6" t="s">
        <v>32</v>
      </c>
      <c r="H22" s="19">
        <v>44915</v>
      </c>
      <c r="I22" s="19">
        <v>44915</v>
      </c>
      <c r="J22" s="19">
        <v>44915</v>
      </c>
    </row>
    <row r="23" spans="1:10" x14ac:dyDescent="0.3">
      <c r="A23">
        <v>2044</v>
      </c>
      <c r="B23" s="6" t="s">
        <v>33</v>
      </c>
      <c r="H23" s="19">
        <v>44916</v>
      </c>
      <c r="I23" s="19">
        <v>44916</v>
      </c>
      <c r="J23" s="19">
        <v>44916</v>
      </c>
    </row>
    <row r="24" spans="1:10" x14ac:dyDescent="0.3">
      <c r="A24">
        <v>2045</v>
      </c>
      <c r="B24" s="6" t="s">
        <v>34</v>
      </c>
      <c r="H24" s="19">
        <v>44917</v>
      </c>
      <c r="I24" s="19">
        <v>44917</v>
      </c>
      <c r="J24" s="19">
        <v>44917</v>
      </c>
    </row>
    <row r="25" spans="1:10" x14ac:dyDescent="0.3">
      <c r="A25">
        <v>2046</v>
      </c>
      <c r="B25" s="6" t="s">
        <v>13</v>
      </c>
      <c r="H25" s="19">
        <v>44918</v>
      </c>
      <c r="I25" s="19">
        <v>44918</v>
      </c>
      <c r="J25" s="19">
        <v>44918</v>
      </c>
    </row>
    <row r="26" spans="1:10" x14ac:dyDescent="0.3">
      <c r="H26" s="19">
        <v>44919</v>
      </c>
      <c r="I26" s="19">
        <v>44919</v>
      </c>
      <c r="J26" s="19">
        <v>44919</v>
      </c>
    </row>
    <row r="27" spans="1:10" x14ac:dyDescent="0.3">
      <c r="H27" s="19">
        <v>44920</v>
      </c>
      <c r="I27" s="19">
        <v>44920</v>
      </c>
      <c r="J27" s="19">
        <v>44920</v>
      </c>
    </row>
    <row r="28" spans="1:10" x14ac:dyDescent="0.3">
      <c r="H28" s="19">
        <v>44921</v>
      </c>
      <c r="I28" s="19">
        <v>44921</v>
      </c>
      <c r="J28" s="19">
        <v>44921</v>
      </c>
    </row>
    <row r="29" spans="1:10" x14ac:dyDescent="0.3">
      <c r="H29" s="19">
        <v>44922</v>
      </c>
      <c r="I29" s="19">
        <v>44922</v>
      </c>
      <c r="J29" s="19">
        <v>44922</v>
      </c>
    </row>
    <row r="30" spans="1:10" x14ac:dyDescent="0.3">
      <c r="H30" s="19">
        <v>44923</v>
      </c>
      <c r="I30" s="19">
        <v>44923</v>
      </c>
      <c r="J30" s="19">
        <v>44923</v>
      </c>
    </row>
    <row r="31" spans="1:10" x14ac:dyDescent="0.3">
      <c r="H31" s="19">
        <v>44924</v>
      </c>
      <c r="I31" s="19">
        <v>44924</v>
      </c>
      <c r="J31" s="19">
        <v>44924</v>
      </c>
    </row>
    <row r="32" spans="1:10" x14ac:dyDescent="0.3">
      <c r="H32" s="19">
        <v>44925</v>
      </c>
      <c r="I32" s="19">
        <v>44925</v>
      </c>
      <c r="J32" s="19">
        <v>44925</v>
      </c>
    </row>
    <row r="33" spans="8:10" x14ac:dyDescent="0.3">
      <c r="H33" s="19">
        <v>44926</v>
      </c>
      <c r="I33" s="19">
        <v>44926</v>
      </c>
      <c r="J33" s="19">
        <v>44926</v>
      </c>
    </row>
    <row r="34" spans="8:10" x14ac:dyDescent="0.3">
      <c r="H34" s="19">
        <v>44927</v>
      </c>
      <c r="I34" s="19">
        <v>44927</v>
      </c>
      <c r="J34" s="19">
        <v>44927</v>
      </c>
    </row>
    <row r="35" spans="8:10" x14ac:dyDescent="0.3">
      <c r="H35" s="19">
        <v>44928</v>
      </c>
      <c r="I35" s="19">
        <v>44928</v>
      </c>
      <c r="J35" s="19">
        <v>44928</v>
      </c>
    </row>
    <row r="36" spans="8:10" x14ac:dyDescent="0.3">
      <c r="H36" s="20">
        <v>44961</v>
      </c>
      <c r="I36" s="20">
        <v>44968</v>
      </c>
      <c r="J36" s="20">
        <v>44975</v>
      </c>
    </row>
    <row r="37" spans="8:10" x14ac:dyDescent="0.3">
      <c r="H37" s="20">
        <v>44962</v>
      </c>
      <c r="I37" s="20">
        <v>44969</v>
      </c>
      <c r="J37" s="20">
        <v>44976</v>
      </c>
    </row>
    <row r="38" spans="8:10" x14ac:dyDescent="0.3">
      <c r="H38" s="20">
        <v>44963</v>
      </c>
      <c r="I38" s="20">
        <v>44970</v>
      </c>
      <c r="J38" s="20">
        <v>44977</v>
      </c>
    </row>
    <row r="39" spans="8:10" x14ac:dyDescent="0.3">
      <c r="H39" s="20">
        <v>44964</v>
      </c>
      <c r="I39" s="20">
        <v>44971</v>
      </c>
      <c r="J39" s="20">
        <v>44978</v>
      </c>
    </row>
    <row r="40" spans="8:10" x14ac:dyDescent="0.3">
      <c r="H40" s="20">
        <v>44965</v>
      </c>
      <c r="I40" s="20">
        <v>44972</v>
      </c>
      <c r="J40" s="20">
        <v>44979</v>
      </c>
    </row>
    <row r="41" spans="8:10" x14ac:dyDescent="0.3">
      <c r="H41" s="20">
        <v>44966</v>
      </c>
      <c r="I41" s="20">
        <v>44973</v>
      </c>
      <c r="J41" s="20">
        <v>44980</v>
      </c>
    </row>
    <row r="42" spans="8:10" x14ac:dyDescent="0.3">
      <c r="H42" s="20">
        <v>44967</v>
      </c>
      <c r="I42" s="20">
        <v>44974</v>
      </c>
      <c r="J42" s="20">
        <v>44981</v>
      </c>
    </row>
    <row r="43" spans="8:10" x14ac:dyDescent="0.3">
      <c r="H43" s="20">
        <v>44968</v>
      </c>
      <c r="I43" s="20">
        <v>44975</v>
      </c>
      <c r="J43" s="20">
        <v>44982</v>
      </c>
    </row>
    <row r="44" spans="8:10" x14ac:dyDescent="0.3">
      <c r="H44" s="20">
        <v>44969</v>
      </c>
      <c r="I44" s="20">
        <v>44976</v>
      </c>
      <c r="J44" s="20">
        <v>44983</v>
      </c>
    </row>
    <row r="45" spans="8:10" x14ac:dyDescent="0.3">
      <c r="H45" s="20">
        <v>44970</v>
      </c>
      <c r="I45" s="20">
        <v>44977</v>
      </c>
      <c r="J45" s="20">
        <v>44984</v>
      </c>
    </row>
    <row r="46" spans="8:10" x14ac:dyDescent="0.3">
      <c r="H46" s="20">
        <v>44971</v>
      </c>
      <c r="I46" s="20">
        <v>44978</v>
      </c>
      <c r="J46" s="20">
        <v>44985</v>
      </c>
    </row>
    <row r="47" spans="8:10" x14ac:dyDescent="0.3">
      <c r="H47" s="20">
        <v>44972</v>
      </c>
      <c r="I47" s="20">
        <v>44979</v>
      </c>
      <c r="J47" s="20">
        <v>44986</v>
      </c>
    </row>
    <row r="48" spans="8:10" x14ac:dyDescent="0.3">
      <c r="H48" s="20">
        <v>44973</v>
      </c>
      <c r="I48" s="20">
        <v>44980</v>
      </c>
      <c r="J48" s="20">
        <v>44987</v>
      </c>
    </row>
    <row r="49" spans="8:10" x14ac:dyDescent="0.3">
      <c r="H49" s="20">
        <v>44974</v>
      </c>
      <c r="I49" s="20">
        <v>44981</v>
      </c>
      <c r="J49" s="20">
        <v>44988</v>
      </c>
    </row>
    <row r="50" spans="8:10" x14ac:dyDescent="0.3">
      <c r="H50" s="20">
        <v>44975</v>
      </c>
      <c r="I50" s="20">
        <v>44982</v>
      </c>
      <c r="J50" s="20">
        <v>44989</v>
      </c>
    </row>
    <row r="51" spans="8:10" x14ac:dyDescent="0.3">
      <c r="H51" s="20">
        <v>44976</v>
      </c>
      <c r="I51" s="20">
        <v>44983</v>
      </c>
      <c r="J51" s="20">
        <v>44990</v>
      </c>
    </row>
    <row r="52" spans="8:10" x14ac:dyDescent="0.3">
      <c r="H52" s="20">
        <v>44977</v>
      </c>
      <c r="I52" s="20">
        <v>44984</v>
      </c>
      <c r="J52" s="20">
        <v>44991</v>
      </c>
    </row>
    <row r="53" spans="8:10" x14ac:dyDescent="0.3">
      <c r="H53" s="19">
        <v>45024</v>
      </c>
      <c r="I53" s="21">
        <v>45031</v>
      </c>
      <c r="J53" s="22">
        <v>45038</v>
      </c>
    </row>
    <row r="54" spans="8:10" x14ac:dyDescent="0.3">
      <c r="H54" s="19">
        <v>45025</v>
      </c>
      <c r="I54" s="21">
        <v>45032</v>
      </c>
      <c r="J54" s="22">
        <v>45039</v>
      </c>
    </row>
    <row r="55" spans="8:10" x14ac:dyDescent="0.3">
      <c r="H55" s="19">
        <v>45026</v>
      </c>
      <c r="I55" s="21">
        <v>45033</v>
      </c>
      <c r="J55" s="22">
        <v>45040</v>
      </c>
    </row>
    <row r="56" spans="8:10" x14ac:dyDescent="0.3">
      <c r="H56" s="19">
        <v>45027</v>
      </c>
      <c r="I56" s="21">
        <v>45034</v>
      </c>
      <c r="J56" s="22">
        <v>45041</v>
      </c>
    </row>
    <row r="57" spans="8:10" x14ac:dyDescent="0.3">
      <c r="H57" s="19">
        <v>45028</v>
      </c>
      <c r="I57" s="21">
        <v>45035</v>
      </c>
      <c r="J57" s="22">
        <v>45042</v>
      </c>
    </row>
    <row r="58" spans="8:10" x14ac:dyDescent="0.3">
      <c r="H58" s="19">
        <v>45029</v>
      </c>
      <c r="I58" s="21">
        <v>45036</v>
      </c>
      <c r="J58" s="22">
        <v>45043</v>
      </c>
    </row>
    <row r="59" spans="8:10" x14ac:dyDescent="0.3">
      <c r="H59" s="19">
        <v>45030</v>
      </c>
      <c r="I59" s="21">
        <v>45037</v>
      </c>
      <c r="J59" s="22">
        <v>45044</v>
      </c>
    </row>
    <row r="60" spans="8:10" x14ac:dyDescent="0.3">
      <c r="H60" s="19">
        <v>45031</v>
      </c>
      <c r="I60" s="21">
        <v>45038</v>
      </c>
      <c r="J60" s="22">
        <v>45045</v>
      </c>
    </row>
    <row r="61" spans="8:10" x14ac:dyDescent="0.3">
      <c r="H61" s="19">
        <v>45032</v>
      </c>
      <c r="I61" s="21">
        <v>45039</v>
      </c>
      <c r="J61" s="22">
        <v>45046</v>
      </c>
    </row>
    <row r="62" spans="8:10" x14ac:dyDescent="0.3">
      <c r="H62" s="19">
        <v>45033</v>
      </c>
      <c r="I62" s="21">
        <v>45040</v>
      </c>
      <c r="J62" s="22">
        <v>45047</v>
      </c>
    </row>
    <row r="63" spans="8:10" x14ac:dyDescent="0.3">
      <c r="H63" s="19">
        <v>45034</v>
      </c>
      <c r="I63" s="21">
        <v>45041</v>
      </c>
      <c r="J63" s="22">
        <v>45048</v>
      </c>
    </row>
    <row r="64" spans="8:10" x14ac:dyDescent="0.3">
      <c r="H64" s="19">
        <v>45035</v>
      </c>
      <c r="I64" s="21">
        <v>45042</v>
      </c>
      <c r="J64" s="22">
        <v>45049</v>
      </c>
    </row>
    <row r="65" spans="8:10" x14ac:dyDescent="0.3">
      <c r="H65" s="19">
        <v>45036</v>
      </c>
      <c r="I65" s="21">
        <v>45043</v>
      </c>
      <c r="J65" s="22">
        <v>45050</v>
      </c>
    </row>
    <row r="66" spans="8:10" x14ac:dyDescent="0.3">
      <c r="H66" s="19">
        <v>45037</v>
      </c>
      <c r="I66" s="21">
        <v>45044</v>
      </c>
      <c r="J66" s="22">
        <v>45051</v>
      </c>
    </row>
    <row r="67" spans="8:10" x14ac:dyDescent="0.3">
      <c r="H67" s="19">
        <v>45038</v>
      </c>
      <c r="I67" s="21">
        <v>45045</v>
      </c>
      <c r="J67" s="22">
        <v>45052</v>
      </c>
    </row>
    <row r="68" spans="8:10" x14ac:dyDescent="0.3">
      <c r="H68" s="19">
        <v>45039</v>
      </c>
      <c r="I68" s="21">
        <v>45046</v>
      </c>
      <c r="J68" s="22">
        <v>45053</v>
      </c>
    </row>
    <row r="69" spans="8:10" x14ac:dyDescent="0.3">
      <c r="H69" s="19">
        <v>45040</v>
      </c>
      <c r="I69" s="21">
        <v>45047</v>
      </c>
      <c r="J69" s="22">
        <v>45054</v>
      </c>
    </row>
    <row r="70" spans="8:10" x14ac:dyDescent="0.3">
      <c r="H70" s="20">
        <v>45064</v>
      </c>
      <c r="I70" s="21">
        <v>45048</v>
      </c>
      <c r="J70" s="22">
        <v>45055</v>
      </c>
    </row>
    <row r="71" spans="8:10" x14ac:dyDescent="0.3">
      <c r="H71" s="20">
        <v>45065</v>
      </c>
      <c r="I71" s="10">
        <v>45064</v>
      </c>
      <c r="J71" s="10">
        <v>45064</v>
      </c>
    </row>
    <row r="72" spans="8:10" x14ac:dyDescent="0.3">
      <c r="H72" s="20">
        <v>45066</v>
      </c>
      <c r="I72" s="10">
        <v>45065</v>
      </c>
      <c r="J72" s="20">
        <v>45065</v>
      </c>
    </row>
    <row r="73" spans="8:10" x14ac:dyDescent="0.3">
      <c r="H73" s="20">
        <v>45067</v>
      </c>
      <c r="I73" s="10">
        <v>45066</v>
      </c>
      <c r="J73" s="20">
        <v>45066</v>
      </c>
    </row>
    <row r="74" spans="8:10" x14ac:dyDescent="0.3">
      <c r="H74" s="20">
        <v>45068</v>
      </c>
      <c r="I74" s="10">
        <v>45067</v>
      </c>
      <c r="J74" s="20">
        <v>45067</v>
      </c>
    </row>
    <row r="75" spans="8:10" x14ac:dyDescent="0.3">
      <c r="H75" s="23">
        <v>45115</v>
      </c>
      <c r="I75" s="10">
        <v>45068</v>
      </c>
      <c r="J75" s="20">
        <v>45068</v>
      </c>
    </row>
    <row r="76" spans="8:10" x14ac:dyDescent="0.3">
      <c r="H76" s="23">
        <v>45116</v>
      </c>
      <c r="I76" s="23">
        <v>45115</v>
      </c>
      <c r="J76" s="23">
        <v>45115</v>
      </c>
    </row>
    <row r="77" spans="8:10" x14ac:dyDescent="0.3">
      <c r="H77" s="23">
        <v>45117</v>
      </c>
      <c r="I77" s="23">
        <v>45116</v>
      </c>
      <c r="J77" s="23">
        <v>45116</v>
      </c>
    </row>
    <row r="78" spans="8:10" x14ac:dyDescent="0.3">
      <c r="H78" s="23">
        <v>45118</v>
      </c>
      <c r="I78" s="23">
        <v>45117</v>
      </c>
      <c r="J78" s="23">
        <v>45117</v>
      </c>
    </row>
    <row r="79" spans="8:10" x14ac:dyDescent="0.3">
      <c r="H79" s="23">
        <v>45119</v>
      </c>
      <c r="I79" s="23">
        <v>45118</v>
      </c>
      <c r="J79" s="23">
        <v>45118</v>
      </c>
    </row>
    <row r="80" spans="8:10" x14ac:dyDescent="0.3">
      <c r="H80" s="23">
        <v>45120</v>
      </c>
      <c r="I80" s="23">
        <v>45119</v>
      </c>
      <c r="J80" s="23">
        <v>45119</v>
      </c>
    </row>
    <row r="81" spans="8:10" x14ac:dyDescent="0.3">
      <c r="H81" s="23">
        <v>45121</v>
      </c>
      <c r="I81" s="23">
        <v>45120</v>
      </c>
      <c r="J81" s="23">
        <v>45120</v>
      </c>
    </row>
    <row r="82" spans="8:10" x14ac:dyDescent="0.3">
      <c r="H82" s="23">
        <v>45122</v>
      </c>
      <c r="I82" s="23">
        <v>45121</v>
      </c>
      <c r="J82" s="23">
        <v>45121</v>
      </c>
    </row>
    <row r="83" spans="8:10" x14ac:dyDescent="0.3">
      <c r="H83" s="23">
        <v>45123</v>
      </c>
      <c r="I83" s="23">
        <v>45122</v>
      </c>
      <c r="J83" s="23">
        <v>45122</v>
      </c>
    </row>
    <row r="84" spans="8:10" x14ac:dyDescent="0.3">
      <c r="H84" s="23">
        <v>45124</v>
      </c>
      <c r="I84" s="23">
        <v>45123</v>
      </c>
      <c r="J84" s="23">
        <v>45123</v>
      </c>
    </row>
    <row r="85" spans="8:10" x14ac:dyDescent="0.3">
      <c r="H85" s="23">
        <v>45125</v>
      </c>
      <c r="I85" s="23">
        <v>45124</v>
      </c>
      <c r="J85" s="23">
        <v>45124</v>
      </c>
    </row>
    <row r="86" spans="8:10" x14ac:dyDescent="0.3">
      <c r="H86" s="23">
        <v>45126</v>
      </c>
      <c r="I86" s="23">
        <v>45125</v>
      </c>
      <c r="J86" s="23">
        <v>45125</v>
      </c>
    </row>
    <row r="87" spans="8:10" x14ac:dyDescent="0.3">
      <c r="H87" s="23">
        <v>45127</v>
      </c>
      <c r="I87" s="23">
        <v>45126</v>
      </c>
      <c r="J87" s="23">
        <v>45126</v>
      </c>
    </row>
    <row r="88" spans="8:10" x14ac:dyDescent="0.3">
      <c r="H88" s="23">
        <v>45128</v>
      </c>
      <c r="I88" s="23">
        <v>45127</v>
      </c>
      <c r="J88" s="23">
        <v>45127</v>
      </c>
    </row>
    <row r="89" spans="8:10" x14ac:dyDescent="0.3">
      <c r="H89" s="23">
        <v>45129</v>
      </c>
      <c r="I89" s="23">
        <v>45128</v>
      </c>
      <c r="J89" s="23">
        <v>45128</v>
      </c>
    </row>
    <row r="90" spans="8:10" x14ac:dyDescent="0.3">
      <c r="H90" s="23">
        <v>45130</v>
      </c>
      <c r="I90" s="23">
        <v>45129</v>
      </c>
      <c r="J90" s="23">
        <v>45129</v>
      </c>
    </row>
    <row r="91" spans="8:10" x14ac:dyDescent="0.3">
      <c r="H91" s="23">
        <v>45131</v>
      </c>
      <c r="I91" s="23">
        <v>45130</v>
      </c>
      <c r="J91" s="23">
        <v>45130</v>
      </c>
    </row>
    <row r="92" spans="8:10" x14ac:dyDescent="0.3">
      <c r="H92" s="23">
        <v>45132</v>
      </c>
      <c r="I92" s="23">
        <v>45131</v>
      </c>
      <c r="J92" s="23">
        <v>45131</v>
      </c>
    </row>
    <row r="93" spans="8:10" x14ac:dyDescent="0.3">
      <c r="H93" s="23">
        <v>45133</v>
      </c>
      <c r="I93" s="23">
        <v>45132</v>
      </c>
      <c r="J93" s="23">
        <v>45132</v>
      </c>
    </row>
    <row r="94" spans="8:10" x14ac:dyDescent="0.3">
      <c r="H94" s="23">
        <v>45134</v>
      </c>
      <c r="I94" s="23">
        <v>45133</v>
      </c>
      <c r="J94" s="23">
        <v>45133</v>
      </c>
    </row>
    <row r="95" spans="8:10" x14ac:dyDescent="0.3">
      <c r="H95" s="23">
        <v>45135</v>
      </c>
      <c r="I95" s="23">
        <v>45134</v>
      </c>
      <c r="J95" s="23">
        <v>45134</v>
      </c>
    </row>
    <row r="96" spans="8:10" x14ac:dyDescent="0.3">
      <c r="H96" s="23">
        <v>45136</v>
      </c>
      <c r="I96" s="23">
        <v>45135</v>
      </c>
      <c r="J96" s="23">
        <v>45135</v>
      </c>
    </row>
    <row r="97" spans="8:10" x14ac:dyDescent="0.3">
      <c r="H97" s="23">
        <v>45137</v>
      </c>
      <c r="I97" s="23">
        <v>45136</v>
      </c>
      <c r="J97" s="23">
        <v>45136</v>
      </c>
    </row>
    <row r="98" spans="8:10" x14ac:dyDescent="0.3">
      <c r="H98" s="23">
        <v>45138</v>
      </c>
      <c r="I98" s="23">
        <v>45137</v>
      </c>
      <c r="J98" s="23">
        <v>45137</v>
      </c>
    </row>
    <row r="99" spans="8:10" x14ac:dyDescent="0.3">
      <c r="H99" s="23">
        <v>45139</v>
      </c>
      <c r="I99" s="23">
        <v>45138</v>
      </c>
      <c r="J99" s="23">
        <v>45138</v>
      </c>
    </row>
    <row r="100" spans="8:10" x14ac:dyDescent="0.3">
      <c r="H100" s="23">
        <v>45140</v>
      </c>
      <c r="I100" s="23">
        <v>45139</v>
      </c>
      <c r="J100" s="23">
        <v>45139</v>
      </c>
    </row>
    <row r="101" spans="8:10" x14ac:dyDescent="0.3">
      <c r="H101" s="23">
        <v>45141</v>
      </c>
      <c r="I101" s="23">
        <v>45140</v>
      </c>
      <c r="J101" s="23">
        <v>45140</v>
      </c>
    </row>
    <row r="102" spans="8:10" x14ac:dyDescent="0.3">
      <c r="H102" s="23">
        <v>45142</v>
      </c>
      <c r="I102" s="23">
        <v>45141</v>
      </c>
      <c r="J102" s="23">
        <v>45141</v>
      </c>
    </row>
    <row r="103" spans="8:10" x14ac:dyDescent="0.3">
      <c r="H103" s="23">
        <v>45143</v>
      </c>
      <c r="I103" s="23">
        <v>45142</v>
      </c>
      <c r="J103" s="23">
        <v>45142</v>
      </c>
    </row>
    <row r="104" spans="8:10" x14ac:dyDescent="0.3">
      <c r="H104" s="23">
        <v>45144</v>
      </c>
      <c r="I104" s="23">
        <v>45143</v>
      </c>
      <c r="J104" s="23">
        <v>45143</v>
      </c>
    </row>
    <row r="105" spans="8:10" x14ac:dyDescent="0.3">
      <c r="H105" s="23">
        <v>45145</v>
      </c>
      <c r="I105" s="23">
        <v>45144</v>
      </c>
      <c r="J105" s="23">
        <v>45144</v>
      </c>
    </row>
    <row r="106" spans="8:10" x14ac:dyDescent="0.3">
      <c r="H106" s="23">
        <v>45146</v>
      </c>
      <c r="I106" s="23">
        <v>45145</v>
      </c>
      <c r="J106" s="23">
        <v>45145</v>
      </c>
    </row>
    <row r="107" spans="8:10" x14ac:dyDescent="0.3">
      <c r="H107" s="23">
        <v>45147</v>
      </c>
      <c r="I107" s="23">
        <v>45146</v>
      </c>
      <c r="J107" s="23">
        <v>45146</v>
      </c>
    </row>
    <row r="108" spans="8:10" x14ac:dyDescent="0.3">
      <c r="H108" s="23">
        <v>45148</v>
      </c>
      <c r="I108" s="23">
        <v>45147</v>
      </c>
      <c r="J108" s="23">
        <v>45147</v>
      </c>
    </row>
    <row r="109" spans="8:10" x14ac:dyDescent="0.3">
      <c r="H109" s="23">
        <v>45149</v>
      </c>
      <c r="I109" s="23">
        <v>45148</v>
      </c>
      <c r="J109" s="23">
        <v>45148</v>
      </c>
    </row>
    <row r="110" spans="8:10" x14ac:dyDescent="0.3">
      <c r="H110" s="23">
        <v>45150</v>
      </c>
      <c r="I110" s="23">
        <v>45149</v>
      </c>
      <c r="J110" s="23">
        <v>45149</v>
      </c>
    </row>
    <row r="111" spans="8:10" x14ac:dyDescent="0.3">
      <c r="H111" s="23">
        <v>45151</v>
      </c>
      <c r="I111" s="23">
        <v>45150</v>
      </c>
      <c r="J111" s="23">
        <v>45150</v>
      </c>
    </row>
    <row r="112" spans="8:10" x14ac:dyDescent="0.3">
      <c r="H112" s="23">
        <v>45152</v>
      </c>
      <c r="I112" s="23">
        <v>45151</v>
      </c>
      <c r="J112" s="23">
        <v>45151</v>
      </c>
    </row>
    <row r="113" spans="8:10" x14ac:dyDescent="0.3">
      <c r="H113" s="23">
        <v>45153</v>
      </c>
      <c r="I113" s="23">
        <v>45152</v>
      </c>
      <c r="J113" s="23">
        <v>45152</v>
      </c>
    </row>
    <row r="114" spans="8:10" x14ac:dyDescent="0.3">
      <c r="H114" s="23">
        <v>45154</v>
      </c>
      <c r="I114" s="23">
        <v>45153</v>
      </c>
      <c r="J114" s="23">
        <v>45153</v>
      </c>
    </row>
    <row r="115" spans="8:10" x14ac:dyDescent="0.3">
      <c r="H115" s="23">
        <v>45155</v>
      </c>
      <c r="I115" s="23">
        <v>45154</v>
      </c>
      <c r="J115" s="23">
        <v>45154</v>
      </c>
    </row>
    <row r="116" spans="8:10" x14ac:dyDescent="0.3">
      <c r="H116" s="23">
        <v>45156</v>
      </c>
      <c r="I116" s="23">
        <v>45155</v>
      </c>
      <c r="J116" s="23">
        <v>45155</v>
      </c>
    </row>
    <row r="117" spans="8:10" x14ac:dyDescent="0.3">
      <c r="H117" s="23">
        <v>45157</v>
      </c>
      <c r="I117" s="23">
        <v>45156</v>
      </c>
      <c r="J117" s="23">
        <v>45156</v>
      </c>
    </row>
    <row r="118" spans="8:10" x14ac:dyDescent="0.3">
      <c r="H118" s="23">
        <v>45158</v>
      </c>
      <c r="I118" s="23">
        <v>45157</v>
      </c>
      <c r="J118" s="23">
        <v>45157</v>
      </c>
    </row>
    <row r="119" spans="8:10" x14ac:dyDescent="0.3">
      <c r="H119" s="23">
        <v>45159</v>
      </c>
      <c r="I119" s="23">
        <v>45158</v>
      </c>
      <c r="J119" s="23">
        <v>45158</v>
      </c>
    </row>
    <row r="120" spans="8:10" x14ac:dyDescent="0.3">
      <c r="H120" s="23">
        <v>45160</v>
      </c>
      <c r="I120" s="23">
        <v>45159</v>
      </c>
      <c r="J120" s="23">
        <v>45159</v>
      </c>
    </row>
    <row r="121" spans="8:10" x14ac:dyDescent="0.3">
      <c r="H121" s="23">
        <v>45161</v>
      </c>
      <c r="I121" s="23">
        <v>45160</v>
      </c>
      <c r="J121" s="23">
        <v>45160</v>
      </c>
    </row>
    <row r="122" spans="8:10" x14ac:dyDescent="0.3">
      <c r="H122" s="23">
        <v>45162</v>
      </c>
      <c r="I122" s="23">
        <v>45161</v>
      </c>
      <c r="J122" s="23">
        <v>45161</v>
      </c>
    </row>
    <row r="123" spans="8:10" x14ac:dyDescent="0.3">
      <c r="H123" s="23">
        <v>45163</v>
      </c>
      <c r="I123" s="23">
        <v>45162</v>
      </c>
      <c r="J123" s="23">
        <v>45162</v>
      </c>
    </row>
    <row r="124" spans="8:10" x14ac:dyDescent="0.3">
      <c r="H124" s="23">
        <v>45164</v>
      </c>
      <c r="I124" s="23">
        <v>45163</v>
      </c>
      <c r="J124" s="23">
        <v>45163</v>
      </c>
    </row>
    <row r="125" spans="8:10" x14ac:dyDescent="0.3">
      <c r="H125" s="23">
        <v>45165</v>
      </c>
      <c r="I125" s="23">
        <v>45164</v>
      </c>
      <c r="J125" s="23">
        <v>45164</v>
      </c>
    </row>
    <row r="126" spans="8:10" x14ac:dyDescent="0.3">
      <c r="H126" s="23">
        <v>45166</v>
      </c>
      <c r="I126" s="23">
        <v>45165</v>
      </c>
      <c r="J126" s="23">
        <v>45165</v>
      </c>
    </row>
    <row r="127" spans="8:10" x14ac:dyDescent="0.3">
      <c r="H127" s="23">
        <v>45167</v>
      </c>
      <c r="I127" s="23">
        <v>45166</v>
      </c>
      <c r="J127" s="23">
        <v>45166</v>
      </c>
    </row>
    <row r="128" spans="8:10" x14ac:dyDescent="0.3">
      <c r="H128" s="23">
        <v>45168</v>
      </c>
      <c r="I128" s="23">
        <v>45167</v>
      </c>
      <c r="J128" s="23">
        <v>45167</v>
      </c>
    </row>
    <row r="129" spans="8:10" x14ac:dyDescent="0.3">
      <c r="H129" s="23">
        <v>45169</v>
      </c>
      <c r="I129" s="23">
        <v>45168</v>
      </c>
      <c r="J129" s="23">
        <v>45168</v>
      </c>
    </row>
    <row r="130" spans="8:10" x14ac:dyDescent="0.3">
      <c r="H130" s="23">
        <v>45170</v>
      </c>
      <c r="I130" s="23">
        <v>45169</v>
      </c>
      <c r="J130" s="23">
        <v>45169</v>
      </c>
    </row>
    <row r="131" spans="8:10" x14ac:dyDescent="0.3">
      <c r="H131" s="10">
        <v>45171</v>
      </c>
      <c r="I131" s="23">
        <v>45170</v>
      </c>
      <c r="J131" s="23">
        <v>45170</v>
      </c>
    </row>
    <row r="132" spans="8:10" x14ac:dyDescent="0.3">
      <c r="H132" s="10">
        <v>45172</v>
      </c>
      <c r="I132" s="10">
        <v>45171</v>
      </c>
      <c r="J132" s="10">
        <v>45171</v>
      </c>
    </row>
    <row r="133" spans="8:10" x14ac:dyDescent="0.3">
      <c r="H133" s="10">
        <v>45220</v>
      </c>
      <c r="I133" s="10">
        <v>45172</v>
      </c>
      <c r="J133" s="10">
        <v>45172</v>
      </c>
    </row>
    <row r="134" spans="8:10" x14ac:dyDescent="0.3">
      <c r="H134" s="10">
        <v>45221</v>
      </c>
      <c r="I134" s="10">
        <v>45220</v>
      </c>
      <c r="J134" s="10">
        <v>45220</v>
      </c>
    </row>
    <row r="135" spans="8:10" x14ac:dyDescent="0.3">
      <c r="H135" s="10">
        <v>45222</v>
      </c>
      <c r="I135" s="10">
        <v>45221</v>
      </c>
      <c r="J135" s="10">
        <v>45221</v>
      </c>
    </row>
    <row r="136" spans="8:10" x14ac:dyDescent="0.3">
      <c r="H136" s="10">
        <v>45223</v>
      </c>
      <c r="I136" s="10">
        <v>45222</v>
      </c>
      <c r="J136" s="10">
        <v>45222</v>
      </c>
    </row>
    <row r="137" spans="8:10" x14ac:dyDescent="0.3">
      <c r="H137" s="10">
        <v>45224</v>
      </c>
      <c r="I137" s="10">
        <v>45223</v>
      </c>
      <c r="J137" s="10">
        <v>45223</v>
      </c>
    </row>
    <row r="138" spans="8:10" x14ac:dyDescent="0.3">
      <c r="H138" s="10">
        <v>45225</v>
      </c>
      <c r="I138" s="10">
        <v>45224</v>
      </c>
      <c r="J138" s="10">
        <v>45224</v>
      </c>
    </row>
    <row r="139" spans="8:10" x14ac:dyDescent="0.3">
      <c r="H139" s="10">
        <v>45226</v>
      </c>
      <c r="I139" s="10">
        <v>45225</v>
      </c>
      <c r="J139" s="10">
        <v>45225</v>
      </c>
    </row>
    <row r="140" spans="8:10" x14ac:dyDescent="0.3">
      <c r="H140" s="10">
        <v>45227</v>
      </c>
      <c r="I140" s="10">
        <v>45226</v>
      </c>
      <c r="J140" s="10">
        <v>45226</v>
      </c>
    </row>
    <row r="141" spans="8:10" x14ac:dyDescent="0.3">
      <c r="H141" s="10">
        <v>45228</v>
      </c>
      <c r="I141" s="10">
        <v>45227</v>
      </c>
      <c r="J141" s="10">
        <v>45227</v>
      </c>
    </row>
    <row r="142" spans="8:10" x14ac:dyDescent="0.3">
      <c r="H142" s="10">
        <v>45229</v>
      </c>
      <c r="I142" s="10">
        <v>45228</v>
      </c>
      <c r="J142" s="10">
        <v>45228</v>
      </c>
    </row>
    <row r="143" spans="8:10" x14ac:dyDescent="0.3">
      <c r="H143" s="10">
        <v>45230</v>
      </c>
      <c r="I143" s="10">
        <v>45229</v>
      </c>
      <c r="J143" s="10">
        <v>45229</v>
      </c>
    </row>
    <row r="144" spans="8:10" x14ac:dyDescent="0.3">
      <c r="H144" s="10">
        <v>45231</v>
      </c>
      <c r="I144" s="10">
        <v>45230</v>
      </c>
      <c r="J144" s="10">
        <v>45230</v>
      </c>
    </row>
    <row r="145" spans="8:10" x14ac:dyDescent="0.3">
      <c r="H145" s="10">
        <v>45232</v>
      </c>
      <c r="I145" s="10">
        <v>45231</v>
      </c>
      <c r="J145" s="10">
        <v>45231</v>
      </c>
    </row>
    <row r="146" spans="8:10" x14ac:dyDescent="0.3">
      <c r="H146" s="10">
        <v>45233</v>
      </c>
      <c r="I146" s="10">
        <v>45232</v>
      </c>
      <c r="J146" s="10">
        <v>45232</v>
      </c>
    </row>
    <row r="147" spans="8:10" x14ac:dyDescent="0.3">
      <c r="H147" s="10">
        <v>45234</v>
      </c>
      <c r="I147" s="10">
        <v>45233</v>
      </c>
      <c r="J147" s="10">
        <v>45233</v>
      </c>
    </row>
    <row r="148" spans="8:10" x14ac:dyDescent="0.3">
      <c r="H148" s="10">
        <v>45235</v>
      </c>
      <c r="I148" s="10">
        <v>45234</v>
      </c>
      <c r="J148" s="10">
        <v>45234</v>
      </c>
    </row>
    <row r="149" spans="8:10" x14ac:dyDescent="0.3">
      <c r="H149" s="23">
        <v>45283</v>
      </c>
      <c r="I149" s="10">
        <v>45235</v>
      </c>
      <c r="J149" s="10">
        <v>45235</v>
      </c>
    </row>
    <row r="150" spans="8:10" x14ac:dyDescent="0.3">
      <c r="H150" s="23">
        <v>45284</v>
      </c>
      <c r="I150" s="23">
        <v>45283</v>
      </c>
      <c r="J150" s="23">
        <v>45283</v>
      </c>
    </row>
    <row r="151" spans="8:10" x14ac:dyDescent="0.3">
      <c r="H151" s="23">
        <v>45285</v>
      </c>
      <c r="I151" s="23">
        <v>45284</v>
      </c>
      <c r="J151" s="23">
        <v>45284</v>
      </c>
    </row>
    <row r="152" spans="8:10" x14ac:dyDescent="0.3">
      <c r="H152" s="23">
        <v>45286</v>
      </c>
      <c r="I152" s="23">
        <v>45285</v>
      </c>
      <c r="J152" s="23">
        <v>45285</v>
      </c>
    </row>
    <row r="153" spans="8:10" x14ac:dyDescent="0.3">
      <c r="H153" s="23">
        <v>45287</v>
      </c>
      <c r="I153" s="23">
        <v>45286</v>
      </c>
      <c r="J153" s="23">
        <v>45286</v>
      </c>
    </row>
    <row r="154" spans="8:10" x14ac:dyDescent="0.3">
      <c r="H154" s="23">
        <v>45288</v>
      </c>
      <c r="I154" s="23">
        <v>45287</v>
      </c>
      <c r="J154" s="23">
        <v>45287</v>
      </c>
    </row>
    <row r="155" spans="8:10" x14ac:dyDescent="0.3">
      <c r="H155" s="23">
        <v>45289</v>
      </c>
      <c r="I155" s="23">
        <v>45288</v>
      </c>
      <c r="J155" s="23">
        <v>45288</v>
      </c>
    </row>
    <row r="156" spans="8:10" x14ac:dyDescent="0.3">
      <c r="H156" s="23">
        <v>45290</v>
      </c>
      <c r="I156" s="23">
        <v>45289</v>
      </c>
      <c r="J156" s="23">
        <v>45289</v>
      </c>
    </row>
    <row r="157" spans="8:10" x14ac:dyDescent="0.3">
      <c r="H157" s="23">
        <v>45291</v>
      </c>
      <c r="I157" s="23">
        <v>45290</v>
      </c>
      <c r="J157" s="23">
        <v>45290</v>
      </c>
    </row>
    <row r="158" spans="8:10" x14ac:dyDescent="0.3">
      <c r="H158" s="23">
        <v>45292</v>
      </c>
      <c r="I158" s="23">
        <v>45291</v>
      </c>
      <c r="J158" s="23">
        <v>45291</v>
      </c>
    </row>
    <row r="159" spans="8:10" x14ac:dyDescent="0.3">
      <c r="H159" s="23">
        <v>45293</v>
      </c>
      <c r="I159" s="23">
        <v>45292</v>
      </c>
      <c r="J159" s="23">
        <v>45292</v>
      </c>
    </row>
    <row r="160" spans="8:10" x14ac:dyDescent="0.3">
      <c r="H160" s="23">
        <v>45294</v>
      </c>
      <c r="I160" s="23">
        <v>45293</v>
      </c>
      <c r="J160" s="23">
        <v>45293</v>
      </c>
    </row>
    <row r="161" spans="8:10" x14ac:dyDescent="0.3">
      <c r="H161" s="23">
        <v>45295</v>
      </c>
      <c r="I161" s="23">
        <v>45294</v>
      </c>
      <c r="J161" s="23">
        <v>45294</v>
      </c>
    </row>
    <row r="162" spans="8:10" x14ac:dyDescent="0.3">
      <c r="H162" s="23">
        <v>45296</v>
      </c>
      <c r="I162" s="23">
        <v>45295</v>
      </c>
      <c r="J162" s="23">
        <v>45295</v>
      </c>
    </row>
    <row r="163" spans="8:10" x14ac:dyDescent="0.3">
      <c r="H163" s="23">
        <v>45297</v>
      </c>
      <c r="I163" s="23">
        <v>45296</v>
      </c>
      <c r="J163" s="23">
        <v>45296</v>
      </c>
    </row>
    <row r="164" spans="8:10" x14ac:dyDescent="0.3">
      <c r="H164" s="23">
        <v>45298</v>
      </c>
      <c r="I164" s="23">
        <v>45297</v>
      </c>
      <c r="J164" s="23">
        <v>45297</v>
      </c>
    </row>
    <row r="165" spans="8:10" x14ac:dyDescent="0.3">
      <c r="H165" s="10">
        <v>45340</v>
      </c>
      <c r="I165" s="23">
        <v>45298</v>
      </c>
      <c r="J165" s="23">
        <v>45298</v>
      </c>
    </row>
    <row r="166" spans="8:10" x14ac:dyDescent="0.3">
      <c r="H166" s="10">
        <v>45341</v>
      </c>
      <c r="I166" s="10">
        <v>45347</v>
      </c>
      <c r="J166" s="10">
        <v>45333</v>
      </c>
    </row>
    <row r="167" spans="8:10" x14ac:dyDescent="0.3">
      <c r="H167" s="10">
        <v>45342</v>
      </c>
      <c r="I167" s="10">
        <v>45348</v>
      </c>
      <c r="J167" s="10">
        <v>45334</v>
      </c>
    </row>
    <row r="168" spans="8:10" x14ac:dyDescent="0.3">
      <c r="H168" s="10">
        <v>45343</v>
      </c>
      <c r="I168" s="10">
        <v>45349</v>
      </c>
      <c r="J168" s="10">
        <v>45335</v>
      </c>
    </row>
    <row r="169" spans="8:10" x14ac:dyDescent="0.3">
      <c r="H169" s="10">
        <v>45344</v>
      </c>
      <c r="I169" s="10">
        <v>45350</v>
      </c>
      <c r="J169" s="10">
        <v>45336</v>
      </c>
    </row>
    <row r="170" spans="8:10" x14ac:dyDescent="0.3">
      <c r="H170" s="10">
        <v>45345</v>
      </c>
      <c r="I170" s="10">
        <v>45351</v>
      </c>
      <c r="J170" s="10">
        <v>45337</v>
      </c>
    </row>
    <row r="171" spans="8:10" x14ac:dyDescent="0.3">
      <c r="H171" s="10">
        <v>45346</v>
      </c>
      <c r="I171" s="10">
        <v>45352</v>
      </c>
      <c r="J171" s="10">
        <v>45338</v>
      </c>
    </row>
    <row r="172" spans="8:10" x14ac:dyDescent="0.3">
      <c r="H172" s="10">
        <v>45347</v>
      </c>
      <c r="I172" s="10">
        <v>45353</v>
      </c>
      <c r="J172" s="10">
        <v>45339</v>
      </c>
    </row>
    <row r="173" spans="8:10" x14ac:dyDescent="0.3">
      <c r="H173" s="10">
        <v>45348</v>
      </c>
      <c r="I173" s="10">
        <v>45354</v>
      </c>
      <c r="J173" s="10">
        <v>45340</v>
      </c>
    </row>
    <row r="174" spans="8:10" x14ac:dyDescent="0.3">
      <c r="H174" s="10">
        <v>45349</v>
      </c>
      <c r="I174" s="10">
        <v>45355</v>
      </c>
      <c r="J174" s="10">
        <v>45341</v>
      </c>
    </row>
    <row r="175" spans="8:10" x14ac:dyDescent="0.3">
      <c r="H175" s="10">
        <v>45350</v>
      </c>
      <c r="I175" s="10">
        <v>45356</v>
      </c>
      <c r="J175" s="10">
        <v>45342</v>
      </c>
    </row>
    <row r="176" spans="8:10" x14ac:dyDescent="0.3">
      <c r="H176" s="10">
        <v>45351</v>
      </c>
      <c r="I176" s="10">
        <v>45357</v>
      </c>
      <c r="J176" s="10">
        <v>45343</v>
      </c>
    </row>
    <row r="177" spans="8:10" x14ac:dyDescent="0.3">
      <c r="H177" s="10">
        <v>45352</v>
      </c>
      <c r="I177" s="10">
        <v>45358</v>
      </c>
      <c r="J177" s="10">
        <v>45344</v>
      </c>
    </row>
    <row r="178" spans="8:10" x14ac:dyDescent="0.3">
      <c r="H178" s="10">
        <v>45353</v>
      </c>
      <c r="I178" s="10">
        <v>45359</v>
      </c>
      <c r="J178" s="10">
        <v>45345</v>
      </c>
    </row>
    <row r="179" spans="8:10" x14ac:dyDescent="0.3">
      <c r="H179" s="10">
        <v>45354</v>
      </c>
      <c r="I179" s="10">
        <v>45360</v>
      </c>
      <c r="J179" s="10">
        <v>45346</v>
      </c>
    </row>
    <row r="180" spans="8:10" x14ac:dyDescent="0.3">
      <c r="H180" s="24">
        <v>45396</v>
      </c>
      <c r="I180" s="10">
        <v>45361</v>
      </c>
      <c r="J180" s="10">
        <v>45347</v>
      </c>
    </row>
    <row r="181" spans="8:10" x14ac:dyDescent="0.3">
      <c r="H181" s="24">
        <v>45397</v>
      </c>
      <c r="I181" s="23">
        <v>45403</v>
      </c>
      <c r="J181" s="25">
        <v>45389</v>
      </c>
    </row>
    <row r="182" spans="8:10" x14ac:dyDescent="0.3">
      <c r="H182" s="24">
        <v>45398</v>
      </c>
      <c r="I182" s="23">
        <v>45404</v>
      </c>
      <c r="J182" s="25">
        <v>45390</v>
      </c>
    </row>
    <row r="183" spans="8:10" x14ac:dyDescent="0.3">
      <c r="H183" s="24">
        <v>45399</v>
      </c>
      <c r="I183" s="23">
        <v>45405</v>
      </c>
      <c r="J183" s="25">
        <v>45391</v>
      </c>
    </row>
    <row r="184" spans="8:10" x14ac:dyDescent="0.3">
      <c r="H184" s="24">
        <v>45400</v>
      </c>
      <c r="I184" s="23">
        <v>45406</v>
      </c>
      <c r="J184" s="25">
        <v>45392</v>
      </c>
    </row>
    <row r="185" spans="8:10" x14ac:dyDescent="0.3">
      <c r="H185" s="24">
        <v>45401</v>
      </c>
      <c r="I185" s="23">
        <v>45407</v>
      </c>
      <c r="J185" s="25">
        <v>45393</v>
      </c>
    </row>
    <row r="186" spans="8:10" x14ac:dyDescent="0.3">
      <c r="H186" s="24">
        <v>45402</v>
      </c>
      <c r="I186" s="23">
        <v>45408</v>
      </c>
      <c r="J186" s="25">
        <v>45394</v>
      </c>
    </row>
    <row r="187" spans="8:10" x14ac:dyDescent="0.3">
      <c r="H187" s="24">
        <v>45403</v>
      </c>
      <c r="I187" s="23">
        <v>45409</v>
      </c>
      <c r="J187" s="25">
        <v>45395</v>
      </c>
    </row>
    <row r="188" spans="8:10" x14ac:dyDescent="0.3">
      <c r="H188" s="24">
        <v>45404</v>
      </c>
      <c r="I188" s="23">
        <v>45410</v>
      </c>
      <c r="J188" s="25">
        <v>45396</v>
      </c>
    </row>
    <row r="189" spans="8:10" x14ac:dyDescent="0.3">
      <c r="H189" s="24">
        <v>45405</v>
      </c>
      <c r="I189" s="23">
        <v>45411</v>
      </c>
      <c r="J189" s="25">
        <v>45397</v>
      </c>
    </row>
    <row r="190" spans="8:10" x14ac:dyDescent="0.3">
      <c r="H190" s="24">
        <v>45406</v>
      </c>
      <c r="I190" s="23">
        <v>45412</v>
      </c>
      <c r="J190" s="25">
        <v>45398</v>
      </c>
    </row>
    <row r="191" spans="8:10" x14ac:dyDescent="0.3">
      <c r="H191" s="24">
        <v>45407</v>
      </c>
      <c r="I191" s="23">
        <v>45413</v>
      </c>
      <c r="J191" s="25">
        <v>45399</v>
      </c>
    </row>
    <row r="192" spans="8:10" x14ac:dyDescent="0.3">
      <c r="H192" s="24">
        <v>45408</v>
      </c>
      <c r="I192" s="23">
        <v>45414</v>
      </c>
      <c r="J192" s="25">
        <v>45400</v>
      </c>
    </row>
    <row r="193" spans="8:10" x14ac:dyDescent="0.3">
      <c r="H193" s="24">
        <v>45409</v>
      </c>
      <c r="I193" s="23">
        <v>45415</v>
      </c>
      <c r="J193" s="25">
        <v>45401</v>
      </c>
    </row>
    <row r="194" spans="8:10" x14ac:dyDescent="0.3">
      <c r="H194" s="24">
        <v>45410</v>
      </c>
      <c r="I194" s="23">
        <v>45416</v>
      </c>
      <c r="J194" s="25">
        <v>45402</v>
      </c>
    </row>
    <row r="195" spans="8:10" x14ac:dyDescent="0.3">
      <c r="H195" s="10">
        <v>45480</v>
      </c>
      <c r="I195" s="23">
        <v>45417</v>
      </c>
      <c r="J195" s="25">
        <v>45403</v>
      </c>
    </row>
    <row r="196" spans="8:10" x14ac:dyDescent="0.3">
      <c r="H196" s="10">
        <v>45481</v>
      </c>
      <c r="I196" s="10">
        <v>45480</v>
      </c>
      <c r="J196" s="10">
        <v>45480</v>
      </c>
    </row>
    <row r="197" spans="8:10" x14ac:dyDescent="0.3">
      <c r="H197" s="10">
        <v>45482</v>
      </c>
      <c r="I197" s="10">
        <v>45481</v>
      </c>
      <c r="J197" s="10">
        <v>45481</v>
      </c>
    </row>
    <row r="198" spans="8:10" x14ac:dyDescent="0.3">
      <c r="H198" s="10">
        <v>45483</v>
      </c>
      <c r="I198" s="10">
        <v>45482</v>
      </c>
      <c r="J198" s="10">
        <v>45482</v>
      </c>
    </row>
    <row r="199" spans="8:10" x14ac:dyDescent="0.3">
      <c r="H199" s="10">
        <v>45484</v>
      </c>
      <c r="I199" s="10">
        <v>45483</v>
      </c>
      <c r="J199" s="10">
        <v>45483</v>
      </c>
    </row>
    <row r="200" spans="8:10" x14ac:dyDescent="0.3">
      <c r="H200" s="10">
        <v>45485</v>
      </c>
      <c r="I200" s="10">
        <v>45484</v>
      </c>
      <c r="J200" s="10">
        <v>45484</v>
      </c>
    </row>
    <row r="201" spans="8:10" x14ac:dyDescent="0.3">
      <c r="H201" s="10">
        <v>45486</v>
      </c>
      <c r="I201" s="10">
        <v>45485</v>
      </c>
      <c r="J201" s="10">
        <v>45485</v>
      </c>
    </row>
    <row r="202" spans="8:10" x14ac:dyDescent="0.3">
      <c r="H202" s="10">
        <v>45487</v>
      </c>
      <c r="I202" s="10">
        <v>45486</v>
      </c>
      <c r="J202" s="10">
        <v>45486</v>
      </c>
    </row>
    <row r="203" spans="8:10" x14ac:dyDescent="0.3">
      <c r="H203" s="10">
        <v>45488</v>
      </c>
      <c r="I203" s="10">
        <v>45487</v>
      </c>
      <c r="J203" s="10">
        <v>45487</v>
      </c>
    </row>
    <row r="204" spans="8:10" x14ac:dyDescent="0.3">
      <c r="H204" s="10">
        <v>45489</v>
      </c>
      <c r="I204" s="10">
        <v>45488</v>
      </c>
      <c r="J204" s="10">
        <v>45488</v>
      </c>
    </row>
    <row r="205" spans="8:10" x14ac:dyDescent="0.3">
      <c r="H205" s="10">
        <v>45490</v>
      </c>
      <c r="I205" s="10">
        <v>45489</v>
      </c>
      <c r="J205" s="10">
        <v>45489</v>
      </c>
    </row>
    <row r="206" spans="8:10" x14ac:dyDescent="0.3">
      <c r="H206" s="10">
        <v>45491</v>
      </c>
      <c r="I206" s="10">
        <v>45490</v>
      </c>
      <c r="J206" s="10">
        <v>45490</v>
      </c>
    </row>
    <row r="207" spans="8:10" x14ac:dyDescent="0.3">
      <c r="H207" s="10">
        <v>45492</v>
      </c>
      <c r="I207" s="10">
        <v>45491</v>
      </c>
      <c r="J207" s="10">
        <v>45491</v>
      </c>
    </row>
    <row r="208" spans="8:10" x14ac:dyDescent="0.3">
      <c r="H208" s="10">
        <v>45493</v>
      </c>
      <c r="I208" s="10">
        <v>45492</v>
      </c>
      <c r="J208" s="10">
        <v>45492</v>
      </c>
    </row>
    <row r="209" spans="8:10" x14ac:dyDescent="0.3">
      <c r="H209" s="10">
        <v>45494</v>
      </c>
      <c r="I209" s="10">
        <v>45493</v>
      </c>
      <c r="J209" s="10">
        <v>45493</v>
      </c>
    </row>
    <row r="210" spans="8:10" x14ac:dyDescent="0.3">
      <c r="H210" s="10">
        <v>45495</v>
      </c>
      <c r="I210" s="10">
        <v>45494</v>
      </c>
      <c r="J210" s="10">
        <v>45494</v>
      </c>
    </row>
    <row r="211" spans="8:10" x14ac:dyDescent="0.3">
      <c r="H211" s="10">
        <v>45496</v>
      </c>
      <c r="I211" s="10">
        <v>45495</v>
      </c>
      <c r="J211" s="10">
        <v>45495</v>
      </c>
    </row>
    <row r="212" spans="8:10" x14ac:dyDescent="0.3">
      <c r="H212" s="10">
        <v>45497</v>
      </c>
      <c r="I212" s="10">
        <v>45496</v>
      </c>
      <c r="J212" s="10">
        <v>45496</v>
      </c>
    </row>
    <row r="213" spans="8:10" x14ac:dyDescent="0.3">
      <c r="H213" s="10">
        <v>45498</v>
      </c>
      <c r="I213" s="10">
        <v>45497</v>
      </c>
      <c r="J213" s="10">
        <v>45497</v>
      </c>
    </row>
    <row r="214" spans="8:10" x14ac:dyDescent="0.3">
      <c r="H214" s="10">
        <v>45499</v>
      </c>
      <c r="I214" s="10">
        <v>45498</v>
      </c>
      <c r="J214" s="10">
        <v>45498</v>
      </c>
    </row>
    <row r="215" spans="8:10" x14ac:dyDescent="0.3">
      <c r="H215" s="10">
        <v>45500</v>
      </c>
      <c r="I215" s="10">
        <v>45499</v>
      </c>
      <c r="J215" s="10">
        <v>45499</v>
      </c>
    </row>
    <row r="216" spans="8:10" x14ac:dyDescent="0.3">
      <c r="H216" s="10">
        <v>45501</v>
      </c>
      <c r="I216" s="10">
        <v>45500</v>
      </c>
      <c r="J216" s="10">
        <v>45500</v>
      </c>
    </row>
    <row r="217" spans="8:10" x14ac:dyDescent="0.3">
      <c r="H217" s="10">
        <v>45502</v>
      </c>
      <c r="I217" s="10">
        <v>45501</v>
      </c>
      <c r="J217" s="10">
        <v>45501</v>
      </c>
    </row>
    <row r="218" spans="8:10" x14ac:dyDescent="0.3">
      <c r="H218" s="10">
        <v>45503</v>
      </c>
      <c r="I218" s="10">
        <v>45502</v>
      </c>
      <c r="J218" s="10">
        <v>45502</v>
      </c>
    </row>
    <row r="219" spans="8:10" x14ac:dyDescent="0.3">
      <c r="H219" s="10">
        <v>45504</v>
      </c>
      <c r="I219" s="10">
        <v>45503</v>
      </c>
      <c r="J219" s="10">
        <v>45503</v>
      </c>
    </row>
    <row r="220" spans="8:10" x14ac:dyDescent="0.3">
      <c r="H220" s="10">
        <v>45505</v>
      </c>
      <c r="I220" s="10">
        <v>45504</v>
      </c>
      <c r="J220" s="10">
        <v>45504</v>
      </c>
    </row>
    <row r="221" spans="8:10" x14ac:dyDescent="0.3">
      <c r="H221" s="10">
        <v>45506</v>
      </c>
      <c r="I221" s="10">
        <v>45505</v>
      </c>
      <c r="J221" s="10">
        <v>45505</v>
      </c>
    </row>
    <row r="222" spans="8:10" x14ac:dyDescent="0.3">
      <c r="H222" s="10">
        <v>45507</v>
      </c>
      <c r="I222" s="10">
        <v>45506</v>
      </c>
      <c r="J222" s="10">
        <v>45506</v>
      </c>
    </row>
    <row r="223" spans="8:10" x14ac:dyDescent="0.3">
      <c r="H223" s="10">
        <v>45508</v>
      </c>
      <c r="I223" s="10">
        <v>45507</v>
      </c>
      <c r="J223" s="10">
        <v>45507</v>
      </c>
    </row>
    <row r="224" spans="8:10" x14ac:dyDescent="0.3">
      <c r="H224" s="10">
        <v>45509</v>
      </c>
      <c r="I224" s="10">
        <v>45508</v>
      </c>
      <c r="J224" s="10">
        <v>45508</v>
      </c>
    </row>
    <row r="225" spans="8:10" x14ac:dyDescent="0.3">
      <c r="H225" s="10">
        <v>45510</v>
      </c>
      <c r="I225" s="10">
        <v>45509</v>
      </c>
      <c r="J225" s="10">
        <v>45509</v>
      </c>
    </row>
    <row r="226" spans="8:10" x14ac:dyDescent="0.3">
      <c r="H226" s="10">
        <v>45511</v>
      </c>
      <c r="I226" s="10">
        <v>45510</v>
      </c>
      <c r="J226" s="10">
        <v>45510</v>
      </c>
    </row>
    <row r="227" spans="8:10" x14ac:dyDescent="0.3">
      <c r="H227" s="10">
        <v>45512</v>
      </c>
      <c r="I227" s="10">
        <v>45511</v>
      </c>
      <c r="J227" s="10">
        <v>45511</v>
      </c>
    </row>
    <row r="228" spans="8:10" x14ac:dyDescent="0.3">
      <c r="H228" s="10">
        <v>45513</v>
      </c>
      <c r="I228" s="10">
        <v>45512</v>
      </c>
      <c r="J228" s="10">
        <v>45512</v>
      </c>
    </row>
    <row r="229" spans="8:10" x14ac:dyDescent="0.3">
      <c r="H229" s="10">
        <v>45514</v>
      </c>
      <c r="I229" s="10">
        <v>45513</v>
      </c>
      <c r="J229" s="10">
        <v>45513</v>
      </c>
    </row>
    <row r="230" spans="8:10" x14ac:dyDescent="0.3">
      <c r="H230" s="10">
        <v>45515</v>
      </c>
      <c r="I230" s="10">
        <v>45514</v>
      </c>
      <c r="J230" s="10">
        <v>45514</v>
      </c>
    </row>
    <row r="231" spans="8:10" x14ac:dyDescent="0.3">
      <c r="H231" s="10">
        <v>45516</v>
      </c>
      <c r="I231" s="10">
        <v>45515</v>
      </c>
      <c r="J231" s="10">
        <v>45515</v>
      </c>
    </row>
    <row r="232" spans="8:10" x14ac:dyDescent="0.3">
      <c r="H232" s="10">
        <v>45517</v>
      </c>
      <c r="I232" s="10">
        <v>45516</v>
      </c>
      <c r="J232" s="10">
        <v>45516</v>
      </c>
    </row>
    <row r="233" spans="8:10" x14ac:dyDescent="0.3">
      <c r="H233" s="10">
        <v>45518</v>
      </c>
      <c r="I233" s="10">
        <v>45517</v>
      </c>
      <c r="J233" s="10">
        <v>45517</v>
      </c>
    </row>
    <row r="234" spans="8:10" x14ac:dyDescent="0.3">
      <c r="H234" s="10">
        <v>45519</v>
      </c>
      <c r="I234" s="10">
        <v>45518</v>
      </c>
      <c r="J234" s="10">
        <v>45518</v>
      </c>
    </row>
    <row r="235" spans="8:10" x14ac:dyDescent="0.3">
      <c r="H235" s="10">
        <v>45520</v>
      </c>
      <c r="I235" s="10">
        <v>45519</v>
      </c>
      <c r="J235" s="10">
        <v>45519</v>
      </c>
    </row>
    <row r="236" spans="8:10" x14ac:dyDescent="0.3">
      <c r="H236" s="10">
        <v>45521</v>
      </c>
      <c r="I236" s="10">
        <v>45520</v>
      </c>
      <c r="J236" s="10">
        <v>45520</v>
      </c>
    </row>
    <row r="237" spans="8:10" x14ac:dyDescent="0.3">
      <c r="H237" s="10">
        <v>45522</v>
      </c>
      <c r="I237" s="10">
        <v>45521</v>
      </c>
      <c r="J237" s="10">
        <v>45521</v>
      </c>
    </row>
    <row r="238" spans="8:10" x14ac:dyDescent="0.3">
      <c r="H238" s="10">
        <v>45523</v>
      </c>
      <c r="I238" s="10">
        <v>45522</v>
      </c>
      <c r="J238" s="10">
        <v>45522</v>
      </c>
    </row>
    <row r="239" spans="8:10" x14ac:dyDescent="0.3">
      <c r="H239" s="10">
        <v>45524</v>
      </c>
      <c r="I239" s="10">
        <v>45523</v>
      </c>
      <c r="J239" s="10">
        <v>45523</v>
      </c>
    </row>
    <row r="240" spans="8:10" x14ac:dyDescent="0.3">
      <c r="H240" s="10">
        <v>45525</v>
      </c>
      <c r="I240" s="10">
        <v>45524</v>
      </c>
      <c r="J240" s="10">
        <v>45524</v>
      </c>
    </row>
    <row r="241" spans="8:10" x14ac:dyDescent="0.3">
      <c r="H241" s="10">
        <v>45526</v>
      </c>
      <c r="I241" s="10">
        <v>45525</v>
      </c>
      <c r="J241" s="10">
        <v>45525</v>
      </c>
    </row>
    <row r="242" spans="8:10" x14ac:dyDescent="0.3">
      <c r="H242" s="10">
        <v>45527</v>
      </c>
      <c r="I242" s="10">
        <v>45526</v>
      </c>
      <c r="J242" s="10">
        <v>45526</v>
      </c>
    </row>
    <row r="243" spans="8:10" x14ac:dyDescent="0.3">
      <c r="H243" s="10">
        <v>45528</v>
      </c>
      <c r="I243" s="10">
        <v>45527</v>
      </c>
      <c r="J243" s="10">
        <v>45527</v>
      </c>
    </row>
    <row r="244" spans="8:10" x14ac:dyDescent="0.3">
      <c r="H244" s="10">
        <v>45529</v>
      </c>
      <c r="I244" s="10">
        <v>45528</v>
      </c>
      <c r="J244" s="10">
        <v>45528</v>
      </c>
    </row>
    <row r="245" spans="8:10" x14ac:dyDescent="0.3">
      <c r="H245" s="10">
        <v>45530</v>
      </c>
      <c r="I245" s="10">
        <v>45529</v>
      </c>
      <c r="J245" s="10">
        <v>45529</v>
      </c>
    </row>
    <row r="246" spans="8:10" x14ac:dyDescent="0.3">
      <c r="H246" s="10">
        <v>45531</v>
      </c>
      <c r="I246" s="10">
        <v>45530</v>
      </c>
      <c r="J246" s="10">
        <v>45530</v>
      </c>
    </row>
    <row r="247" spans="8:10" x14ac:dyDescent="0.3">
      <c r="H247" s="10">
        <v>45532</v>
      </c>
      <c r="I247" s="10">
        <v>45531</v>
      </c>
      <c r="J247" s="10">
        <v>45531</v>
      </c>
    </row>
    <row r="248" spans="8:10" x14ac:dyDescent="0.3">
      <c r="H248" s="10">
        <v>45533</v>
      </c>
      <c r="I248" s="10">
        <v>45532</v>
      </c>
      <c r="J248" s="10">
        <v>45532</v>
      </c>
    </row>
    <row r="249" spans="8:10" x14ac:dyDescent="0.3">
      <c r="H249" s="10">
        <v>45534</v>
      </c>
      <c r="I249" s="10">
        <v>45533</v>
      </c>
      <c r="J249" s="10">
        <v>45533</v>
      </c>
    </row>
    <row r="250" spans="8:10" x14ac:dyDescent="0.3">
      <c r="H250" s="10">
        <v>45535</v>
      </c>
      <c r="I250" s="10">
        <v>45534</v>
      </c>
      <c r="J250" s="10">
        <v>45534</v>
      </c>
    </row>
    <row r="251" spans="8:10" x14ac:dyDescent="0.3">
      <c r="H251" s="10">
        <v>45536</v>
      </c>
      <c r="I251" s="10">
        <v>45535</v>
      </c>
      <c r="J251" s="10">
        <v>45535</v>
      </c>
    </row>
    <row r="252" spans="8:10" x14ac:dyDescent="0.3">
      <c r="H252" s="10">
        <v>45585</v>
      </c>
      <c r="I252" s="10">
        <v>45536</v>
      </c>
      <c r="J252" s="10">
        <v>45536</v>
      </c>
    </row>
    <row r="253" spans="8:10" x14ac:dyDescent="0.3">
      <c r="H253" s="10">
        <v>45586</v>
      </c>
      <c r="I253" s="10">
        <v>45585</v>
      </c>
      <c r="J253" s="10">
        <v>45585</v>
      </c>
    </row>
    <row r="254" spans="8:10" x14ac:dyDescent="0.3">
      <c r="H254" s="10">
        <v>45587</v>
      </c>
      <c r="I254" s="10">
        <v>45586</v>
      </c>
      <c r="J254" s="10">
        <v>45586</v>
      </c>
    </row>
    <row r="255" spans="8:10" x14ac:dyDescent="0.3">
      <c r="H255" s="10">
        <v>45588</v>
      </c>
      <c r="I255" s="10">
        <v>45587</v>
      </c>
      <c r="J255" s="10">
        <v>45587</v>
      </c>
    </row>
    <row r="256" spans="8:10" x14ac:dyDescent="0.3">
      <c r="H256" s="10">
        <v>45589</v>
      </c>
      <c r="I256" s="10">
        <v>45588</v>
      </c>
      <c r="J256" s="10">
        <v>45588</v>
      </c>
    </row>
    <row r="257" spans="8:10" x14ac:dyDescent="0.3">
      <c r="H257" s="10">
        <v>45590</v>
      </c>
      <c r="I257" s="10">
        <v>45589</v>
      </c>
      <c r="J257" s="10">
        <v>45589</v>
      </c>
    </row>
    <row r="258" spans="8:10" x14ac:dyDescent="0.3">
      <c r="H258" s="10">
        <v>45591</v>
      </c>
      <c r="I258" s="10">
        <v>45590</v>
      </c>
      <c r="J258" s="10">
        <v>45590</v>
      </c>
    </row>
    <row r="259" spans="8:10" x14ac:dyDescent="0.3">
      <c r="H259" s="10">
        <v>45592</v>
      </c>
      <c r="I259" s="10">
        <v>45591</v>
      </c>
      <c r="J259" s="10">
        <v>45591</v>
      </c>
    </row>
    <row r="260" spans="8:10" x14ac:dyDescent="0.3">
      <c r="H260" s="10">
        <v>45593</v>
      </c>
      <c r="I260" s="10">
        <v>45592</v>
      </c>
      <c r="J260" s="10">
        <v>45592</v>
      </c>
    </row>
    <row r="261" spans="8:10" x14ac:dyDescent="0.3">
      <c r="H261" s="10">
        <v>45594</v>
      </c>
      <c r="I261" s="10">
        <v>45593</v>
      </c>
      <c r="J261" s="10">
        <v>45593</v>
      </c>
    </row>
    <row r="262" spans="8:10" x14ac:dyDescent="0.3">
      <c r="H262" s="10">
        <v>45595</v>
      </c>
      <c r="I262" s="10">
        <v>45594</v>
      </c>
      <c r="J262" s="10">
        <v>45594</v>
      </c>
    </row>
    <row r="263" spans="8:10" x14ac:dyDescent="0.3">
      <c r="H263" s="10">
        <v>45596</v>
      </c>
      <c r="I263" s="10">
        <v>45595</v>
      </c>
      <c r="J263" s="10">
        <v>45595</v>
      </c>
    </row>
    <row r="264" spans="8:10" x14ac:dyDescent="0.3">
      <c r="H264" s="10">
        <v>45597</v>
      </c>
      <c r="I264" s="10">
        <v>45596</v>
      </c>
      <c r="J264" s="10">
        <v>45596</v>
      </c>
    </row>
    <row r="265" spans="8:10" x14ac:dyDescent="0.3">
      <c r="H265" s="10">
        <v>45598</v>
      </c>
      <c r="I265" s="10">
        <v>45597</v>
      </c>
      <c r="J265" s="10">
        <v>45597</v>
      </c>
    </row>
    <row r="266" spans="8:10" x14ac:dyDescent="0.3">
      <c r="H266" s="10">
        <v>45599</v>
      </c>
      <c r="I266" s="10">
        <v>45598</v>
      </c>
      <c r="J266" s="10">
        <v>45598</v>
      </c>
    </row>
    <row r="267" spans="8:10" x14ac:dyDescent="0.3">
      <c r="H267" s="10">
        <v>45648</v>
      </c>
      <c r="I267" s="10">
        <v>45599</v>
      </c>
      <c r="J267" s="10">
        <v>45599</v>
      </c>
    </row>
    <row r="268" spans="8:10" x14ac:dyDescent="0.3">
      <c r="H268" s="10">
        <v>45649</v>
      </c>
      <c r="I268" s="10">
        <v>45648</v>
      </c>
      <c r="J268" s="10">
        <v>45648</v>
      </c>
    </row>
    <row r="269" spans="8:10" x14ac:dyDescent="0.3">
      <c r="H269" s="10">
        <v>45650</v>
      </c>
      <c r="I269" s="10">
        <v>45649</v>
      </c>
      <c r="J269" s="10">
        <v>45649</v>
      </c>
    </row>
    <row r="270" spans="8:10" x14ac:dyDescent="0.3">
      <c r="H270" s="10">
        <v>45651</v>
      </c>
      <c r="I270" s="10">
        <v>45650</v>
      </c>
      <c r="J270" s="10">
        <v>45650</v>
      </c>
    </row>
    <row r="271" spans="8:10" x14ac:dyDescent="0.3">
      <c r="H271" s="10">
        <v>45652</v>
      </c>
      <c r="I271" s="10">
        <v>45651</v>
      </c>
      <c r="J271" s="10">
        <v>45651</v>
      </c>
    </row>
    <row r="272" spans="8:10" x14ac:dyDescent="0.3">
      <c r="H272" s="10">
        <v>45653</v>
      </c>
      <c r="I272" s="10">
        <v>45652</v>
      </c>
      <c r="J272" s="10">
        <v>45652</v>
      </c>
    </row>
    <row r="273" spans="8:10" x14ac:dyDescent="0.3">
      <c r="H273" s="10">
        <v>45654</v>
      </c>
      <c r="I273" s="10">
        <v>45653</v>
      </c>
      <c r="J273" s="10">
        <v>45653</v>
      </c>
    </row>
    <row r="274" spans="8:10" x14ac:dyDescent="0.3">
      <c r="H274" s="10">
        <v>45655</v>
      </c>
      <c r="I274" s="10">
        <v>45654</v>
      </c>
      <c r="J274" s="10">
        <v>45654</v>
      </c>
    </row>
    <row r="275" spans="8:10" x14ac:dyDescent="0.3">
      <c r="H275" s="10">
        <v>45656</v>
      </c>
      <c r="I275" s="10">
        <v>45655</v>
      </c>
      <c r="J275" s="10">
        <v>45655</v>
      </c>
    </row>
    <row r="276" spans="8:10" x14ac:dyDescent="0.3">
      <c r="H276" s="10">
        <v>45657</v>
      </c>
      <c r="I276" s="10">
        <v>45656</v>
      </c>
      <c r="J276" s="10">
        <v>45656</v>
      </c>
    </row>
    <row r="277" spans="8:10" x14ac:dyDescent="0.3">
      <c r="H277" s="10">
        <v>45658</v>
      </c>
      <c r="I277" s="10">
        <v>45657</v>
      </c>
      <c r="J277" s="10">
        <v>45657</v>
      </c>
    </row>
    <row r="278" spans="8:10" x14ac:dyDescent="0.3">
      <c r="H278" s="10">
        <v>45659</v>
      </c>
      <c r="I278" s="10">
        <v>45658</v>
      </c>
      <c r="J278" s="10">
        <v>45658</v>
      </c>
    </row>
    <row r="279" spans="8:10" x14ac:dyDescent="0.3">
      <c r="H279" s="10">
        <v>45660</v>
      </c>
      <c r="I279" s="10">
        <v>45659</v>
      </c>
      <c r="J279" s="10">
        <v>45659</v>
      </c>
    </row>
    <row r="280" spans="8:10" x14ac:dyDescent="0.3">
      <c r="H280" s="10">
        <v>45661</v>
      </c>
      <c r="I280" s="10">
        <v>45660</v>
      </c>
      <c r="J280" s="10">
        <v>45660</v>
      </c>
    </row>
    <row r="281" spans="8:10" x14ac:dyDescent="0.3">
      <c r="H281" s="10">
        <v>45662</v>
      </c>
      <c r="I281" s="10">
        <v>45661</v>
      </c>
      <c r="J281" s="10">
        <v>45661</v>
      </c>
    </row>
    <row r="282" spans="8:10" x14ac:dyDescent="0.3">
      <c r="H282" s="10">
        <v>45710</v>
      </c>
      <c r="I282" s="10">
        <v>45662</v>
      </c>
      <c r="J282" s="10">
        <v>45662</v>
      </c>
    </row>
    <row r="283" spans="8:10" x14ac:dyDescent="0.3">
      <c r="H283" s="10">
        <v>45711</v>
      </c>
      <c r="I283" s="10">
        <v>45696</v>
      </c>
      <c r="J283" s="10">
        <v>45703</v>
      </c>
    </row>
    <row r="284" spans="8:10" x14ac:dyDescent="0.3">
      <c r="H284" s="10">
        <v>45712</v>
      </c>
      <c r="I284" s="10">
        <v>45697</v>
      </c>
      <c r="J284" s="10">
        <v>45704</v>
      </c>
    </row>
    <row r="285" spans="8:10" x14ac:dyDescent="0.3">
      <c r="H285" s="10">
        <v>45713</v>
      </c>
      <c r="I285" s="10">
        <v>45698</v>
      </c>
      <c r="J285" s="10">
        <v>45705</v>
      </c>
    </row>
    <row r="286" spans="8:10" x14ac:dyDescent="0.3">
      <c r="H286" s="10">
        <v>45714</v>
      </c>
      <c r="I286" s="10">
        <v>45699</v>
      </c>
      <c r="J286" s="10">
        <v>45706</v>
      </c>
    </row>
    <row r="287" spans="8:10" x14ac:dyDescent="0.3">
      <c r="H287" s="10">
        <v>45715</v>
      </c>
      <c r="I287" s="10">
        <v>45700</v>
      </c>
      <c r="J287" s="10">
        <v>45707</v>
      </c>
    </row>
    <row r="288" spans="8:10" x14ac:dyDescent="0.3">
      <c r="H288" s="10">
        <v>45716</v>
      </c>
      <c r="I288" s="10">
        <v>45701</v>
      </c>
      <c r="J288" s="10">
        <v>45708</v>
      </c>
    </row>
    <row r="289" spans="8:10" x14ac:dyDescent="0.3">
      <c r="H289" s="10">
        <v>45717</v>
      </c>
      <c r="I289" s="10">
        <v>45702</v>
      </c>
      <c r="J289" s="10">
        <v>45709</v>
      </c>
    </row>
    <row r="290" spans="8:10" x14ac:dyDescent="0.3">
      <c r="H290" s="10">
        <v>45718</v>
      </c>
      <c r="I290" s="10">
        <v>45703</v>
      </c>
      <c r="J290" s="10">
        <v>45710</v>
      </c>
    </row>
    <row r="291" spans="8:10" x14ac:dyDescent="0.3">
      <c r="H291" s="10">
        <v>45719</v>
      </c>
      <c r="I291" s="10">
        <v>45704</v>
      </c>
      <c r="J291" s="10">
        <v>45711</v>
      </c>
    </row>
    <row r="292" spans="8:10" x14ac:dyDescent="0.3">
      <c r="H292" s="10">
        <v>45720</v>
      </c>
      <c r="I292" s="10">
        <v>45705</v>
      </c>
      <c r="J292" s="10">
        <v>45712</v>
      </c>
    </row>
    <row r="293" spans="8:10" x14ac:dyDescent="0.3">
      <c r="H293" s="10">
        <v>45721</v>
      </c>
      <c r="I293" s="10">
        <v>45706</v>
      </c>
      <c r="J293" s="10">
        <v>45713</v>
      </c>
    </row>
    <row r="294" spans="8:10" x14ac:dyDescent="0.3">
      <c r="H294" s="10">
        <v>45722</v>
      </c>
      <c r="I294" s="10">
        <v>45707</v>
      </c>
      <c r="J294" s="10">
        <v>45714</v>
      </c>
    </row>
    <row r="295" spans="8:10" x14ac:dyDescent="0.3">
      <c r="H295" s="10">
        <v>45723</v>
      </c>
      <c r="I295" s="10">
        <v>45708</v>
      </c>
      <c r="J295" s="10">
        <v>45715</v>
      </c>
    </row>
    <row r="296" spans="8:10" x14ac:dyDescent="0.3">
      <c r="H296" s="10">
        <v>45724</v>
      </c>
      <c r="I296" s="10">
        <v>45709</v>
      </c>
      <c r="J296" s="10">
        <v>45716</v>
      </c>
    </row>
    <row r="297" spans="8:10" x14ac:dyDescent="0.3">
      <c r="H297" s="10">
        <v>45725</v>
      </c>
      <c r="I297" s="10">
        <v>45710</v>
      </c>
      <c r="J297" s="10">
        <v>45717</v>
      </c>
    </row>
    <row r="298" spans="8:10" x14ac:dyDescent="0.3">
      <c r="H298" s="10">
        <v>45767</v>
      </c>
      <c r="I298" s="10">
        <v>45711</v>
      </c>
      <c r="J298" s="10">
        <v>45718</v>
      </c>
    </row>
    <row r="299" spans="8:10" x14ac:dyDescent="0.3">
      <c r="H299" s="10">
        <v>45768</v>
      </c>
      <c r="I299" s="10">
        <v>45753</v>
      </c>
      <c r="J299" s="10">
        <v>45760</v>
      </c>
    </row>
    <row r="300" spans="8:10" x14ac:dyDescent="0.3">
      <c r="H300" s="10">
        <v>45769</v>
      </c>
      <c r="I300" s="10">
        <v>45754</v>
      </c>
      <c r="J300" s="10">
        <v>45761</v>
      </c>
    </row>
    <row r="301" spans="8:10" x14ac:dyDescent="0.3">
      <c r="H301" s="10">
        <v>45770</v>
      </c>
      <c r="I301" s="10">
        <v>45755</v>
      </c>
      <c r="J301" s="10">
        <v>45762</v>
      </c>
    </row>
    <row r="302" spans="8:10" x14ac:dyDescent="0.3">
      <c r="H302" s="10">
        <v>45771</v>
      </c>
      <c r="I302" s="10">
        <v>45756</v>
      </c>
      <c r="J302" s="10">
        <v>45763</v>
      </c>
    </row>
    <row r="303" spans="8:10" x14ac:dyDescent="0.3">
      <c r="H303" s="10">
        <v>45772</v>
      </c>
      <c r="I303" s="10">
        <v>45757</v>
      </c>
      <c r="J303" s="10">
        <v>45764</v>
      </c>
    </row>
    <row r="304" spans="8:10" x14ac:dyDescent="0.3">
      <c r="H304" s="10">
        <v>45773</v>
      </c>
      <c r="I304" s="10">
        <v>45758</v>
      </c>
      <c r="J304" s="10">
        <v>45765</v>
      </c>
    </row>
    <row r="305" spans="8:10" x14ac:dyDescent="0.3">
      <c r="H305" s="10">
        <v>45774</v>
      </c>
      <c r="I305" s="10">
        <v>45759</v>
      </c>
      <c r="J305" s="10">
        <v>45766</v>
      </c>
    </row>
    <row r="306" spans="8:10" x14ac:dyDescent="0.3">
      <c r="H306" s="10">
        <v>45775</v>
      </c>
      <c r="I306" s="10">
        <v>45760</v>
      </c>
      <c r="J306" s="10">
        <v>45767</v>
      </c>
    </row>
    <row r="307" spans="8:10" x14ac:dyDescent="0.3">
      <c r="H307" s="10">
        <v>45776</v>
      </c>
      <c r="I307" s="10">
        <v>45761</v>
      </c>
      <c r="J307" s="10">
        <v>45768</v>
      </c>
    </row>
    <row r="308" spans="8:10" x14ac:dyDescent="0.3">
      <c r="H308" s="10">
        <v>45777</v>
      </c>
      <c r="I308" s="10">
        <v>45762</v>
      </c>
      <c r="J308" s="10">
        <v>45769</v>
      </c>
    </row>
    <row r="309" spans="8:10" x14ac:dyDescent="0.3">
      <c r="H309" s="10">
        <v>45778</v>
      </c>
      <c r="I309" s="10">
        <v>45763</v>
      </c>
      <c r="J309" s="10">
        <v>45770</v>
      </c>
    </row>
    <row r="310" spans="8:10" x14ac:dyDescent="0.3">
      <c r="H310" s="10">
        <v>45779</v>
      </c>
      <c r="I310" s="10">
        <v>45764</v>
      </c>
      <c r="J310" s="10">
        <v>45771</v>
      </c>
    </row>
    <row r="311" spans="8:10" x14ac:dyDescent="0.3">
      <c r="H311" s="10">
        <v>45780</v>
      </c>
      <c r="I311" s="10">
        <v>45765</v>
      </c>
      <c r="J311" s="10">
        <v>45772</v>
      </c>
    </row>
    <row r="312" spans="8:10" x14ac:dyDescent="0.3">
      <c r="H312" s="10">
        <v>45781</v>
      </c>
      <c r="I312" s="10">
        <v>45766</v>
      </c>
      <c r="J312" s="10">
        <v>45773</v>
      </c>
    </row>
    <row r="313" spans="8:10" x14ac:dyDescent="0.3">
      <c r="H313" s="10">
        <v>45844</v>
      </c>
      <c r="I313" s="10">
        <v>45767</v>
      </c>
      <c r="J313" s="10">
        <v>45774</v>
      </c>
    </row>
    <row r="314" spans="8:10" x14ac:dyDescent="0.3">
      <c r="H314" s="10">
        <v>45845</v>
      </c>
      <c r="I314" s="10">
        <v>45768</v>
      </c>
      <c r="J314" s="10">
        <v>45844</v>
      </c>
    </row>
    <row r="315" spans="8:10" x14ac:dyDescent="0.3">
      <c r="H315" s="10">
        <v>45846</v>
      </c>
      <c r="I315" s="10">
        <v>45844</v>
      </c>
      <c r="J315" s="10">
        <v>45845</v>
      </c>
    </row>
    <row r="316" spans="8:10" x14ac:dyDescent="0.3">
      <c r="H316" s="10">
        <v>45847</v>
      </c>
      <c r="I316" s="10">
        <v>45845</v>
      </c>
      <c r="J316" s="10">
        <v>45846</v>
      </c>
    </row>
    <row r="317" spans="8:10" x14ac:dyDescent="0.3">
      <c r="H317" s="10">
        <v>45848</v>
      </c>
      <c r="I317" s="10">
        <v>45846</v>
      </c>
      <c r="J317" s="10">
        <v>45847</v>
      </c>
    </row>
    <row r="318" spans="8:10" x14ac:dyDescent="0.3">
      <c r="H318" s="10">
        <v>45849</v>
      </c>
      <c r="I318" s="10">
        <v>45847</v>
      </c>
      <c r="J318" s="10">
        <v>45848</v>
      </c>
    </row>
    <row r="319" spans="8:10" x14ac:dyDescent="0.3">
      <c r="H319" s="10">
        <v>45850</v>
      </c>
      <c r="I319" s="10">
        <v>45848</v>
      </c>
      <c r="J319" s="10">
        <v>45849</v>
      </c>
    </row>
    <row r="320" spans="8:10" x14ac:dyDescent="0.3">
      <c r="H320" s="10">
        <v>45851</v>
      </c>
      <c r="I320" s="10">
        <v>45849</v>
      </c>
      <c r="J320" s="10">
        <v>45850</v>
      </c>
    </row>
    <row r="321" spans="8:10" x14ac:dyDescent="0.3">
      <c r="H321" s="10">
        <v>45852</v>
      </c>
      <c r="I321" s="10">
        <v>45850</v>
      </c>
      <c r="J321" s="10">
        <v>45851</v>
      </c>
    </row>
    <row r="322" spans="8:10" x14ac:dyDescent="0.3">
      <c r="H322" s="10">
        <v>45853</v>
      </c>
      <c r="I322" s="10">
        <v>45851</v>
      </c>
      <c r="J322" s="10">
        <v>45852</v>
      </c>
    </row>
    <row r="323" spans="8:10" x14ac:dyDescent="0.3">
      <c r="H323" s="10">
        <v>45854</v>
      </c>
      <c r="I323" s="10">
        <v>45852</v>
      </c>
      <c r="J323" s="10">
        <v>45853</v>
      </c>
    </row>
    <row r="324" spans="8:10" x14ac:dyDescent="0.3">
      <c r="H324" s="10">
        <v>45855</v>
      </c>
      <c r="I324" s="10">
        <v>45853</v>
      </c>
      <c r="J324" s="10">
        <v>45854</v>
      </c>
    </row>
    <row r="325" spans="8:10" x14ac:dyDescent="0.3">
      <c r="H325" s="10">
        <v>45856</v>
      </c>
      <c r="I325" s="10">
        <v>45854</v>
      </c>
      <c r="J325" s="10">
        <v>45855</v>
      </c>
    </row>
    <row r="326" spans="8:10" x14ac:dyDescent="0.3">
      <c r="H326" s="10">
        <v>45857</v>
      </c>
      <c r="I326" s="10">
        <v>45855</v>
      </c>
      <c r="J326" s="10">
        <v>45856</v>
      </c>
    </row>
    <row r="327" spans="8:10" x14ac:dyDescent="0.3">
      <c r="H327" s="10">
        <v>45858</v>
      </c>
      <c r="I327" s="10">
        <v>45856</v>
      </c>
      <c r="J327" s="10">
        <v>45857</v>
      </c>
    </row>
    <row r="328" spans="8:10" x14ac:dyDescent="0.3">
      <c r="H328" s="10">
        <v>45859</v>
      </c>
      <c r="I328" s="10">
        <v>45857</v>
      </c>
      <c r="J328" s="10">
        <v>45858</v>
      </c>
    </row>
    <row r="329" spans="8:10" x14ac:dyDescent="0.3">
      <c r="H329" s="10">
        <v>45860</v>
      </c>
      <c r="I329" s="10">
        <v>45858</v>
      </c>
      <c r="J329" s="10">
        <v>45859</v>
      </c>
    </row>
    <row r="330" spans="8:10" x14ac:dyDescent="0.3">
      <c r="H330" s="10">
        <v>45861</v>
      </c>
      <c r="I330" s="10">
        <v>45859</v>
      </c>
      <c r="J330" s="10">
        <v>45860</v>
      </c>
    </row>
    <row r="331" spans="8:10" x14ac:dyDescent="0.3">
      <c r="H331" s="10">
        <v>45862</v>
      </c>
      <c r="I331" s="10">
        <v>45860</v>
      </c>
      <c r="J331" s="10">
        <v>45861</v>
      </c>
    </row>
    <row r="332" spans="8:10" x14ac:dyDescent="0.3">
      <c r="H332" s="10">
        <v>45863</v>
      </c>
      <c r="I332" s="10">
        <v>45861</v>
      </c>
      <c r="J332" s="10">
        <v>45862</v>
      </c>
    </row>
    <row r="333" spans="8:10" x14ac:dyDescent="0.3">
      <c r="H333" s="10">
        <v>45864</v>
      </c>
      <c r="I333" s="10">
        <v>45862</v>
      </c>
      <c r="J333" s="10">
        <v>45863</v>
      </c>
    </row>
    <row r="334" spans="8:10" x14ac:dyDescent="0.3">
      <c r="H334" s="10">
        <v>45865</v>
      </c>
      <c r="I334" s="10">
        <v>45863</v>
      </c>
      <c r="J334" s="10">
        <v>45864</v>
      </c>
    </row>
    <row r="335" spans="8:10" x14ac:dyDescent="0.3">
      <c r="H335" s="10">
        <v>45866</v>
      </c>
      <c r="I335" s="10">
        <v>45864</v>
      </c>
      <c r="J335" s="10">
        <v>45865</v>
      </c>
    </row>
    <row r="336" spans="8:10" x14ac:dyDescent="0.3">
      <c r="H336" s="10">
        <v>45867</v>
      </c>
      <c r="I336" s="10">
        <v>45865</v>
      </c>
      <c r="J336" s="10">
        <v>45866</v>
      </c>
    </row>
    <row r="337" spans="8:10" x14ac:dyDescent="0.3">
      <c r="H337" s="10">
        <v>45868</v>
      </c>
      <c r="I337" s="10">
        <v>45866</v>
      </c>
      <c r="J337" s="10">
        <v>45867</v>
      </c>
    </row>
    <row r="338" spans="8:10" x14ac:dyDescent="0.3">
      <c r="H338" s="10">
        <v>45869</v>
      </c>
      <c r="I338" s="10">
        <v>45867</v>
      </c>
      <c r="J338" s="10">
        <v>45868</v>
      </c>
    </row>
    <row r="339" spans="8:10" x14ac:dyDescent="0.3">
      <c r="H339" s="10">
        <v>45870</v>
      </c>
      <c r="I339" s="10">
        <v>45868</v>
      </c>
      <c r="J339" s="10">
        <v>45869</v>
      </c>
    </row>
    <row r="340" spans="8:10" x14ac:dyDescent="0.3">
      <c r="H340" s="10">
        <v>45871</v>
      </c>
      <c r="I340" s="10">
        <v>45869</v>
      </c>
      <c r="J340" s="10">
        <v>45870</v>
      </c>
    </row>
    <row r="341" spans="8:10" x14ac:dyDescent="0.3">
      <c r="H341" s="10">
        <v>45872</v>
      </c>
      <c r="I341" s="10">
        <v>45870</v>
      </c>
      <c r="J341" s="10">
        <v>45871</v>
      </c>
    </row>
    <row r="342" spans="8:10" x14ac:dyDescent="0.3">
      <c r="H342" s="10">
        <v>45873</v>
      </c>
      <c r="I342" s="10">
        <v>45871</v>
      </c>
      <c r="J342" s="10">
        <v>45872</v>
      </c>
    </row>
    <row r="343" spans="8:10" x14ac:dyDescent="0.3">
      <c r="H343" s="10">
        <v>45874</v>
      </c>
      <c r="I343" s="10">
        <v>45872</v>
      </c>
      <c r="J343" s="10">
        <v>45873</v>
      </c>
    </row>
    <row r="344" spans="8:10" x14ac:dyDescent="0.3">
      <c r="H344" s="10">
        <v>45875</v>
      </c>
      <c r="I344" s="10">
        <v>45873</v>
      </c>
      <c r="J344" s="10">
        <v>45874</v>
      </c>
    </row>
    <row r="345" spans="8:10" x14ac:dyDescent="0.3">
      <c r="H345" s="10">
        <v>45876</v>
      </c>
      <c r="I345" s="10">
        <v>45874</v>
      </c>
      <c r="J345" s="10">
        <v>45875</v>
      </c>
    </row>
    <row r="346" spans="8:10" x14ac:dyDescent="0.3">
      <c r="H346" s="10">
        <v>45877</v>
      </c>
      <c r="I346" s="10">
        <v>45875</v>
      </c>
      <c r="J346" s="10">
        <v>45876</v>
      </c>
    </row>
    <row r="347" spans="8:10" x14ac:dyDescent="0.3">
      <c r="H347" s="10">
        <v>45878</v>
      </c>
      <c r="I347" s="10">
        <v>45876</v>
      </c>
      <c r="J347" s="10">
        <v>45877</v>
      </c>
    </row>
    <row r="348" spans="8:10" x14ac:dyDescent="0.3">
      <c r="H348" s="10">
        <v>45879</v>
      </c>
      <c r="I348" s="10">
        <v>45877</v>
      </c>
      <c r="J348" s="10">
        <v>45878</v>
      </c>
    </row>
    <row r="349" spans="8:10" x14ac:dyDescent="0.3">
      <c r="H349" s="10">
        <v>45880</v>
      </c>
      <c r="I349" s="10">
        <v>45878</v>
      </c>
      <c r="J349" s="10">
        <v>45879</v>
      </c>
    </row>
    <row r="350" spans="8:10" x14ac:dyDescent="0.3">
      <c r="H350" s="10">
        <v>45881</v>
      </c>
      <c r="I350" s="10">
        <v>45879</v>
      </c>
      <c r="J350" s="10">
        <v>45880</v>
      </c>
    </row>
    <row r="351" spans="8:10" x14ac:dyDescent="0.3">
      <c r="H351" s="10">
        <v>45882</v>
      </c>
      <c r="I351" s="10">
        <v>45880</v>
      </c>
      <c r="J351" s="10">
        <v>45881</v>
      </c>
    </row>
    <row r="352" spans="8:10" x14ac:dyDescent="0.3">
      <c r="H352" s="10">
        <v>45883</v>
      </c>
      <c r="I352" s="10">
        <v>45881</v>
      </c>
      <c r="J352" s="10">
        <v>45882</v>
      </c>
    </row>
    <row r="353" spans="8:10" x14ac:dyDescent="0.3">
      <c r="H353" s="10">
        <v>45884</v>
      </c>
      <c r="I353" s="10">
        <v>45882</v>
      </c>
      <c r="J353" s="10">
        <v>45883</v>
      </c>
    </row>
    <row r="354" spans="8:10" x14ac:dyDescent="0.3">
      <c r="H354" s="10">
        <v>45885</v>
      </c>
      <c r="I354" s="10">
        <v>45883</v>
      </c>
      <c r="J354" s="10">
        <v>45884</v>
      </c>
    </row>
    <row r="355" spans="8:10" x14ac:dyDescent="0.3">
      <c r="H355" s="10">
        <v>45886</v>
      </c>
      <c r="I355" s="10">
        <v>45884</v>
      </c>
      <c r="J355" s="10">
        <v>45885</v>
      </c>
    </row>
    <row r="356" spans="8:10" x14ac:dyDescent="0.3">
      <c r="H356" s="10">
        <v>45887</v>
      </c>
      <c r="I356" s="10">
        <v>45885</v>
      </c>
      <c r="J356" s="10">
        <v>45886</v>
      </c>
    </row>
    <row r="357" spans="8:10" x14ac:dyDescent="0.3">
      <c r="H357" s="10">
        <v>45888</v>
      </c>
      <c r="I357" s="10">
        <v>45886</v>
      </c>
      <c r="J357" s="10">
        <v>45887</v>
      </c>
    </row>
    <row r="358" spans="8:10" x14ac:dyDescent="0.3">
      <c r="H358" s="10">
        <v>45889</v>
      </c>
      <c r="I358" s="10">
        <v>45887</v>
      </c>
      <c r="J358" s="10">
        <v>45888</v>
      </c>
    </row>
    <row r="359" spans="8:10" x14ac:dyDescent="0.3">
      <c r="H359" s="10">
        <v>45890</v>
      </c>
      <c r="I359" s="10">
        <v>45888</v>
      </c>
      <c r="J359" s="10">
        <v>45889</v>
      </c>
    </row>
    <row r="360" spans="8:10" x14ac:dyDescent="0.3">
      <c r="H360" s="10">
        <v>45891</v>
      </c>
      <c r="I360" s="10">
        <v>45889</v>
      </c>
      <c r="J360" s="10">
        <v>45890</v>
      </c>
    </row>
    <row r="361" spans="8:10" x14ac:dyDescent="0.3">
      <c r="H361" s="10">
        <v>45892</v>
      </c>
      <c r="I361" s="10">
        <v>45890</v>
      </c>
      <c r="J361" s="10">
        <v>45891</v>
      </c>
    </row>
    <row r="362" spans="8:10" x14ac:dyDescent="0.3">
      <c r="H362" s="10">
        <v>45893</v>
      </c>
      <c r="I362" s="10">
        <v>45891</v>
      </c>
      <c r="J362" s="10">
        <v>45892</v>
      </c>
    </row>
    <row r="363" spans="8:10" x14ac:dyDescent="0.3">
      <c r="H363" s="10">
        <v>45894</v>
      </c>
      <c r="I363" s="10">
        <v>45892</v>
      </c>
      <c r="J363" s="10">
        <v>45893</v>
      </c>
    </row>
    <row r="364" spans="8:10" x14ac:dyDescent="0.3">
      <c r="H364" s="10">
        <v>45895</v>
      </c>
      <c r="I364" s="10">
        <v>45893</v>
      </c>
      <c r="J364" s="10">
        <v>45894</v>
      </c>
    </row>
    <row r="365" spans="8:10" x14ac:dyDescent="0.3">
      <c r="H365" s="10">
        <v>45896</v>
      </c>
      <c r="I365" s="10">
        <v>45894</v>
      </c>
      <c r="J365" s="10">
        <v>45895</v>
      </c>
    </row>
    <row r="366" spans="8:10" x14ac:dyDescent="0.3">
      <c r="H366" s="10">
        <v>45897</v>
      </c>
      <c r="I366" s="10">
        <v>45895</v>
      </c>
      <c r="J366" s="10">
        <v>45896</v>
      </c>
    </row>
    <row r="367" spans="8:10" x14ac:dyDescent="0.3">
      <c r="H367" s="10">
        <v>45898</v>
      </c>
      <c r="I367" s="10">
        <v>45896</v>
      </c>
      <c r="J367" s="10">
        <v>45897</v>
      </c>
    </row>
    <row r="368" spans="8:10" x14ac:dyDescent="0.3">
      <c r="H368" s="10">
        <v>45899</v>
      </c>
      <c r="I368" s="10">
        <v>45897</v>
      </c>
      <c r="J368" s="10">
        <v>45898</v>
      </c>
    </row>
    <row r="369" spans="8:10" x14ac:dyDescent="0.3">
      <c r="H369" s="10">
        <v>45900</v>
      </c>
      <c r="I369" s="10">
        <v>45898</v>
      </c>
      <c r="J369" s="10">
        <v>45899</v>
      </c>
    </row>
    <row r="370" spans="8:10" x14ac:dyDescent="0.3">
      <c r="H370" s="10">
        <v>45949</v>
      </c>
      <c r="I370" s="10">
        <v>45899</v>
      </c>
      <c r="J370" s="10">
        <v>45900</v>
      </c>
    </row>
    <row r="371" spans="8:10" x14ac:dyDescent="0.3">
      <c r="H371" s="10">
        <v>45950</v>
      </c>
      <c r="I371" s="10">
        <v>45900</v>
      </c>
      <c r="J371" s="10">
        <v>45949</v>
      </c>
    </row>
    <row r="372" spans="8:10" x14ac:dyDescent="0.3">
      <c r="H372" s="10">
        <v>45951</v>
      </c>
      <c r="I372" s="10">
        <v>45949</v>
      </c>
      <c r="J372" s="10">
        <v>45950</v>
      </c>
    </row>
    <row r="373" spans="8:10" x14ac:dyDescent="0.3">
      <c r="H373" s="10">
        <v>45952</v>
      </c>
      <c r="I373" s="10">
        <v>45950</v>
      </c>
      <c r="J373" s="10">
        <v>45951</v>
      </c>
    </row>
    <row r="374" spans="8:10" x14ac:dyDescent="0.3">
      <c r="H374" s="10">
        <v>45953</v>
      </c>
      <c r="I374" s="10">
        <v>45951</v>
      </c>
      <c r="J374" s="10">
        <v>45952</v>
      </c>
    </row>
    <row r="375" spans="8:10" x14ac:dyDescent="0.3">
      <c r="H375" s="10">
        <v>45954</v>
      </c>
      <c r="I375" s="10">
        <v>45952</v>
      </c>
      <c r="J375" s="10">
        <v>45953</v>
      </c>
    </row>
    <row r="376" spans="8:10" x14ac:dyDescent="0.3">
      <c r="H376" s="10">
        <v>45955</v>
      </c>
      <c r="I376" s="10">
        <v>45953</v>
      </c>
      <c r="J376" s="10">
        <v>45954</v>
      </c>
    </row>
    <row r="377" spans="8:10" x14ac:dyDescent="0.3">
      <c r="H377" s="10">
        <v>45956</v>
      </c>
      <c r="I377" s="10">
        <v>45954</v>
      </c>
      <c r="J377" s="10">
        <v>45955</v>
      </c>
    </row>
    <row r="378" spans="8:10" x14ac:dyDescent="0.3">
      <c r="H378" s="10">
        <v>45957</v>
      </c>
      <c r="I378" s="10">
        <v>45955</v>
      </c>
      <c r="J378" s="10">
        <v>45956</v>
      </c>
    </row>
    <row r="379" spans="8:10" x14ac:dyDescent="0.3">
      <c r="H379" s="10">
        <v>45958</v>
      </c>
      <c r="I379" s="10">
        <v>45956</v>
      </c>
      <c r="J379" s="10">
        <v>45957</v>
      </c>
    </row>
    <row r="380" spans="8:10" x14ac:dyDescent="0.3">
      <c r="H380" s="10">
        <v>45959</v>
      </c>
      <c r="I380" s="10">
        <v>45957</v>
      </c>
      <c r="J380" s="10">
        <v>45958</v>
      </c>
    </row>
    <row r="381" spans="8:10" x14ac:dyDescent="0.3">
      <c r="H381" s="10">
        <v>45960</v>
      </c>
      <c r="I381" s="10">
        <v>45958</v>
      </c>
      <c r="J381" s="10">
        <v>45959</v>
      </c>
    </row>
    <row r="382" spans="8:10" x14ac:dyDescent="0.3">
      <c r="H382" s="10">
        <v>45961</v>
      </c>
      <c r="I382" s="10">
        <v>45959</v>
      </c>
      <c r="J382" s="10">
        <v>45960</v>
      </c>
    </row>
    <row r="383" spans="8:10" x14ac:dyDescent="0.3">
      <c r="H383" s="10">
        <v>45962</v>
      </c>
      <c r="I383" s="10">
        <v>45960</v>
      </c>
      <c r="J383" s="10">
        <v>45961</v>
      </c>
    </row>
    <row r="384" spans="8:10" x14ac:dyDescent="0.3">
      <c r="H384" s="10">
        <v>45963</v>
      </c>
      <c r="I384" s="10">
        <v>45961</v>
      </c>
      <c r="J384" s="10">
        <v>45962</v>
      </c>
    </row>
    <row r="385" spans="8:10" x14ac:dyDescent="0.3">
      <c r="H385" s="10">
        <v>46011</v>
      </c>
      <c r="I385" s="10">
        <v>45962</v>
      </c>
      <c r="J385" s="10">
        <v>45963</v>
      </c>
    </row>
    <row r="386" spans="8:10" x14ac:dyDescent="0.3">
      <c r="H386" s="10">
        <v>46012</v>
      </c>
      <c r="I386" s="10">
        <v>45963</v>
      </c>
      <c r="J386" s="10">
        <v>46011</v>
      </c>
    </row>
    <row r="387" spans="8:10" x14ac:dyDescent="0.3">
      <c r="H387" s="10">
        <v>46013</v>
      </c>
      <c r="I387" s="10">
        <v>46011</v>
      </c>
      <c r="J387" s="10">
        <v>46012</v>
      </c>
    </row>
    <row r="388" spans="8:10" x14ac:dyDescent="0.3">
      <c r="H388" s="10">
        <v>46014</v>
      </c>
      <c r="I388" s="10">
        <v>46012</v>
      </c>
      <c r="J388" s="10">
        <v>46013</v>
      </c>
    </row>
    <row r="389" spans="8:10" x14ac:dyDescent="0.3">
      <c r="H389" s="10">
        <v>46015</v>
      </c>
      <c r="I389" s="10">
        <v>46013</v>
      </c>
      <c r="J389" s="10">
        <v>46014</v>
      </c>
    </row>
    <row r="390" spans="8:10" x14ac:dyDescent="0.3">
      <c r="H390" s="10">
        <v>46016</v>
      </c>
      <c r="I390" s="10">
        <v>46014</v>
      </c>
      <c r="J390" s="10">
        <v>46015</v>
      </c>
    </row>
    <row r="391" spans="8:10" x14ac:dyDescent="0.3">
      <c r="H391" s="10">
        <v>46017</v>
      </c>
      <c r="I391" s="10">
        <v>46015</v>
      </c>
      <c r="J391" s="10">
        <v>46016</v>
      </c>
    </row>
    <row r="392" spans="8:10" x14ac:dyDescent="0.3">
      <c r="H392" s="10">
        <v>46018</v>
      </c>
      <c r="I392" s="10">
        <v>46016</v>
      </c>
      <c r="J392" s="10">
        <v>46017</v>
      </c>
    </row>
    <row r="393" spans="8:10" x14ac:dyDescent="0.3">
      <c r="H393" s="10">
        <v>46019</v>
      </c>
      <c r="I393" s="10">
        <v>46017</v>
      </c>
      <c r="J393" s="10">
        <v>46018</v>
      </c>
    </row>
    <row r="394" spans="8:10" x14ac:dyDescent="0.3">
      <c r="H394" s="10">
        <v>46020</v>
      </c>
      <c r="I394" s="10">
        <v>46018</v>
      </c>
      <c r="J394" s="10">
        <v>46019</v>
      </c>
    </row>
    <row r="395" spans="8:10" x14ac:dyDescent="0.3">
      <c r="H395" s="10">
        <v>46021</v>
      </c>
      <c r="I395" s="10">
        <v>46019</v>
      </c>
      <c r="J395" s="10">
        <v>46020</v>
      </c>
    </row>
    <row r="396" spans="8:10" x14ac:dyDescent="0.3">
      <c r="H396" s="10">
        <v>46022</v>
      </c>
      <c r="I396" s="10">
        <v>46020</v>
      </c>
      <c r="J396" s="10">
        <v>46021</v>
      </c>
    </row>
    <row r="397" spans="8:10" x14ac:dyDescent="0.3">
      <c r="H397" s="10">
        <v>46023</v>
      </c>
      <c r="I397" s="10">
        <v>46021</v>
      </c>
      <c r="J397" s="10">
        <v>46022</v>
      </c>
    </row>
    <row r="398" spans="8:10" x14ac:dyDescent="0.3">
      <c r="H398" s="10">
        <v>46024</v>
      </c>
      <c r="I398" s="10">
        <v>46022</v>
      </c>
      <c r="J398" s="10">
        <v>46023</v>
      </c>
    </row>
    <row r="399" spans="8:10" x14ac:dyDescent="0.3">
      <c r="H399" s="10">
        <v>46025</v>
      </c>
      <c r="I399" s="10">
        <v>46023</v>
      </c>
      <c r="J399" s="10">
        <v>46024</v>
      </c>
    </row>
    <row r="400" spans="8:10" x14ac:dyDescent="0.3">
      <c r="H400" s="10">
        <v>46026</v>
      </c>
      <c r="I400" s="10">
        <v>46024</v>
      </c>
      <c r="J400" s="10">
        <v>46025</v>
      </c>
    </row>
    <row r="401" spans="8:10" x14ac:dyDescent="0.3">
      <c r="H401" s="10">
        <v>46061</v>
      </c>
      <c r="I401" s="10">
        <v>46025</v>
      </c>
      <c r="J401" s="10">
        <v>46026</v>
      </c>
    </row>
    <row r="402" spans="8:10" x14ac:dyDescent="0.3">
      <c r="H402" s="10">
        <v>46062</v>
      </c>
      <c r="I402" s="10">
        <v>46026</v>
      </c>
      <c r="J402" s="10">
        <v>46075</v>
      </c>
    </row>
    <row r="403" spans="8:10" x14ac:dyDescent="0.3">
      <c r="H403" s="10">
        <v>46063</v>
      </c>
      <c r="I403" s="10">
        <v>46068</v>
      </c>
      <c r="J403" s="10">
        <v>46076</v>
      </c>
    </row>
    <row r="404" spans="8:10" x14ac:dyDescent="0.3">
      <c r="H404" s="10">
        <v>46064</v>
      </c>
      <c r="I404" s="10">
        <v>46069</v>
      </c>
      <c r="J404" s="10">
        <v>46077</v>
      </c>
    </row>
    <row r="405" spans="8:10" x14ac:dyDescent="0.3">
      <c r="H405" s="10">
        <v>46065</v>
      </c>
      <c r="I405" s="10">
        <v>46070</v>
      </c>
      <c r="J405" s="10">
        <v>46078</v>
      </c>
    </row>
    <row r="406" spans="8:10" x14ac:dyDescent="0.3">
      <c r="H406" s="10">
        <v>46066</v>
      </c>
      <c r="I406" s="10">
        <v>46071</v>
      </c>
      <c r="J406" s="10">
        <v>46079</v>
      </c>
    </row>
    <row r="407" spans="8:10" x14ac:dyDescent="0.3">
      <c r="H407" s="10">
        <v>46067</v>
      </c>
      <c r="I407" s="10">
        <v>46072</v>
      </c>
      <c r="J407" s="10">
        <v>46080</v>
      </c>
    </row>
    <row r="408" spans="8:10" x14ac:dyDescent="0.3">
      <c r="H408" s="10">
        <v>46068</v>
      </c>
      <c r="I408" s="10">
        <v>46073</v>
      </c>
      <c r="J408" s="10">
        <v>46081</v>
      </c>
    </row>
    <row r="409" spans="8:10" x14ac:dyDescent="0.3">
      <c r="H409" s="10">
        <v>46069</v>
      </c>
      <c r="I409" s="10">
        <v>46074</v>
      </c>
      <c r="J409" s="10">
        <v>46082</v>
      </c>
    </row>
    <row r="410" spans="8:10" x14ac:dyDescent="0.3">
      <c r="H410" s="10">
        <v>46070</v>
      </c>
      <c r="I410" s="10">
        <v>46075</v>
      </c>
      <c r="J410" s="10">
        <v>46083</v>
      </c>
    </row>
    <row r="411" spans="8:10" x14ac:dyDescent="0.3">
      <c r="H411" s="10">
        <v>46071</v>
      </c>
      <c r="I411" s="10">
        <v>46076</v>
      </c>
      <c r="J411" s="10">
        <v>46084</v>
      </c>
    </row>
    <row r="412" spans="8:10" x14ac:dyDescent="0.3">
      <c r="H412" s="10">
        <v>46072</v>
      </c>
      <c r="I412" s="10">
        <v>46077</v>
      </c>
      <c r="J412" s="10">
        <v>46085</v>
      </c>
    </row>
    <row r="413" spans="8:10" x14ac:dyDescent="0.3">
      <c r="H413" s="10">
        <v>46073</v>
      </c>
      <c r="I413" s="10">
        <v>46078</v>
      </c>
      <c r="J413" s="10">
        <v>46086</v>
      </c>
    </row>
    <row r="414" spans="8:10" x14ac:dyDescent="0.3">
      <c r="H414" s="10">
        <v>46074</v>
      </c>
      <c r="I414" s="10">
        <v>46079</v>
      </c>
      <c r="J414" s="10">
        <v>46087</v>
      </c>
    </row>
    <row r="415" spans="8:10" x14ac:dyDescent="0.3">
      <c r="H415" s="10">
        <v>46075</v>
      </c>
      <c r="I415" s="10">
        <v>46080</v>
      </c>
      <c r="J415" s="10">
        <v>46088</v>
      </c>
    </row>
    <row r="416" spans="8:10" x14ac:dyDescent="0.3">
      <c r="H416" s="10">
        <v>46117</v>
      </c>
      <c r="I416" s="10">
        <v>46081</v>
      </c>
      <c r="J416" s="10">
        <v>46089</v>
      </c>
    </row>
    <row r="417" spans="8:10" x14ac:dyDescent="0.3">
      <c r="H417" s="10">
        <v>46118</v>
      </c>
      <c r="I417" s="10">
        <v>46082</v>
      </c>
      <c r="J417" s="10">
        <v>46131</v>
      </c>
    </row>
    <row r="418" spans="8:10" x14ac:dyDescent="0.3">
      <c r="H418" s="10">
        <v>46119</v>
      </c>
      <c r="I418" s="10">
        <v>46124</v>
      </c>
      <c r="J418" s="10">
        <v>46132</v>
      </c>
    </row>
    <row r="419" spans="8:10" x14ac:dyDescent="0.3">
      <c r="H419" s="10">
        <v>46120</v>
      </c>
      <c r="I419" s="10">
        <v>46125</v>
      </c>
      <c r="J419" s="10">
        <v>46133</v>
      </c>
    </row>
    <row r="420" spans="8:10" x14ac:dyDescent="0.3">
      <c r="H420" s="10">
        <v>46121</v>
      </c>
      <c r="I420" s="10">
        <v>46126</v>
      </c>
      <c r="J420" s="10">
        <v>46134</v>
      </c>
    </row>
    <row r="421" spans="8:10" x14ac:dyDescent="0.3">
      <c r="H421" s="10">
        <v>46122</v>
      </c>
      <c r="I421" s="10">
        <v>46127</v>
      </c>
      <c r="J421" s="10">
        <v>46135</v>
      </c>
    </row>
    <row r="422" spans="8:10" x14ac:dyDescent="0.3">
      <c r="H422" s="10">
        <v>46123</v>
      </c>
      <c r="I422" s="10">
        <v>46128</v>
      </c>
      <c r="J422" s="10">
        <v>46136</v>
      </c>
    </row>
    <row r="423" spans="8:10" x14ac:dyDescent="0.3">
      <c r="H423" s="10">
        <v>46124</v>
      </c>
      <c r="I423" s="10">
        <v>46129</v>
      </c>
      <c r="J423" s="10">
        <v>46137</v>
      </c>
    </row>
    <row r="424" spans="8:10" x14ac:dyDescent="0.3">
      <c r="H424" s="10">
        <v>46125</v>
      </c>
      <c r="I424" s="10">
        <v>46130</v>
      </c>
      <c r="J424" s="10">
        <v>46138</v>
      </c>
    </row>
    <row r="425" spans="8:10" x14ac:dyDescent="0.3">
      <c r="H425" s="10">
        <v>46126</v>
      </c>
      <c r="I425" s="10">
        <v>46131</v>
      </c>
      <c r="J425" s="10">
        <v>46139</v>
      </c>
    </row>
    <row r="426" spans="8:10" x14ac:dyDescent="0.3">
      <c r="H426" s="10">
        <v>46127</v>
      </c>
      <c r="I426" s="10">
        <v>46132</v>
      </c>
      <c r="J426" s="10">
        <v>46140</v>
      </c>
    </row>
    <row r="427" spans="8:10" x14ac:dyDescent="0.3">
      <c r="H427" s="10">
        <v>46128</v>
      </c>
      <c r="I427" s="10">
        <v>46133</v>
      </c>
      <c r="J427" s="10">
        <v>46141</v>
      </c>
    </row>
    <row r="428" spans="8:10" x14ac:dyDescent="0.3">
      <c r="H428" s="10">
        <v>46129</v>
      </c>
      <c r="I428" s="10">
        <v>46134</v>
      </c>
      <c r="J428" s="10">
        <v>46142</v>
      </c>
    </row>
    <row r="429" spans="8:10" x14ac:dyDescent="0.3">
      <c r="H429" s="10">
        <v>46130</v>
      </c>
      <c r="I429" s="10">
        <v>46135</v>
      </c>
      <c r="J429" s="10">
        <v>46143</v>
      </c>
    </row>
    <row r="430" spans="8:10" x14ac:dyDescent="0.3">
      <c r="H430" s="10">
        <v>46131</v>
      </c>
      <c r="I430" s="10">
        <v>46136</v>
      </c>
      <c r="J430" s="10">
        <v>46144</v>
      </c>
    </row>
    <row r="431" spans="8:10" x14ac:dyDescent="0.3">
      <c r="H431" s="10">
        <v>46208</v>
      </c>
      <c r="I431" s="10">
        <v>46137</v>
      </c>
      <c r="J431" s="10">
        <v>46145</v>
      </c>
    </row>
    <row r="432" spans="8:10" x14ac:dyDescent="0.3">
      <c r="H432" s="10"/>
      <c r="I432" s="10">
        <v>46138</v>
      </c>
      <c r="J432" s="10">
        <v>46208</v>
      </c>
    </row>
    <row r="433" spans="8:10" x14ac:dyDescent="0.3">
      <c r="H433" s="10"/>
      <c r="I433" s="10">
        <v>46208</v>
      </c>
      <c r="J433" s="10"/>
    </row>
    <row r="434" spans="8:10" x14ac:dyDescent="0.3">
      <c r="H434" s="10"/>
      <c r="I434" s="10"/>
      <c r="J434" s="10"/>
    </row>
    <row r="435" spans="8:10" x14ac:dyDescent="0.3">
      <c r="H435" s="10"/>
      <c r="I435" s="10"/>
      <c r="J435" s="10"/>
    </row>
    <row r="436" spans="8:10" x14ac:dyDescent="0.3">
      <c r="H436" s="10"/>
      <c r="I436" s="10"/>
      <c r="J436" s="10"/>
    </row>
    <row r="437" spans="8:10" x14ac:dyDescent="0.3">
      <c r="H437" s="10"/>
      <c r="I437" s="10"/>
      <c r="J437" s="10"/>
    </row>
    <row r="438" spans="8:10" x14ac:dyDescent="0.3">
      <c r="H438" s="10"/>
      <c r="I438" s="10"/>
      <c r="J438" s="10"/>
    </row>
    <row r="439" spans="8:10" x14ac:dyDescent="0.3">
      <c r="H439" s="10"/>
      <c r="I439" s="10"/>
      <c r="J439" s="10"/>
    </row>
    <row r="440" spans="8:10" x14ac:dyDescent="0.3">
      <c r="H440" s="10"/>
      <c r="I440" s="10"/>
      <c r="J440" s="10"/>
    </row>
    <row r="441" spans="8:10" x14ac:dyDescent="0.3">
      <c r="H441" s="10"/>
      <c r="I441" s="10"/>
      <c r="J441" s="10"/>
    </row>
    <row r="442" spans="8:10" x14ac:dyDescent="0.3">
      <c r="H442" s="10"/>
      <c r="I442" s="10"/>
      <c r="J442" s="10"/>
    </row>
    <row r="443" spans="8:10" x14ac:dyDescent="0.3">
      <c r="H443" s="10"/>
      <c r="I443" s="10"/>
      <c r="J443" s="10"/>
    </row>
    <row r="444" spans="8:10" x14ac:dyDescent="0.3">
      <c r="H444" s="10"/>
      <c r="I444" s="10"/>
      <c r="J444" s="10"/>
    </row>
    <row r="445" spans="8:10" x14ac:dyDescent="0.3">
      <c r="H445" s="10"/>
      <c r="I445" s="10"/>
      <c r="J445" s="10"/>
    </row>
    <row r="446" spans="8:10" x14ac:dyDescent="0.3">
      <c r="H446" s="10"/>
      <c r="I446" s="10"/>
      <c r="J446" s="10"/>
    </row>
    <row r="447" spans="8:10" x14ac:dyDescent="0.3">
      <c r="H447" s="10"/>
      <c r="I447" s="10"/>
      <c r="J447" s="10"/>
    </row>
    <row r="448" spans="8:10" x14ac:dyDescent="0.3">
      <c r="H448" s="10"/>
      <c r="I448" s="10"/>
      <c r="J448" s="10"/>
    </row>
    <row r="449" spans="8:10" x14ac:dyDescent="0.3">
      <c r="H449" s="10"/>
      <c r="I449" s="10"/>
      <c r="J449" s="10"/>
    </row>
    <row r="450" spans="8:10" x14ac:dyDescent="0.3">
      <c r="H450" s="10"/>
      <c r="I450" s="10"/>
      <c r="J450" s="10"/>
    </row>
    <row r="451" spans="8:10" x14ac:dyDescent="0.3">
      <c r="H451" s="10"/>
      <c r="I451" s="10"/>
      <c r="J451" s="10"/>
    </row>
    <row r="452" spans="8:10" x14ac:dyDescent="0.3">
      <c r="H452" s="10"/>
      <c r="I452" s="10"/>
      <c r="J452" s="10"/>
    </row>
    <row r="453" spans="8:10" x14ac:dyDescent="0.3">
      <c r="H453" s="10"/>
      <c r="I453" s="10"/>
      <c r="J453" s="10"/>
    </row>
    <row r="454" spans="8:10" x14ac:dyDescent="0.3">
      <c r="H454" s="10"/>
      <c r="I454" s="10"/>
      <c r="J454" s="10"/>
    </row>
    <row r="455" spans="8:10" x14ac:dyDescent="0.3">
      <c r="H455" s="10"/>
      <c r="I455" s="10"/>
      <c r="J455" s="10"/>
    </row>
    <row r="456" spans="8:10" x14ac:dyDescent="0.3">
      <c r="H456" s="10"/>
      <c r="I456" s="10"/>
      <c r="J456" s="10"/>
    </row>
    <row r="457" spans="8:10" x14ac:dyDescent="0.3">
      <c r="H457" s="10"/>
      <c r="I457" s="10"/>
      <c r="J457" s="10"/>
    </row>
    <row r="458" spans="8:10" x14ac:dyDescent="0.3">
      <c r="H458" s="10"/>
      <c r="I458" s="10"/>
      <c r="J458" s="10"/>
    </row>
    <row r="459" spans="8:10" x14ac:dyDescent="0.3">
      <c r="H459" s="10"/>
      <c r="I459" s="10"/>
      <c r="J459" s="10"/>
    </row>
    <row r="460" spans="8:10" x14ac:dyDescent="0.3">
      <c r="H460" s="10"/>
      <c r="I460" s="10"/>
      <c r="J460" s="10"/>
    </row>
    <row r="461" spans="8:10" x14ac:dyDescent="0.3">
      <c r="H461" s="10"/>
      <c r="I461" s="10"/>
      <c r="J461" s="10"/>
    </row>
    <row r="462" spans="8:10" x14ac:dyDescent="0.3">
      <c r="H462" s="10"/>
      <c r="I462" s="10"/>
      <c r="J462" s="10"/>
    </row>
    <row r="463" spans="8:10" x14ac:dyDescent="0.3">
      <c r="H463" s="10"/>
      <c r="I463" s="10"/>
      <c r="J463" s="10"/>
    </row>
    <row r="464" spans="8:10" x14ac:dyDescent="0.3">
      <c r="H464" s="10"/>
      <c r="I464" s="10"/>
      <c r="J464" s="10"/>
    </row>
    <row r="465" spans="8:10" x14ac:dyDescent="0.3">
      <c r="H465" s="10"/>
      <c r="I465" s="10"/>
      <c r="J465" s="10"/>
    </row>
    <row r="466" spans="8:10" x14ac:dyDescent="0.3">
      <c r="H466" s="10"/>
      <c r="I466" s="10"/>
      <c r="J466" s="10"/>
    </row>
    <row r="467" spans="8:10" x14ac:dyDescent="0.3">
      <c r="H467" s="10"/>
      <c r="I467" s="10"/>
      <c r="J467" s="10"/>
    </row>
    <row r="468" spans="8:10" x14ac:dyDescent="0.3">
      <c r="H468" s="10"/>
      <c r="I468" s="10"/>
      <c r="J468" s="10"/>
    </row>
    <row r="469" spans="8:10" x14ac:dyDescent="0.3">
      <c r="H469" s="10"/>
      <c r="I469" s="10"/>
      <c r="J469" s="10"/>
    </row>
    <row r="470" spans="8:10" x14ac:dyDescent="0.3">
      <c r="H470" s="10"/>
      <c r="I470" s="10"/>
      <c r="J470" s="10"/>
    </row>
    <row r="471" spans="8:10" x14ac:dyDescent="0.3">
      <c r="H471" s="10"/>
      <c r="I471" s="10"/>
      <c r="J471" s="10"/>
    </row>
    <row r="472" spans="8:10" x14ac:dyDescent="0.3">
      <c r="H472" s="10"/>
      <c r="I472" s="10"/>
      <c r="J472" s="10"/>
    </row>
    <row r="473" spans="8:10" x14ac:dyDescent="0.3">
      <c r="H473" s="10"/>
      <c r="I473" s="10"/>
      <c r="J473" s="10"/>
    </row>
    <row r="474" spans="8:10" x14ac:dyDescent="0.3">
      <c r="H474" s="10"/>
      <c r="I474" s="10"/>
      <c r="J474" s="10"/>
    </row>
    <row r="475" spans="8:10" x14ac:dyDescent="0.3">
      <c r="H475" s="10"/>
      <c r="I475" s="10"/>
      <c r="J475" s="10"/>
    </row>
    <row r="476" spans="8:10" x14ac:dyDescent="0.3">
      <c r="H476" s="10"/>
      <c r="I476" s="10"/>
      <c r="J476" s="10"/>
    </row>
    <row r="477" spans="8:10" x14ac:dyDescent="0.3">
      <c r="H477" s="10"/>
      <c r="I477" s="10"/>
      <c r="J477" s="10"/>
    </row>
    <row r="478" spans="8:10" x14ac:dyDescent="0.3">
      <c r="H478" s="10"/>
      <c r="I478" s="10"/>
      <c r="J478" s="10"/>
    </row>
    <row r="479" spans="8:10" x14ac:dyDescent="0.3">
      <c r="H479" s="10"/>
      <c r="I479" s="10"/>
      <c r="J479" s="10"/>
    </row>
    <row r="480" spans="8:10" x14ac:dyDescent="0.3">
      <c r="H480" s="10"/>
      <c r="I480" s="10"/>
      <c r="J480" s="10"/>
    </row>
    <row r="481" spans="8:10" x14ac:dyDescent="0.3">
      <c r="H481" s="10"/>
      <c r="I481" s="10"/>
      <c r="J481" s="10"/>
    </row>
    <row r="482" spans="8:10" x14ac:dyDescent="0.3">
      <c r="H482" s="10"/>
      <c r="I482" s="10"/>
      <c r="J482" s="10"/>
    </row>
    <row r="483" spans="8:10" x14ac:dyDescent="0.3">
      <c r="H483" s="10"/>
      <c r="I483" s="10"/>
      <c r="J483" s="10"/>
    </row>
    <row r="484" spans="8:10" x14ac:dyDescent="0.3">
      <c r="H484" s="10"/>
      <c r="I484" s="10"/>
      <c r="J484" s="10"/>
    </row>
    <row r="485" spans="8:10" x14ac:dyDescent="0.3">
      <c r="H485" s="10"/>
      <c r="I485" s="10"/>
      <c r="J485" s="10"/>
    </row>
    <row r="486" spans="8:10" x14ac:dyDescent="0.3">
      <c r="H486" s="10"/>
      <c r="I486" s="10"/>
      <c r="J486" s="10"/>
    </row>
    <row r="487" spans="8:10" x14ac:dyDescent="0.3">
      <c r="H487" s="10"/>
      <c r="I487" s="10"/>
      <c r="J487" s="10"/>
    </row>
    <row r="488" spans="8:10" x14ac:dyDescent="0.3">
      <c r="H488" s="10"/>
      <c r="I488" s="10"/>
      <c r="J488" s="10"/>
    </row>
    <row r="489" spans="8:10" x14ac:dyDescent="0.3">
      <c r="H489" s="10"/>
      <c r="I489" s="10"/>
      <c r="J489" s="10"/>
    </row>
    <row r="490" spans="8:10" x14ac:dyDescent="0.3">
      <c r="H490" s="10"/>
      <c r="I490" s="10"/>
      <c r="J490" s="10"/>
    </row>
    <row r="491" spans="8:10" x14ac:dyDescent="0.3">
      <c r="H491" s="10"/>
      <c r="I491" s="10"/>
      <c r="J491" s="10"/>
    </row>
    <row r="492" spans="8:10" x14ac:dyDescent="0.3">
      <c r="H492" s="10"/>
      <c r="I492" s="10"/>
      <c r="J492" s="10"/>
    </row>
    <row r="493" spans="8:10" x14ac:dyDescent="0.3">
      <c r="H493" s="10"/>
      <c r="I493" s="10"/>
      <c r="J493" s="10"/>
    </row>
    <row r="494" spans="8:10" x14ac:dyDescent="0.3">
      <c r="H494" s="10"/>
      <c r="I494" s="10"/>
      <c r="J494" s="10"/>
    </row>
    <row r="495" spans="8:10" x14ac:dyDescent="0.3">
      <c r="H495" s="10"/>
      <c r="I495" s="10"/>
      <c r="J495" s="10"/>
    </row>
    <row r="496" spans="8:10" x14ac:dyDescent="0.3">
      <c r="H496" s="10"/>
      <c r="I496" s="10"/>
      <c r="J496" s="10"/>
    </row>
    <row r="497" spans="8:10" x14ac:dyDescent="0.3">
      <c r="H497" s="10"/>
      <c r="I497" s="10"/>
      <c r="J497" s="10"/>
    </row>
    <row r="498" spans="8:10" x14ac:dyDescent="0.3">
      <c r="H498" s="10"/>
      <c r="I498" s="10"/>
      <c r="J498" s="10"/>
    </row>
    <row r="499" spans="8:10" x14ac:dyDescent="0.3">
      <c r="H499" s="10"/>
      <c r="I499" s="10"/>
      <c r="J499" s="10"/>
    </row>
    <row r="500" spans="8:10" x14ac:dyDescent="0.3">
      <c r="H500" s="10"/>
      <c r="I500" s="10"/>
      <c r="J500" s="10"/>
    </row>
    <row r="501" spans="8:10" x14ac:dyDescent="0.3">
      <c r="H501" s="10"/>
      <c r="I501" s="10"/>
      <c r="J501" s="10"/>
    </row>
    <row r="502" spans="8:10" x14ac:dyDescent="0.3">
      <c r="H502" s="10"/>
      <c r="I502" s="10"/>
      <c r="J502" s="10"/>
    </row>
    <row r="503" spans="8:10" x14ac:dyDescent="0.3">
      <c r="H503" s="10"/>
      <c r="I503" s="10"/>
      <c r="J503" s="10"/>
    </row>
    <row r="504" spans="8:10" x14ac:dyDescent="0.3">
      <c r="H504" s="10"/>
      <c r="I504" s="10"/>
      <c r="J504" s="10"/>
    </row>
    <row r="505" spans="8:10" x14ac:dyDescent="0.3">
      <c r="H505" s="10"/>
      <c r="I505" s="10"/>
      <c r="J505" s="10"/>
    </row>
    <row r="506" spans="8:10" x14ac:dyDescent="0.3">
      <c r="H506" s="10"/>
      <c r="I506" s="10"/>
      <c r="J506" s="10"/>
    </row>
    <row r="507" spans="8:10" x14ac:dyDescent="0.3">
      <c r="H507" s="10"/>
      <c r="I507" s="10"/>
      <c r="J507" s="10"/>
    </row>
    <row r="508" spans="8:10" x14ac:dyDescent="0.3">
      <c r="H508" s="10"/>
      <c r="I508" s="10"/>
      <c r="J508" s="10"/>
    </row>
    <row r="509" spans="8:10" x14ac:dyDescent="0.3">
      <c r="H509" s="10"/>
      <c r="I509" s="10"/>
      <c r="J509" s="10"/>
    </row>
    <row r="510" spans="8:10" x14ac:dyDescent="0.3">
      <c r="H510" s="10"/>
      <c r="I510" s="10"/>
      <c r="J510" s="10"/>
    </row>
    <row r="511" spans="8:10" x14ac:dyDescent="0.3">
      <c r="H511" s="10"/>
      <c r="I511" s="10"/>
      <c r="J511" s="10"/>
    </row>
    <row r="512" spans="8:10" x14ac:dyDescent="0.3">
      <c r="H512" s="10"/>
      <c r="I512" s="10"/>
      <c r="J512" s="10"/>
    </row>
    <row r="513" spans="8:10" x14ac:dyDescent="0.3">
      <c r="H513" s="10"/>
      <c r="I513" s="10"/>
      <c r="J513" s="10"/>
    </row>
    <row r="514" spans="8:10" x14ac:dyDescent="0.3">
      <c r="H514" s="10"/>
      <c r="I514" s="10"/>
      <c r="J514" s="10"/>
    </row>
    <row r="515" spans="8:10" x14ac:dyDescent="0.3">
      <c r="H515" s="10"/>
      <c r="I515" s="10"/>
      <c r="J515" s="10"/>
    </row>
    <row r="516" spans="8:10" x14ac:dyDescent="0.3">
      <c r="H516" s="10"/>
      <c r="I516" s="10"/>
      <c r="J516" s="10"/>
    </row>
    <row r="517" spans="8:10" x14ac:dyDescent="0.3">
      <c r="H517" s="10"/>
      <c r="I517" s="10"/>
      <c r="J517" s="10"/>
    </row>
    <row r="518" spans="8:10" x14ac:dyDescent="0.3">
      <c r="H518" s="10"/>
      <c r="I518" s="10"/>
      <c r="J518" s="10"/>
    </row>
    <row r="519" spans="8:10" x14ac:dyDescent="0.3">
      <c r="H519" s="10"/>
      <c r="I519" s="10"/>
      <c r="J519" s="10"/>
    </row>
    <row r="520" spans="8:10" x14ac:dyDescent="0.3">
      <c r="H520" s="10"/>
      <c r="I520" s="10"/>
      <c r="J520" s="10"/>
    </row>
    <row r="521" spans="8:10" x14ac:dyDescent="0.3">
      <c r="H521" s="10"/>
      <c r="I521" s="10"/>
      <c r="J521" s="10"/>
    </row>
    <row r="522" spans="8:10" x14ac:dyDescent="0.3">
      <c r="H522" s="10"/>
      <c r="I522" s="10"/>
      <c r="J522" s="10"/>
    </row>
    <row r="523" spans="8:10" x14ac:dyDescent="0.3">
      <c r="H523" s="10"/>
      <c r="I523" s="10"/>
      <c r="J523" s="10"/>
    </row>
    <row r="524" spans="8:10" x14ac:dyDescent="0.3">
      <c r="H524" s="10"/>
      <c r="I524" s="10"/>
      <c r="J524" s="10"/>
    </row>
    <row r="525" spans="8:10" x14ac:dyDescent="0.3">
      <c r="H525" s="10"/>
      <c r="I525" s="10"/>
      <c r="J525" s="10"/>
    </row>
    <row r="526" spans="8:10" x14ac:dyDescent="0.3">
      <c r="H526" s="10"/>
      <c r="I526" s="10"/>
      <c r="J526" s="10"/>
    </row>
    <row r="527" spans="8:10" x14ac:dyDescent="0.3">
      <c r="H527" s="10"/>
      <c r="I527" s="10"/>
      <c r="J527" s="10"/>
    </row>
    <row r="528" spans="8:10" x14ac:dyDescent="0.3">
      <c r="H528" s="10"/>
      <c r="I528" s="10"/>
      <c r="J528" s="10"/>
    </row>
    <row r="529" spans="8:10" x14ac:dyDescent="0.3">
      <c r="H529" s="10"/>
      <c r="I529" s="10"/>
      <c r="J529" s="10"/>
    </row>
    <row r="530" spans="8:10" x14ac:dyDescent="0.3">
      <c r="H530" s="10"/>
      <c r="I530" s="10"/>
      <c r="J530" s="10"/>
    </row>
    <row r="531" spans="8:10" x14ac:dyDescent="0.3">
      <c r="H531" s="10"/>
      <c r="I531" s="10"/>
      <c r="J531" s="10"/>
    </row>
    <row r="532" spans="8:10" x14ac:dyDescent="0.3">
      <c r="H532" s="10"/>
      <c r="I532" s="10"/>
      <c r="J532" s="10"/>
    </row>
    <row r="533" spans="8:10" x14ac:dyDescent="0.3">
      <c r="H533" s="10"/>
      <c r="I533" s="10"/>
      <c r="J533" s="10"/>
    </row>
    <row r="534" spans="8:10" x14ac:dyDescent="0.3">
      <c r="H534" s="10"/>
      <c r="I534" s="10"/>
      <c r="J534" s="10"/>
    </row>
    <row r="535" spans="8:10" x14ac:dyDescent="0.3">
      <c r="H535" s="10"/>
      <c r="I535" s="10"/>
      <c r="J535" s="10"/>
    </row>
    <row r="536" spans="8:10" x14ac:dyDescent="0.3">
      <c r="H536" s="10"/>
      <c r="I536" s="10"/>
      <c r="J536" s="10"/>
    </row>
    <row r="537" spans="8:10" x14ac:dyDescent="0.3">
      <c r="H537" s="10"/>
      <c r="I537" s="10"/>
      <c r="J537" s="10"/>
    </row>
    <row r="538" spans="8:10" x14ac:dyDescent="0.3">
      <c r="H538" s="10"/>
      <c r="I538" s="10"/>
      <c r="J538" s="10"/>
    </row>
    <row r="539" spans="8:10" x14ac:dyDescent="0.3">
      <c r="H539" s="10"/>
      <c r="I539" s="10"/>
      <c r="J539" s="10"/>
    </row>
    <row r="540" spans="8:10" x14ac:dyDescent="0.3">
      <c r="H540" s="10"/>
      <c r="I540" s="10"/>
      <c r="J540" s="10"/>
    </row>
    <row r="541" spans="8:10" x14ac:dyDescent="0.3">
      <c r="H541" s="10"/>
      <c r="I541" s="10"/>
      <c r="J541" s="10"/>
    </row>
    <row r="542" spans="8:10" x14ac:dyDescent="0.3">
      <c r="H542" s="10"/>
      <c r="I542" s="10"/>
      <c r="J542" s="10"/>
    </row>
    <row r="543" spans="8:10" x14ac:dyDescent="0.3">
      <c r="H543" s="10"/>
      <c r="I543" s="10"/>
      <c r="J543" s="10"/>
    </row>
    <row r="544" spans="8:10" x14ac:dyDescent="0.3">
      <c r="H544" s="10"/>
      <c r="I544" s="10"/>
      <c r="J544" s="10"/>
    </row>
    <row r="545" spans="8:10" x14ac:dyDescent="0.3">
      <c r="H545" s="10"/>
      <c r="I545" s="10"/>
      <c r="J545" s="10"/>
    </row>
    <row r="546" spans="8:10" x14ac:dyDescent="0.3">
      <c r="H546" s="10"/>
      <c r="I546" s="10"/>
      <c r="J546" s="10"/>
    </row>
  </sheetData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Paramétres</vt:lpstr>
      <vt:lpstr>feries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François ROUZE</cp:lastModifiedBy>
  <dcterms:created xsi:type="dcterms:W3CDTF">2023-04-13T08:32:44Z</dcterms:created>
  <dcterms:modified xsi:type="dcterms:W3CDTF">2023-04-15T03:50:23Z</dcterms:modified>
</cp:coreProperties>
</file>