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4" codeName="{3D1A710C-6663-3D7B-7F91-EC182F24A4BC}"/>
  <workbookPr codeName="ThisWorkbook" defaultThemeVersion="166925"/>
  <mc:AlternateContent xmlns:mc="http://schemas.openxmlformats.org/markup-compatibility/2006">
    <mc:Choice Requires="x15">
      <x15ac:absPath xmlns:x15ac="http://schemas.microsoft.com/office/spreadsheetml/2010/11/ac" url="C:\Users\franc\Downloads\"/>
    </mc:Choice>
  </mc:AlternateContent>
  <xr:revisionPtr revIDLastSave="0" documentId="13_ncr:1_{FAF0F2DA-D5E5-4888-A689-011C5CE1B07A}" xr6:coauthVersionLast="36" xr6:coauthVersionMax="36" xr10:uidLastSave="{00000000-0000-0000-0000-000000000000}"/>
  <bookViews>
    <workbookView xWindow="0" yWindow="0" windowWidth="23040" windowHeight="8808" xr2:uid="{00000000-000D-0000-FFFF-FFFF00000000}"/>
  </bookViews>
  <sheets>
    <sheet name="Caldendrier final" sheetId="7" r:id="rId1"/>
    <sheet name="2023" sheetId="20" r:id="rId2"/>
    <sheet name="Sources" sheetId="2" r:id="rId3"/>
  </sheets>
  <definedNames>
    <definedName name="_xlnm._FilterDatabase" localSheetId="0" hidden="1">'Caldendrier final'!$A$6:$G$132</definedName>
    <definedName name="CA">'Caldendrier final'!$AQ$14</definedName>
    <definedName name="Fériés" localSheetId="2">Sources!$N$3:$N$16</definedName>
    <definedName name="Fériés">Sources!$N$3:$N$16</definedName>
    <definedName name="l_mois">Sources!$F$4:$F$15</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 i="7" l="1"/>
  <c r="G31" i="7"/>
  <c r="G33" i="7"/>
  <c r="G35" i="7"/>
  <c r="G37" i="7"/>
  <c r="G39" i="7"/>
  <c r="G41" i="7"/>
  <c r="G43" i="7"/>
  <c r="G45" i="7"/>
  <c r="G47" i="7"/>
  <c r="G49" i="7"/>
  <c r="G51" i="7"/>
  <c r="G53" i="7"/>
  <c r="G55" i="7"/>
  <c r="G57" i="7"/>
  <c r="G59" i="7"/>
  <c r="G61" i="7"/>
  <c r="G63" i="7"/>
  <c r="G65" i="7"/>
  <c r="G67" i="7"/>
  <c r="G69" i="7"/>
  <c r="G71" i="7"/>
  <c r="G73" i="7"/>
  <c r="G75" i="7"/>
  <c r="G77" i="7"/>
  <c r="G79" i="7"/>
  <c r="G81" i="7"/>
  <c r="G83" i="7"/>
  <c r="G85" i="7"/>
  <c r="G87" i="7"/>
  <c r="G89" i="7"/>
  <c r="G91" i="7"/>
  <c r="G93" i="7"/>
  <c r="G95" i="7"/>
  <c r="G97" i="7"/>
  <c r="G99" i="7"/>
  <c r="G101" i="7"/>
  <c r="G103" i="7"/>
  <c r="G105" i="7"/>
  <c r="G107" i="7"/>
  <c r="G109" i="7"/>
  <c r="G111" i="7"/>
  <c r="G113" i="7"/>
  <c r="G115" i="7"/>
  <c r="G117" i="7"/>
  <c r="G119" i="7"/>
  <c r="G121" i="7"/>
  <c r="G123" i="7"/>
  <c r="G125" i="7"/>
  <c r="G127" i="7"/>
  <c r="G129" i="7"/>
  <c r="G131" i="7"/>
  <c r="G21" i="7"/>
  <c r="G23" i="7"/>
  <c r="G25" i="7"/>
  <c r="G27" i="7"/>
  <c r="G29" i="7"/>
  <c r="G19" i="7"/>
  <c r="G17" i="7"/>
  <c r="G15" i="7"/>
  <c r="G13" i="7"/>
  <c r="G11" i="7"/>
  <c r="G9" i="7"/>
  <c r="G7" i="7"/>
  <c r="F5" i="20"/>
  <c r="G5" i="20" s="1"/>
  <c r="H5" i="20" s="1"/>
  <c r="I5" i="20" s="1"/>
  <c r="J5" i="20" s="1"/>
  <c r="K5" i="20" s="1"/>
  <c r="L5" i="20" s="1"/>
  <c r="M5" i="20" s="1"/>
  <c r="N5" i="20" s="1"/>
  <c r="O5" i="20" s="1"/>
  <c r="P5" i="20" s="1"/>
  <c r="Q5" i="20" s="1"/>
  <c r="R5" i="20" s="1"/>
  <c r="S5" i="20" s="1"/>
  <c r="T5" i="20" l="1"/>
  <c r="U5" i="20" s="1"/>
  <c r="V5" i="20" s="1"/>
  <c r="S4" i="20"/>
  <c r="I8" i="7"/>
  <c r="I9" i="7"/>
  <c r="I10" i="7"/>
  <c r="I11" i="7"/>
  <c r="I12" i="7"/>
  <c r="I13" i="7"/>
  <c r="I14" i="7"/>
  <c r="I15" i="7"/>
  <c r="I16" i="7"/>
  <c r="I17" i="7"/>
  <c r="I18" i="7"/>
  <c r="I19" i="7"/>
  <c r="I20" i="7"/>
  <c r="I21" i="7"/>
  <c r="I22" i="7"/>
  <c r="I23" i="7"/>
  <c r="I24" i="7"/>
  <c r="I25" i="7"/>
  <c r="I26" i="7"/>
  <c r="I27" i="7"/>
  <c r="I28" i="7"/>
  <c r="I29" i="7"/>
  <c r="I30" i="7"/>
  <c r="I31" i="7"/>
  <c r="I32" i="7"/>
  <c r="I33" i="7"/>
  <c r="I34" i="7"/>
  <c r="I35" i="7"/>
  <c r="I36" i="7"/>
  <c r="I37" i="7"/>
  <c r="I38" i="7"/>
  <c r="I39" i="7"/>
  <c r="I40" i="7"/>
  <c r="I41" i="7"/>
  <c r="I42" i="7"/>
  <c r="I43" i="7"/>
  <c r="I44" i="7"/>
  <c r="I45" i="7"/>
  <c r="I46" i="7"/>
  <c r="I47" i="7"/>
  <c r="I48" i="7"/>
  <c r="I49" i="7"/>
  <c r="I50" i="7"/>
  <c r="I51" i="7"/>
  <c r="I52" i="7"/>
  <c r="I53" i="7"/>
  <c r="I54" i="7"/>
  <c r="I55" i="7"/>
  <c r="I56" i="7"/>
  <c r="I57" i="7"/>
  <c r="I58" i="7"/>
  <c r="I59" i="7"/>
  <c r="I60" i="7"/>
  <c r="I61" i="7"/>
  <c r="I62" i="7"/>
  <c r="I63" i="7"/>
  <c r="I64" i="7"/>
  <c r="I65" i="7"/>
  <c r="I66" i="7"/>
  <c r="I67" i="7"/>
  <c r="I68" i="7"/>
  <c r="I69" i="7"/>
  <c r="I70" i="7"/>
  <c r="I71" i="7"/>
  <c r="I72" i="7"/>
  <c r="I73" i="7"/>
  <c r="I74" i="7"/>
  <c r="I75" i="7"/>
  <c r="I76" i="7"/>
  <c r="I77" i="7"/>
  <c r="I78" i="7"/>
  <c r="I79" i="7"/>
  <c r="I80" i="7"/>
  <c r="I81" i="7"/>
  <c r="I82" i="7"/>
  <c r="I83" i="7"/>
  <c r="I84" i="7"/>
  <c r="I85" i="7"/>
  <c r="I86" i="7"/>
  <c r="I87" i="7"/>
  <c r="I88" i="7"/>
  <c r="I89" i="7"/>
  <c r="I90" i="7"/>
  <c r="I91" i="7"/>
  <c r="I92" i="7"/>
  <c r="I93" i="7"/>
  <c r="I94" i="7"/>
  <c r="I95" i="7"/>
  <c r="I96" i="7"/>
  <c r="I97" i="7"/>
  <c r="I98" i="7"/>
  <c r="I99" i="7"/>
  <c r="I100" i="7"/>
  <c r="I101" i="7"/>
  <c r="I102" i="7"/>
  <c r="I103" i="7"/>
  <c r="I104" i="7"/>
  <c r="I105" i="7"/>
  <c r="I106" i="7"/>
  <c r="I107" i="7"/>
  <c r="I108" i="7"/>
  <c r="I109" i="7"/>
  <c r="I110" i="7"/>
  <c r="I111" i="7"/>
  <c r="I112" i="7"/>
  <c r="I113" i="7"/>
  <c r="I114" i="7"/>
  <c r="I115" i="7"/>
  <c r="I116" i="7"/>
  <c r="I117" i="7"/>
  <c r="I118" i="7"/>
  <c r="I119" i="7"/>
  <c r="I120" i="7"/>
  <c r="I121" i="7"/>
  <c r="I122" i="7"/>
  <c r="I123" i="7"/>
  <c r="I124" i="7"/>
  <c r="I125" i="7"/>
  <c r="I126" i="7"/>
  <c r="I127" i="7"/>
  <c r="I128" i="7"/>
  <c r="I129" i="7"/>
  <c r="I130" i="7"/>
  <c r="I131" i="7"/>
  <c r="I132" i="7"/>
  <c r="I7" i="7"/>
  <c r="W5" i="20" l="1"/>
  <c r="V4" i="20"/>
  <c r="B3" i="7"/>
  <c r="J6" i="7" s="1"/>
  <c r="X5" i="20" l="1"/>
  <c r="W4" i="20"/>
  <c r="AL6" i="7"/>
  <c r="AN6" i="7"/>
  <c r="AK6" i="7"/>
  <c r="AM6" i="7"/>
  <c r="Y5" i="20" l="1"/>
  <c r="X4" i="20"/>
  <c r="J4" i="7"/>
  <c r="AN4" i="7"/>
  <c r="AM4" i="7"/>
  <c r="AL4" i="7"/>
  <c r="AK4" i="7"/>
  <c r="AJ6" i="7"/>
  <c r="AJ4" i="7" s="1"/>
  <c r="AI6" i="7"/>
  <c r="AI4" i="7" s="1"/>
  <c r="AH6" i="7"/>
  <c r="AH4" i="7" s="1"/>
  <c r="AG6" i="7"/>
  <c r="AG4" i="7" s="1"/>
  <c r="AF6" i="7"/>
  <c r="AF4" i="7" s="1"/>
  <c r="AE6" i="7"/>
  <c r="AE4" i="7" s="1"/>
  <c r="AD6" i="7"/>
  <c r="AD4" i="7" s="1"/>
  <c r="AC6" i="7"/>
  <c r="AC4" i="7" s="1"/>
  <c r="AB6" i="7"/>
  <c r="AB4" i="7" s="1"/>
  <c r="AA6" i="7"/>
  <c r="AA4" i="7" s="1"/>
  <c r="Z6" i="7"/>
  <c r="Z4" i="7" s="1"/>
  <c r="Y6" i="7"/>
  <c r="Y4" i="7" s="1"/>
  <c r="X6" i="7"/>
  <c r="X4" i="7" s="1"/>
  <c r="W6" i="7"/>
  <c r="W4" i="7" s="1"/>
  <c r="V6" i="7"/>
  <c r="V4" i="7" s="1"/>
  <c r="U6" i="7"/>
  <c r="U4" i="7" s="1"/>
  <c r="T6" i="7"/>
  <c r="T4" i="7" s="1"/>
  <c r="S6" i="7"/>
  <c r="S4" i="7" s="1"/>
  <c r="R6" i="7"/>
  <c r="R4" i="7" s="1"/>
  <c r="Q6" i="7"/>
  <c r="Q4" i="7" s="1"/>
  <c r="P6" i="7"/>
  <c r="P4" i="7" s="1"/>
  <c r="O6" i="7"/>
  <c r="O4" i="7" s="1"/>
  <c r="N6" i="7"/>
  <c r="N4" i="7" s="1"/>
  <c r="M6" i="7"/>
  <c r="M4" i="7" s="1"/>
  <c r="L6" i="7"/>
  <c r="L4" i="7" s="1"/>
  <c r="K6" i="7"/>
  <c r="K4" i="7" s="1"/>
  <c r="Z5" i="20" l="1"/>
  <c r="Y4" i="20"/>
  <c r="N16" i="2"/>
  <c r="N15" i="2"/>
  <c r="N14" i="2"/>
  <c r="N13" i="2"/>
  <c r="N12" i="2"/>
  <c r="N8" i="2"/>
  <c r="N7" i="2"/>
  <c r="N5" i="2"/>
  <c r="N6" i="2" s="1"/>
  <c r="N4" i="2"/>
  <c r="AA5" i="20" l="1"/>
  <c r="Z4" i="20"/>
  <c r="N9" i="2"/>
  <c r="N10" i="2"/>
  <c r="N11" i="2"/>
  <c r="AB5" i="20" l="1"/>
  <c r="AA4" i="20"/>
  <c r="AC5" i="20" l="1"/>
  <c r="AB4" i="20"/>
  <c r="AD5" i="20" l="1"/>
  <c r="AC4" i="20"/>
  <c r="AE5" i="20" l="1"/>
  <c r="AD4" i="20"/>
  <c r="AF5" i="20" l="1"/>
  <c r="AE4" i="20"/>
  <c r="AG5" i="20" l="1"/>
  <c r="AH5" i="20" s="1"/>
  <c r="AI5" i="20" s="1"/>
  <c r="AJ5" i="20" s="1"/>
  <c r="AK5" i="20" s="1"/>
  <c r="AL5" i="20" s="1"/>
  <c r="AM5" i="20" s="1"/>
  <c r="AN5" i="20" s="1"/>
  <c r="AO5" i="20" s="1"/>
  <c r="AP5" i="20" s="1"/>
  <c r="AQ5" i="20" s="1"/>
  <c r="AR5" i="20" s="1"/>
  <c r="AS5" i="20" s="1"/>
  <c r="AT5" i="20" s="1"/>
  <c r="AU5" i="20" s="1"/>
  <c r="AV5" i="20" s="1"/>
  <c r="AW5" i="20" s="1"/>
  <c r="AX5" i="20" s="1"/>
  <c r="AF4" i="20"/>
  <c r="AY5" i="20" l="1"/>
  <c r="AZ5" i="20" s="1"/>
  <c r="BA5" i="20" s="1"/>
  <c r="BB5" i="20" s="1"/>
  <c r="BC5" i="20" s="1"/>
  <c r="BD5" i="20" s="1"/>
  <c r="BE5" i="20" s="1"/>
  <c r="BF5" i="20" s="1"/>
  <c r="BG5" i="20" s="1"/>
  <c r="BH5" i="20" s="1"/>
  <c r="BI5" i="20" s="1"/>
  <c r="BJ5" i="20" s="1"/>
  <c r="BK5" i="20" s="1"/>
  <c r="BL5" i="20" s="1"/>
  <c r="BM5" i="20" s="1"/>
  <c r="BN5" i="20" s="1"/>
  <c r="BO5" i="20" s="1"/>
  <c r="BP5" i="20" s="1"/>
  <c r="BQ5" i="20" s="1"/>
  <c r="BR5" i="20" s="1"/>
  <c r="BS5" i="20" s="1"/>
  <c r="BT5" i="20" s="1"/>
  <c r="BU5" i="20" s="1"/>
  <c r="BV5" i="20" s="1"/>
  <c r="BW5" i="20" s="1"/>
  <c r="BX5" i="20" s="1"/>
  <c r="BY5" i="20" s="1"/>
  <c r="BZ5" i="20" s="1"/>
  <c r="CA5" i="20" s="1"/>
  <c r="AX4" i="20"/>
  <c r="CB5" i="20" l="1"/>
  <c r="CC5" i="20" s="1"/>
  <c r="CD5" i="20" s="1"/>
  <c r="CE5" i="20" s="1"/>
  <c r="CF5" i="20" s="1"/>
  <c r="CG5" i="20" s="1"/>
  <c r="CH5" i="20" s="1"/>
  <c r="CI5" i="20" s="1"/>
  <c r="CJ5" i="20" s="1"/>
  <c r="CK5" i="20" s="1"/>
  <c r="CL5" i="20" s="1"/>
  <c r="CM5" i="20" s="1"/>
  <c r="CN5" i="20" s="1"/>
  <c r="CO5" i="20" s="1"/>
  <c r="CP5" i="20" s="1"/>
  <c r="CQ5" i="20" s="1"/>
  <c r="CR5" i="20" s="1"/>
  <c r="CS5" i="20" s="1"/>
  <c r="CT5" i="20" s="1"/>
  <c r="CU5" i="20" s="1"/>
  <c r="CV5" i="20" s="1"/>
  <c r="CW5" i="20" s="1"/>
  <c r="CX5" i="20" s="1"/>
  <c r="CY5" i="20" s="1"/>
  <c r="CZ5" i="20" s="1"/>
  <c r="DA5" i="20" s="1"/>
  <c r="DB5" i="20" s="1"/>
  <c r="DC5" i="20" s="1"/>
  <c r="DD5" i="20" s="1"/>
  <c r="DE5" i="20" s="1"/>
  <c r="DF5" i="20" s="1"/>
  <c r="CA4" i="20"/>
  <c r="DG5" i="20" l="1"/>
  <c r="DH5" i="20" s="1"/>
  <c r="DI5" i="20" s="1"/>
  <c r="DJ5" i="20" s="1"/>
  <c r="DK5" i="20" s="1"/>
  <c r="DL5" i="20" s="1"/>
  <c r="DM5" i="20" s="1"/>
  <c r="DN5" i="20" s="1"/>
  <c r="DO5" i="20" s="1"/>
  <c r="DP5" i="20" s="1"/>
  <c r="DQ5" i="20" s="1"/>
  <c r="DR5" i="20" s="1"/>
  <c r="DS5" i="20" s="1"/>
  <c r="DT5" i="20" s="1"/>
  <c r="DU5" i="20" s="1"/>
  <c r="DV5" i="20" s="1"/>
  <c r="DW5" i="20" s="1"/>
  <c r="DX5" i="20" s="1"/>
  <c r="DY5" i="20" s="1"/>
  <c r="DZ5" i="20" s="1"/>
  <c r="EA5" i="20" s="1"/>
  <c r="EB5" i="20" s="1"/>
  <c r="EC5" i="20" s="1"/>
  <c r="ED5" i="20" s="1"/>
  <c r="EE5" i="20" s="1"/>
  <c r="EF5" i="20" s="1"/>
  <c r="EG5" i="20" s="1"/>
  <c r="EH5" i="20" s="1"/>
  <c r="EI5" i="20" s="1"/>
  <c r="EJ5" i="20" s="1"/>
  <c r="DF4" i="20"/>
  <c r="EK5" i="20" l="1"/>
  <c r="EL5" i="20" s="1"/>
  <c r="EM5" i="20" s="1"/>
  <c r="EN5" i="20" s="1"/>
  <c r="EO5" i="20" s="1"/>
  <c r="EP5" i="20" s="1"/>
  <c r="EQ5" i="20" s="1"/>
  <c r="ER5" i="20" s="1"/>
  <c r="ES5" i="20" s="1"/>
  <c r="ET5" i="20" s="1"/>
  <c r="EU5" i="20" s="1"/>
  <c r="EV5" i="20" s="1"/>
  <c r="EW5" i="20" s="1"/>
  <c r="EX5" i="20" s="1"/>
  <c r="EY5" i="20" s="1"/>
  <c r="EZ5" i="20" s="1"/>
  <c r="FA5" i="20" s="1"/>
  <c r="FB5" i="20" s="1"/>
  <c r="FC5" i="20" s="1"/>
  <c r="FD5" i="20" s="1"/>
  <c r="FE5" i="20" s="1"/>
  <c r="FF5" i="20" s="1"/>
  <c r="FG5" i="20" s="1"/>
  <c r="FH5" i="20" s="1"/>
  <c r="FI5" i="20" s="1"/>
  <c r="FJ5" i="20" s="1"/>
  <c r="FK5" i="20" s="1"/>
  <c r="FL5" i="20" s="1"/>
  <c r="FM5" i="20" s="1"/>
  <c r="FN5" i="20" s="1"/>
  <c r="FO5" i="20" s="1"/>
  <c r="EJ4" i="20"/>
  <c r="FP5" i="20" l="1"/>
  <c r="FQ5" i="20" s="1"/>
  <c r="FR5" i="20" s="1"/>
  <c r="FS5" i="20" s="1"/>
  <c r="FT5" i="20" s="1"/>
  <c r="FU5" i="20" s="1"/>
  <c r="FV5" i="20" s="1"/>
  <c r="FW5" i="20" s="1"/>
  <c r="FX5" i="20" s="1"/>
  <c r="FY5" i="20" s="1"/>
  <c r="FZ5" i="20" s="1"/>
  <c r="GA5" i="20" s="1"/>
  <c r="GB5" i="20" s="1"/>
  <c r="GC5" i="20" s="1"/>
  <c r="GD5" i="20" s="1"/>
  <c r="GE5" i="20" s="1"/>
  <c r="GF5" i="20" s="1"/>
  <c r="GG5" i="20" s="1"/>
  <c r="GH5" i="20" s="1"/>
  <c r="GI5" i="20" s="1"/>
  <c r="GJ5" i="20" s="1"/>
  <c r="GK5" i="20" s="1"/>
  <c r="GL5" i="20" s="1"/>
  <c r="GM5" i="20" s="1"/>
  <c r="GN5" i="20" s="1"/>
  <c r="GO5" i="20" s="1"/>
  <c r="GP5" i="20" s="1"/>
  <c r="GQ5" i="20" s="1"/>
  <c r="GR5" i="20" s="1"/>
  <c r="GS5" i="20" s="1"/>
  <c r="FO4" i="20"/>
  <c r="GT5" i="20" l="1"/>
  <c r="GU5" i="20" s="1"/>
  <c r="GV5" i="20" s="1"/>
  <c r="GW5" i="20" s="1"/>
  <c r="GX5" i="20" s="1"/>
  <c r="GY5" i="20" s="1"/>
  <c r="GZ5" i="20" s="1"/>
  <c r="HA5" i="20" s="1"/>
  <c r="HB5" i="20" s="1"/>
  <c r="HC5" i="20" s="1"/>
  <c r="HD5" i="20" s="1"/>
  <c r="HE5" i="20" s="1"/>
  <c r="HF5" i="20" s="1"/>
  <c r="HG5" i="20" s="1"/>
  <c r="HH5" i="20" s="1"/>
  <c r="HI5" i="20" s="1"/>
  <c r="HJ5" i="20" s="1"/>
  <c r="HK5" i="20" s="1"/>
  <c r="HL5" i="20" s="1"/>
  <c r="HM5" i="20" s="1"/>
  <c r="HN5" i="20" s="1"/>
  <c r="HO5" i="20" s="1"/>
  <c r="HP5" i="20" s="1"/>
  <c r="HQ5" i="20" s="1"/>
  <c r="HR5" i="20" s="1"/>
  <c r="HS5" i="20" s="1"/>
  <c r="HT5" i="20" s="1"/>
  <c r="HU5" i="20" s="1"/>
  <c r="HV5" i="20" s="1"/>
  <c r="HW5" i="20" s="1"/>
  <c r="HX5" i="20" s="1"/>
  <c r="GS4" i="20"/>
  <c r="HY5" i="20" l="1"/>
  <c r="HZ5" i="20" s="1"/>
  <c r="IA5" i="20" s="1"/>
  <c r="IB5" i="20" s="1"/>
  <c r="IC5" i="20" s="1"/>
  <c r="ID5" i="20" s="1"/>
  <c r="IE5" i="20" s="1"/>
  <c r="IF5" i="20" s="1"/>
  <c r="IG5" i="20" s="1"/>
  <c r="IH5" i="20" s="1"/>
  <c r="II5" i="20" s="1"/>
  <c r="IJ5" i="20" s="1"/>
  <c r="IK5" i="20" s="1"/>
  <c r="IL5" i="20" s="1"/>
  <c r="IM5" i="20" s="1"/>
  <c r="IN5" i="20" s="1"/>
  <c r="IO5" i="20" s="1"/>
  <c r="IP5" i="20" s="1"/>
  <c r="IQ5" i="20" s="1"/>
  <c r="IR5" i="20" s="1"/>
  <c r="IS5" i="20" s="1"/>
  <c r="IT5" i="20" s="1"/>
  <c r="IU5" i="20" s="1"/>
  <c r="IV5" i="20" s="1"/>
  <c r="IW5" i="20" s="1"/>
  <c r="IX5" i="20" s="1"/>
  <c r="IY5" i="20" s="1"/>
  <c r="IZ5" i="20" s="1"/>
  <c r="JA5" i="20" s="1"/>
  <c r="JB5" i="20" s="1"/>
  <c r="JC5" i="20" s="1"/>
  <c r="HX4" i="20"/>
  <c r="JD5" i="20" l="1"/>
  <c r="JE5" i="20" s="1"/>
  <c r="JF5" i="20" s="1"/>
  <c r="JG5" i="20" s="1"/>
  <c r="JH5" i="20" s="1"/>
  <c r="JI5" i="20" s="1"/>
  <c r="JJ5" i="20" s="1"/>
  <c r="JK5" i="20" s="1"/>
  <c r="JL5" i="20" s="1"/>
  <c r="JM5" i="20" s="1"/>
  <c r="JN5" i="20" s="1"/>
  <c r="JO5" i="20" s="1"/>
  <c r="JP5" i="20" s="1"/>
  <c r="JQ5" i="20" s="1"/>
  <c r="JR5" i="20" s="1"/>
  <c r="JS5" i="20" s="1"/>
  <c r="JT5" i="20" s="1"/>
  <c r="JU5" i="20" s="1"/>
  <c r="JV5" i="20" s="1"/>
  <c r="JW5" i="20" s="1"/>
  <c r="JX5" i="20" s="1"/>
  <c r="JY5" i="20" s="1"/>
  <c r="JZ5" i="20" s="1"/>
  <c r="KA5" i="20" s="1"/>
  <c r="KB5" i="20" s="1"/>
  <c r="KC5" i="20" s="1"/>
  <c r="KD5" i="20" s="1"/>
  <c r="KE5" i="20" s="1"/>
  <c r="KF5" i="20" s="1"/>
  <c r="KG5" i="20" s="1"/>
  <c r="JC4" i="20"/>
  <c r="KH5" i="20" l="1"/>
  <c r="KI5" i="20" s="1"/>
  <c r="KJ5" i="20" s="1"/>
  <c r="KK5" i="20" s="1"/>
  <c r="KL5" i="20" s="1"/>
  <c r="KM5" i="20" s="1"/>
  <c r="KN5" i="20" s="1"/>
  <c r="KO5" i="20" s="1"/>
  <c r="KP5" i="20" s="1"/>
  <c r="KQ5" i="20" s="1"/>
  <c r="KR5" i="20" s="1"/>
  <c r="KS5" i="20" s="1"/>
  <c r="KT5" i="20" s="1"/>
  <c r="KU5" i="20" s="1"/>
  <c r="KV5" i="20" s="1"/>
  <c r="KW5" i="20" s="1"/>
  <c r="KX5" i="20" s="1"/>
  <c r="KY5" i="20" s="1"/>
  <c r="KZ5" i="20" s="1"/>
  <c r="LA5" i="20" s="1"/>
  <c r="LB5" i="20" s="1"/>
  <c r="LC5" i="20" s="1"/>
  <c r="LD5" i="20" s="1"/>
  <c r="LE5" i="20" s="1"/>
  <c r="LF5" i="20" s="1"/>
  <c r="LG5" i="20" s="1"/>
  <c r="LH5" i="20" s="1"/>
  <c r="LI5" i="20" s="1"/>
  <c r="LJ5" i="20" s="1"/>
  <c r="LK5" i="20" s="1"/>
  <c r="LL5" i="20" s="1"/>
  <c r="KG4" i="20"/>
  <c r="LM5" i="20" l="1"/>
  <c r="LN5" i="20" s="1"/>
  <c r="LO5" i="20" s="1"/>
  <c r="LP5" i="20" s="1"/>
  <c r="LQ5" i="20" s="1"/>
  <c r="LR5" i="20" s="1"/>
  <c r="LS5" i="20" s="1"/>
  <c r="LT5" i="20" s="1"/>
  <c r="LU5" i="20" s="1"/>
  <c r="LV5" i="20" s="1"/>
  <c r="LW5" i="20" s="1"/>
  <c r="LX5" i="20" s="1"/>
  <c r="LY5" i="20" s="1"/>
  <c r="LZ5" i="20" s="1"/>
  <c r="MA5" i="20" s="1"/>
  <c r="MB5" i="20" s="1"/>
  <c r="MC5" i="20" s="1"/>
  <c r="MD5" i="20" s="1"/>
  <c r="ME5" i="20" s="1"/>
  <c r="MF5" i="20" s="1"/>
  <c r="MG5" i="20" s="1"/>
  <c r="MH5" i="20" s="1"/>
  <c r="MI5" i="20" s="1"/>
  <c r="MJ5" i="20" s="1"/>
  <c r="MK5" i="20" s="1"/>
  <c r="ML5" i="20" s="1"/>
  <c r="MM5" i="20" s="1"/>
  <c r="MN5" i="20" s="1"/>
  <c r="MO5" i="20" s="1"/>
  <c r="MP5" i="20" s="1"/>
  <c r="LL4" i="20"/>
  <c r="MQ5" i="20" l="1"/>
  <c r="MR5" i="20" s="1"/>
  <c r="MS5" i="20" s="1"/>
  <c r="MT5" i="20" s="1"/>
  <c r="MU5" i="20" s="1"/>
  <c r="MV5" i="20" s="1"/>
  <c r="MW5" i="20" s="1"/>
  <c r="MX5" i="20" s="1"/>
  <c r="MY5" i="20" s="1"/>
  <c r="MZ5" i="20" s="1"/>
  <c r="NA5" i="20" s="1"/>
  <c r="NB5" i="20" s="1"/>
  <c r="NC5" i="20" s="1"/>
  <c r="ND5" i="20" s="1"/>
  <c r="NE5" i="20" s="1"/>
  <c r="NF5" i="20" s="1"/>
  <c r="NG5" i="20" s="1"/>
  <c r="MP4" i="20"/>
</calcChain>
</file>

<file path=xl/sharedStrings.xml><?xml version="1.0" encoding="utf-8"?>
<sst xmlns="http://schemas.openxmlformats.org/spreadsheetml/2006/main" count="103" uniqueCount="93">
  <si>
    <t>Année :</t>
  </si>
  <si>
    <t>Mois :</t>
  </si>
  <si>
    <t>Février</t>
  </si>
  <si>
    <t>Janvier</t>
  </si>
  <si>
    <t>Mars</t>
  </si>
  <si>
    <t>Avril</t>
  </si>
  <si>
    <t>Mai</t>
  </si>
  <si>
    <t>Juin</t>
  </si>
  <si>
    <t>Juillet</t>
  </si>
  <si>
    <t>Août</t>
  </si>
  <si>
    <t>Septembre</t>
  </si>
  <si>
    <t>Octobre</t>
  </si>
  <si>
    <t>Novembre</t>
  </si>
  <si>
    <t>Décembre</t>
  </si>
  <si>
    <t>Salarié :</t>
  </si>
  <si>
    <t>Affectation :</t>
  </si>
  <si>
    <t>Années</t>
  </si>
  <si>
    <t>Mois</t>
  </si>
  <si>
    <t xml:space="preserve">Libellé </t>
  </si>
  <si>
    <t xml:space="preserve">Code </t>
  </si>
  <si>
    <t xml:space="preserve">Formation </t>
  </si>
  <si>
    <t xml:space="preserve">AGENT </t>
  </si>
  <si>
    <t xml:space="preserve">Jours fériés </t>
  </si>
  <si>
    <t xml:space="preserve">Jour de l'an </t>
  </si>
  <si>
    <t xml:space="preserve">Fêtes du travail </t>
  </si>
  <si>
    <t>Victoire 39/45</t>
  </si>
  <si>
    <t xml:space="preserve">Pentecôte </t>
  </si>
  <si>
    <t>Lundi de Pentecôte</t>
  </si>
  <si>
    <t>Fête nationale</t>
  </si>
  <si>
    <t xml:space="preserve">Assomption </t>
  </si>
  <si>
    <t xml:space="preserve">Toussaint </t>
  </si>
  <si>
    <t>Armistice 14/18</t>
  </si>
  <si>
    <t xml:space="preserve">Noël </t>
  </si>
  <si>
    <t>F</t>
  </si>
  <si>
    <t>R</t>
  </si>
  <si>
    <t xml:space="preserve">CA </t>
  </si>
  <si>
    <t xml:space="preserve">WERY Pierre </t>
  </si>
  <si>
    <t xml:space="preserve">Date du jour : </t>
  </si>
  <si>
    <t>T</t>
  </si>
  <si>
    <t>PLANNING PLATEAU DIRPJJ SUD EST</t>
  </si>
  <si>
    <t>Abs</t>
  </si>
  <si>
    <t xml:space="preserve">Absence </t>
  </si>
  <si>
    <t xml:space="preserve">Congés annuels souhaités </t>
  </si>
  <si>
    <t>Congés annuels (RTT, jours dérogatoires etc.)</t>
  </si>
  <si>
    <t xml:space="preserve">Réunion </t>
  </si>
  <si>
    <t>DCA</t>
  </si>
  <si>
    <t xml:space="preserve">Mi-temps thérapeutique </t>
  </si>
  <si>
    <t>MT</t>
  </si>
  <si>
    <t xml:space="preserve">Fériés </t>
  </si>
  <si>
    <t xml:space="preserve">                                                                                                                                                                                                                                                  </t>
  </si>
  <si>
    <t>BUREAU</t>
  </si>
  <si>
    <t>CONVENTION TELETRAVAIL HARMONIE</t>
  </si>
  <si>
    <t xml:space="preserve">PRESENCE DU JOUR </t>
  </si>
  <si>
    <t xml:space="preserve">MATHIEU Karine </t>
  </si>
  <si>
    <t xml:space="preserve">BAZIZ Naïs </t>
  </si>
  <si>
    <t xml:space="preserve">PÔLE </t>
  </si>
  <si>
    <t xml:space="preserve">POSTE </t>
  </si>
  <si>
    <t>LEGENDE MALADIE</t>
  </si>
  <si>
    <t>x</t>
  </si>
  <si>
    <t xml:space="preserve">Jours semaine </t>
  </si>
  <si>
    <t xml:space="preserve">Lundi </t>
  </si>
  <si>
    <t xml:space="preserve">Mardi </t>
  </si>
  <si>
    <t xml:space="preserve">Mercredi </t>
  </si>
  <si>
    <t xml:space="preserve">Jeudi </t>
  </si>
  <si>
    <t xml:space="preserve">Vendredi </t>
  </si>
  <si>
    <t>Samedi</t>
  </si>
  <si>
    <t xml:space="preserve">Dimanche </t>
  </si>
  <si>
    <t xml:space="preserve">ETAGE </t>
  </si>
  <si>
    <t>POSTE</t>
  </si>
  <si>
    <t>Télétravail</t>
  </si>
  <si>
    <t xml:space="preserve">Déplacement </t>
  </si>
  <si>
    <t xml:space="preserve">D </t>
  </si>
  <si>
    <t>A</t>
  </si>
  <si>
    <t>MOIS</t>
  </si>
  <si>
    <t>AGENT 1</t>
  </si>
  <si>
    <t>AGENT 2</t>
  </si>
  <si>
    <t>AGENT 3</t>
  </si>
  <si>
    <t>AGENT 4</t>
  </si>
  <si>
    <t>AGENT 5</t>
  </si>
  <si>
    <t>AGENT 6</t>
  </si>
  <si>
    <t>AGENT 7</t>
  </si>
  <si>
    <t>AGENT 8</t>
  </si>
  <si>
    <t>AGENT 9</t>
  </si>
  <si>
    <t>AGENT 10</t>
  </si>
  <si>
    <t>AGENT 11</t>
  </si>
  <si>
    <t>AGENT 12</t>
  </si>
  <si>
    <t>AGENT 13</t>
  </si>
  <si>
    <t>ABS</t>
  </si>
  <si>
    <t>AGENT 14</t>
  </si>
  <si>
    <t xml:space="preserve">POLE </t>
  </si>
  <si>
    <t>ANNEE</t>
  </si>
  <si>
    <t xml:space="preserve">Pâques </t>
  </si>
  <si>
    <t>Lundi de Pâques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</si>
</sst>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F800]dddd\,\ mmmm\ dd\,\ yyyy"/>
    <numFmt numFmtId="166" formatCode="dd"/>
    <numFmt numFmtId="167" formatCode="mmmm"/>
  </numFmts>
  <fonts count="23" x14ac:knownFonts="1">
    <font>
      <sz val="11"/>
      <color theme="1"/>
      <name val="Calibri"/>
      <family val="2"/>
      <scheme val="minor"/>
    </font>
    <font>
      <b/>
      <sz val="11"/>
      <color theme="1"/>
      <name val="Calibri"/>
      <family val="2"/>
      <scheme val="minor"/>
    </font>
    <font>
      <b/>
      <sz val="12"/>
      <color theme="1"/>
      <name val="Calibri"/>
      <family val="2"/>
      <scheme val="minor"/>
    </font>
    <font>
      <b/>
      <sz val="12"/>
      <color rgb="FFC00000"/>
      <name val="Calibri"/>
      <family val="2"/>
      <scheme val="minor"/>
    </font>
    <font>
      <sz val="14"/>
      <color theme="1"/>
      <name val="Calibri"/>
      <family val="2"/>
      <scheme val="minor"/>
    </font>
    <font>
      <b/>
      <sz val="11"/>
      <color theme="2" tint="-0.749992370372631"/>
      <name val="Calibri"/>
      <family val="2"/>
      <scheme val="minor"/>
    </font>
    <font>
      <b/>
      <sz val="11"/>
      <color rgb="FFC00000"/>
      <name val="Calibri"/>
      <family val="2"/>
      <scheme val="minor"/>
    </font>
    <font>
      <b/>
      <sz val="11"/>
      <color theme="0"/>
      <name val="Calibri"/>
      <family val="2"/>
      <scheme val="minor"/>
    </font>
    <font>
      <sz val="11"/>
      <color theme="0"/>
      <name val="Calibri"/>
      <family val="2"/>
      <scheme val="minor"/>
    </font>
    <font>
      <b/>
      <sz val="11"/>
      <name val="Calibri"/>
      <family val="2"/>
      <scheme val="minor"/>
    </font>
    <font>
      <b/>
      <sz val="11"/>
      <color theme="4" tint="-0.499984740745262"/>
      <name val="Calibri"/>
      <family val="2"/>
      <scheme val="minor"/>
    </font>
    <font>
      <b/>
      <sz val="16"/>
      <color theme="1"/>
      <name val="Calibri"/>
      <family val="2"/>
      <scheme val="minor"/>
    </font>
    <font>
      <b/>
      <sz val="11"/>
      <color theme="1" tint="4.9989318521683403E-2"/>
      <name val="Calibri"/>
      <family val="2"/>
      <scheme val="minor"/>
    </font>
    <font>
      <b/>
      <i/>
      <sz val="11"/>
      <color theme="4" tint="0.39997558519241921"/>
      <name val="Calibri"/>
      <family val="2"/>
      <scheme val="minor"/>
    </font>
    <font>
      <b/>
      <sz val="11"/>
      <color rgb="FF7030A0"/>
      <name val="Calibri"/>
      <family val="2"/>
      <scheme val="minor"/>
    </font>
    <font>
      <b/>
      <sz val="11"/>
      <color theme="5" tint="-0.499984740745262"/>
      <name val="Calibri"/>
      <family val="2"/>
      <scheme val="minor"/>
    </font>
    <font>
      <b/>
      <sz val="12"/>
      <color rgb="FFFF0000"/>
      <name val="Calibri"/>
      <family val="2"/>
      <scheme val="minor"/>
    </font>
    <font>
      <b/>
      <sz val="12"/>
      <name val="Calibri"/>
      <family val="2"/>
      <scheme val="minor"/>
    </font>
    <font>
      <sz val="11"/>
      <name val="Calibri"/>
      <family val="2"/>
      <scheme val="minor"/>
    </font>
    <font>
      <b/>
      <sz val="11"/>
      <color theme="9" tint="-0.249977111117893"/>
      <name val="Calibri"/>
      <family val="2"/>
      <scheme val="minor"/>
    </font>
    <font>
      <b/>
      <i/>
      <sz val="11"/>
      <color theme="1"/>
      <name val="Calibri"/>
      <family val="2"/>
      <scheme val="minor"/>
    </font>
    <font>
      <i/>
      <sz val="11"/>
      <color theme="1"/>
      <name val="Calibri"/>
      <family val="2"/>
      <scheme val="minor"/>
    </font>
    <font>
      <b/>
      <i/>
      <sz val="11"/>
      <color theme="0"/>
      <name val="Calibri"/>
      <family val="2"/>
      <scheme val="minor"/>
    </font>
  </fonts>
  <fills count="16">
    <fill>
      <patternFill patternType="none"/>
    </fill>
    <fill>
      <patternFill patternType="gray125"/>
    </fill>
    <fill>
      <patternFill patternType="solid">
        <fgColor theme="7" tint="0.79998168889431442"/>
        <bgColor indexed="64"/>
      </patternFill>
    </fill>
    <fill>
      <patternFill patternType="solid">
        <fgColor theme="0" tint="-4.9989318521683403E-2"/>
        <bgColor indexed="64"/>
      </patternFill>
    </fill>
    <fill>
      <gradientFill degree="90">
        <stop position="0">
          <color theme="0"/>
        </stop>
        <stop position="1">
          <color theme="7" tint="0.80001220740379042"/>
        </stop>
      </gradientFill>
    </fill>
    <fill>
      <patternFill patternType="solid">
        <fgColor rgb="FFFFC000"/>
        <bgColor indexed="64"/>
      </patternFill>
    </fill>
    <fill>
      <patternFill patternType="solid">
        <fgColor theme="5" tint="0.39997558519241921"/>
        <bgColor indexed="64"/>
      </patternFill>
    </fill>
    <fill>
      <patternFill patternType="solid">
        <fgColor rgb="FFF26C89"/>
        <bgColor indexed="64"/>
      </patternFill>
    </fill>
    <fill>
      <patternFill patternType="solid">
        <fgColor rgb="FFC16FEF"/>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0" tint="-0.34998626667073579"/>
        <bgColor indexed="64"/>
      </patternFill>
    </fill>
    <fill>
      <patternFill patternType="solid">
        <fgColor theme="9" tint="0.59999389629810485"/>
        <bgColor indexed="64"/>
      </patternFill>
    </fill>
    <fill>
      <patternFill patternType="solid">
        <fgColor rgb="FFFFFF99"/>
        <bgColor indexed="64"/>
      </patternFill>
    </fill>
    <fill>
      <patternFill patternType="solid">
        <fgColor theme="4"/>
        <bgColor theme="4"/>
      </patternFill>
    </fill>
    <fill>
      <patternFill patternType="solid">
        <fgColor theme="4" tint="0.79998168889431442"/>
        <bgColor theme="4" tint="0.79998168889431442"/>
      </patternFill>
    </fill>
  </fills>
  <borders count="31">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top/>
      <bottom/>
      <diagonal/>
    </border>
    <border>
      <left/>
      <right style="thin">
        <color auto="1"/>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auto="1"/>
      </right>
      <top style="thin">
        <color indexed="64"/>
      </top>
      <bottom style="thin">
        <color indexed="64"/>
      </bottom>
      <diagonal/>
    </border>
    <border>
      <left style="thin">
        <color indexed="64"/>
      </left>
      <right style="thin">
        <color auto="1"/>
      </right>
      <top style="thin">
        <color indexed="64"/>
      </top>
      <bottom style="double">
        <color indexed="64"/>
      </bottom>
      <diagonal/>
    </border>
    <border>
      <left style="thin">
        <color indexed="64"/>
      </left>
      <right style="thin">
        <color indexed="64"/>
      </right>
      <top/>
      <bottom style="double">
        <color indexed="64"/>
      </bottom>
      <diagonal/>
    </border>
    <border>
      <left/>
      <right style="thin">
        <color auto="1"/>
      </right>
      <top style="thin">
        <color indexed="64"/>
      </top>
      <bottom style="double">
        <color indexed="64"/>
      </bottom>
      <diagonal/>
    </border>
    <border>
      <left style="thin">
        <color indexed="64"/>
      </left>
      <right style="thin">
        <color indexed="64"/>
      </right>
      <top style="double">
        <color indexed="64"/>
      </top>
      <bottom/>
      <diagonal/>
    </border>
    <border>
      <left style="thin">
        <color indexed="64"/>
      </left>
      <right style="thin">
        <color indexed="64"/>
      </right>
      <top style="double">
        <color indexed="64"/>
      </top>
      <bottom style="thin">
        <color indexed="64"/>
      </bottom>
      <diagonal/>
    </border>
    <border>
      <left/>
      <right style="thin">
        <color auto="1"/>
      </right>
      <top style="double">
        <color indexed="64"/>
      </top>
      <bottom style="thin">
        <color indexed="64"/>
      </bottom>
      <diagonal/>
    </border>
    <border>
      <left style="thin">
        <color indexed="64"/>
      </left>
      <right style="thin">
        <color indexed="64"/>
      </right>
      <top style="double">
        <color rgb="FF7030A0"/>
      </top>
      <bottom/>
      <diagonal/>
    </border>
    <border>
      <left style="thin">
        <color indexed="64"/>
      </left>
      <right style="thin">
        <color indexed="64"/>
      </right>
      <top/>
      <bottom style="double">
        <color rgb="FF7030A0"/>
      </bottom>
      <diagonal/>
    </border>
    <border>
      <left style="thin">
        <color indexed="64"/>
      </left>
      <right style="thin">
        <color indexed="64"/>
      </right>
      <top style="thin">
        <color indexed="64"/>
      </top>
      <bottom style="double">
        <color rgb="FF7030A0"/>
      </bottom>
      <diagonal/>
    </border>
    <border>
      <left style="thin">
        <color indexed="64"/>
      </left>
      <right style="thin">
        <color indexed="64"/>
      </right>
      <top/>
      <bottom style="double">
        <color theme="2" tint="-0.89999084444715716"/>
      </bottom>
      <diagonal/>
    </border>
    <border>
      <left style="thin">
        <color theme="4" tint="0.39997558519241921"/>
      </left>
      <right/>
      <top style="thin">
        <color theme="4" tint="0.39997558519241921"/>
      </top>
      <bottom/>
      <diagonal/>
    </border>
    <border>
      <left/>
      <right/>
      <top style="thin">
        <color theme="4" tint="0.39997558519241921"/>
      </top>
      <bottom/>
      <diagonal/>
    </border>
    <border>
      <left style="thin">
        <color indexed="64"/>
      </left>
      <right/>
      <top style="thin">
        <color indexed="64"/>
      </top>
      <bottom style="thin">
        <color indexed="64"/>
      </bottom>
      <diagonal/>
    </border>
    <border>
      <left style="thin">
        <color indexed="64"/>
      </left>
      <right/>
      <top style="thin">
        <color indexed="64"/>
      </top>
      <bottom style="thin">
        <color theme="4" tint="0.39997558519241921"/>
      </bottom>
      <diagonal/>
    </border>
    <border>
      <left/>
      <right/>
      <top style="thin">
        <color indexed="64"/>
      </top>
      <bottom style="thin">
        <color theme="4" tint="0.39997558519241921"/>
      </bottom>
      <diagonal/>
    </border>
    <border>
      <left/>
      <right style="thin">
        <color theme="4" tint="0.39997558519241921"/>
      </right>
      <top style="thin">
        <color indexed="64"/>
      </top>
      <bottom style="thin">
        <color theme="4" tint="0.39997558519241921"/>
      </bottom>
      <diagonal/>
    </border>
    <border>
      <left/>
      <right/>
      <top/>
      <bottom style="thin">
        <color indexed="64"/>
      </bottom>
      <diagonal/>
    </border>
  </borders>
  <cellStyleXfs count="1">
    <xf numFmtId="0" fontId="0" fillId="0" borderId="0"/>
  </cellStyleXfs>
  <cellXfs count="120">
    <xf numFmtId="0" fontId="0" fillId="0" borderId="0" xfId="0"/>
    <xf numFmtId="164" fontId="0" fillId="0" borderId="0" xfId="0" applyNumberFormat="1" applyAlignment="1">
      <alignment textRotation="90" wrapText="1"/>
    </xf>
    <xf numFmtId="0" fontId="0" fillId="0" borderId="0" xfId="0" applyAlignment="1">
      <alignment textRotation="43"/>
    </xf>
    <xf numFmtId="0" fontId="2" fillId="3" borderId="1" xfId="0" applyFont="1" applyFill="1" applyBorder="1" applyAlignment="1">
      <alignment horizontal="right" indent="1"/>
    </xf>
    <xf numFmtId="0" fontId="3" fillId="2" borderId="2" xfId="0" applyFont="1" applyFill="1" applyBorder="1" applyAlignment="1">
      <alignment horizontal="right" indent="1"/>
    </xf>
    <xf numFmtId="0" fontId="2" fillId="3" borderId="5" xfId="0" applyFont="1" applyFill="1" applyBorder="1" applyAlignment="1">
      <alignment horizontal="right" indent="1"/>
    </xf>
    <xf numFmtId="0" fontId="3" fillId="2" borderId="6" xfId="0" applyFont="1" applyFill="1" applyBorder="1" applyAlignment="1">
      <alignment horizontal="right" indent="1"/>
    </xf>
    <xf numFmtId="0" fontId="1" fillId="3" borderId="3" xfId="0" applyFont="1" applyFill="1" applyBorder="1" applyAlignment="1">
      <alignment horizontal="right" indent="1"/>
    </xf>
    <xf numFmtId="0" fontId="3" fillId="2" borderId="4" xfId="0" applyFont="1" applyFill="1" applyBorder="1" applyAlignment="1">
      <alignment horizontal="right" indent="1"/>
    </xf>
    <xf numFmtId="0" fontId="4" fillId="0" borderId="0" xfId="0" applyFont="1" applyAlignment="1">
      <alignment vertical="center"/>
    </xf>
    <xf numFmtId="0" fontId="1" fillId="3" borderId="5" xfId="0" applyFont="1" applyFill="1" applyBorder="1" applyAlignment="1">
      <alignment horizontal="right" indent="1"/>
    </xf>
    <xf numFmtId="0" fontId="0" fillId="0" borderId="0" xfId="0" applyAlignment="1">
      <alignment wrapText="1"/>
    </xf>
    <xf numFmtId="164" fontId="0" fillId="0" borderId="0" xfId="0" applyNumberFormat="1"/>
    <xf numFmtId="0" fontId="6" fillId="4" borderId="7" xfId="0" applyFont="1" applyFill="1" applyBorder="1" applyAlignment="1">
      <alignment horizontal="center"/>
    </xf>
    <xf numFmtId="0" fontId="6" fillId="4" borderId="7" xfId="0" applyFont="1" applyFill="1" applyBorder="1" applyAlignment="1">
      <alignment horizontal="center" vertical="center"/>
    </xf>
    <xf numFmtId="164" fontId="6" fillId="4" borderId="7" xfId="0" applyNumberFormat="1" applyFont="1" applyFill="1" applyBorder="1" applyAlignment="1">
      <alignment horizontal="center" vertical="center"/>
    </xf>
    <xf numFmtId="0" fontId="0" fillId="0" borderId="0" xfId="0" applyAlignment="1">
      <alignment horizontal="center" vertical="center"/>
    </xf>
    <xf numFmtId="0" fontId="0" fillId="0" borderId="0" xfId="0" applyAlignment="1">
      <alignment horizontal="center"/>
    </xf>
    <xf numFmtId="0" fontId="1" fillId="0" borderId="0" xfId="0" applyFont="1" applyAlignment="1">
      <alignment horizontal="center" vertical="center"/>
    </xf>
    <xf numFmtId="0" fontId="1" fillId="0" borderId="8" xfId="0" applyFont="1" applyBorder="1" applyAlignment="1">
      <alignment horizontal="center" vertical="center"/>
    </xf>
    <xf numFmtId="0" fontId="0" fillId="0" borderId="0" xfId="0" applyAlignment="1"/>
    <xf numFmtId="0" fontId="0" fillId="0" borderId="0" xfId="0" applyAlignment="1">
      <alignment horizontal="center" vertical="center"/>
    </xf>
    <xf numFmtId="20" fontId="12" fillId="8" borderId="7" xfId="0" applyNumberFormat="1" applyFont="1" applyFill="1" applyBorder="1" applyAlignment="1">
      <alignment horizontal="center" vertical="center"/>
    </xf>
    <xf numFmtId="20" fontId="13" fillId="9" borderId="7" xfId="0" applyNumberFormat="1" applyFont="1" applyFill="1" applyBorder="1" applyAlignment="1">
      <alignment horizontal="center" vertical="center"/>
    </xf>
    <xf numFmtId="20" fontId="6" fillId="6" borderId="7" xfId="0" applyNumberFormat="1" applyFont="1" applyFill="1" applyBorder="1" applyAlignment="1">
      <alignment horizontal="center" vertical="center"/>
    </xf>
    <xf numFmtId="20" fontId="1" fillId="11" borderId="7" xfId="0" applyNumberFormat="1" applyFont="1" applyFill="1" applyBorder="1" applyAlignment="1">
      <alignment horizontal="center" vertical="center"/>
    </xf>
    <xf numFmtId="20" fontId="14" fillId="7" borderId="7" xfId="0" applyNumberFormat="1" applyFont="1" applyFill="1" applyBorder="1" applyAlignment="1">
      <alignment horizontal="center" vertical="center"/>
    </xf>
    <xf numFmtId="20" fontId="10" fillId="10" borderId="7" xfId="0" applyNumberFormat="1" applyFont="1" applyFill="1" applyBorder="1" applyAlignment="1">
      <alignment horizontal="center" vertical="center"/>
    </xf>
    <xf numFmtId="20" fontId="15" fillId="5" borderId="7" xfId="0" applyNumberFormat="1" applyFont="1" applyFill="1" applyBorder="1" applyAlignment="1">
      <alignment horizontal="center" vertical="center"/>
    </xf>
    <xf numFmtId="0" fontId="0" fillId="0" borderId="7" xfId="0" applyBorder="1" applyAlignment="1">
      <alignment horizontal="center" vertical="center"/>
    </xf>
    <xf numFmtId="20" fontId="0" fillId="0" borderId="7" xfId="0" applyNumberFormat="1" applyBorder="1" applyAlignment="1">
      <alignment horizontal="center" vertical="center" wrapText="1"/>
    </xf>
    <xf numFmtId="164" fontId="0" fillId="0" borderId="7" xfId="0" applyNumberFormat="1" applyBorder="1" applyAlignment="1">
      <alignment horizontal="center" vertical="center" wrapText="1"/>
    </xf>
    <xf numFmtId="164" fontId="0" fillId="0" borderId="0" xfId="0" applyNumberFormat="1" applyAlignment="1">
      <alignment horizontal="center" vertical="center"/>
    </xf>
    <xf numFmtId="0" fontId="16" fillId="0" borderId="0" xfId="0" applyFont="1" applyFill="1" applyBorder="1" applyAlignment="1">
      <alignment horizontal="center" vertical="center"/>
    </xf>
    <xf numFmtId="14" fontId="16" fillId="0" borderId="0" xfId="0" applyNumberFormat="1" applyFont="1" applyFill="1" applyBorder="1" applyAlignment="1">
      <alignment horizontal="center" vertical="center"/>
    </xf>
    <xf numFmtId="164" fontId="1" fillId="0" borderId="8" xfId="0" applyNumberFormat="1" applyFont="1" applyBorder="1" applyAlignment="1">
      <alignment horizontal="center" vertical="center" wrapText="1"/>
    </xf>
    <xf numFmtId="0" fontId="0" fillId="0" borderId="10" xfId="0" applyNumberFormat="1" applyBorder="1" applyAlignment="1">
      <alignment horizontal="center" vertical="center"/>
    </xf>
    <xf numFmtId="0" fontId="0" fillId="0" borderId="14" xfId="0" applyNumberFormat="1" applyBorder="1" applyAlignment="1">
      <alignment horizontal="center" vertical="center"/>
    </xf>
    <xf numFmtId="0" fontId="1" fillId="0" borderId="14" xfId="0" applyFont="1" applyBorder="1" applyAlignment="1">
      <alignment horizontal="center" vertical="center"/>
    </xf>
    <xf numFmtId="164" fontId="5" fillId="0" borderId="14" xfId="0" applyNumberFormat="1" applyFont="1" applyBorder="1" applyAlignment="1">
      <alignment horizontal="center" vertical="center"/>
    </xf>
    <xf numFmtId="164" fontId="5" fillId="0" borderId="16" xfId="0" applyNumberFormat="1" applyFont="1" applyBorder="1" applyAlignment="1">
      <alignment horizontal="center" vertical="center"/>
    </xf>
    <xf numFmtId="0" fontId="0" fillId="0" borderId="17" xfId="0" applyNumberFormat="1" applyBorder="1" applyAlignment="1">
      <alignment horizontal="center" vertical="center"/>
    </xf>
    <xf numFmtId="0" fontId="1" fillId="0" borderId="18" xfId="0" applyFont="1" applyBorder="1" applyAlignment="1">
      <alignment horizontal="center" vertical="center"/>
    </xf>
    <xf numFmtId="164" fontId="5" fillId="0" borderId="18" xfId="0" applyNumberFormat="1" applyFont="1" applyBorder="1" applyAlignment="1">
      <alignment horizontal="center" vertical="center"/>
    </xf>
    <xf numFmtId="164" fontId="5" fillId="0" borderId="19" xfId="0" applyNumberFormat="1" applyFont="1" applyBorder="1" applyAlignment="1">
      <alignment horizontal="center" vertical="center"/>
    </xf>
    <xf numFmtId="0" fontId="0" fillId="0" borderId="14" xfId="0" applyBorder="1" applyAlignment="1"/>
    <xf numFmtId="0" fontId="0" fillId="0" borderId="16" xfId="0" applyBorder="1" applyAlignment="1"/>
    <xf numFmtId="0" fontId="0" fillId="0" borderId="18" xfId="0" applyBorder="1" applyAlignment="1"/>
    <xf numFmtId="0" fontId="0" fillId="0" borderId="19" xfId="0" applyBorder="1" applyAlignment="1"/>
    <xf numFmtId="0" fontId="17" fillId="2" borderId="12" xfId="0" applyFont="1" applyFill="1" applyBorder="1" applyAlignment="1">
      <alignment horizontal="right" indent="1"/>
    </xf>
    <xf numFmtId="0" fontId="17" fillId="2" borderId="6" xfId="0" applyFont="1" applyFill="1" applyBorder="1" applyAlignment="1">
      <alignment horizontal="right" indent="1"/>
    </xf>
    <xf numFmtId="0" fontId="9" fillId="0" borderId="8" xfId="0" applyFont="1" applyBorder="1" applyAlignment="1">
      <alignment horizontal="center" vertical="center"/>
    </xf>
    <xf numFmtId="0" fontId="9" fillId="0" borderId="8" xfId="0" applyFont="1" applyBorder="1" applyAlignment="1">
      <alignment horizontal="center" vertical="center" wrapText="1"/>
    </xf>
    <xf numFmtId="0" fontId="1" fillId="0" borderId="8" xfId="0" applyFont="1" applyBorder="1" applyAlignment="1">
      <alignment horizontal="center" vertical="center" wrapText="1"/>
    </xf>
    <xf numFmtId="0" fontId="0" fillId="0" borderId="10" xfId="0" applyNumberFormat="1" applyBorder="1" applyAlignment="1">
      <alignment horizontal="center" vertical="center" textRotation="90"/>
    </xf>
    <xf numFmtId="0" fontId="0" fillId="0" borderId="15" xfId="0" applyNumberFormat="1" applyBorder="1" applyAlignment="1">
      <alignment horizontal="center" vertical="center" textRotation="90"/>
    </xf>
    <xf numFmtId="0" fontId="1" fillId="0" borderId="10" xfId="0" applyFont="1" applyBorder="1" applyAlignment="1">
      <alignment horizontal="center" vertical="center" wrapText="1"/>
    </xf>
    <xf numFmtId="0" fontId="1" fillId="0" borderId="15" xfId="0" applyFont="1" applyBorder="1" applyAlignment="1">
      <alignment horizontal="center" vertical="center" wrapText="1"/>
    </xf>
    <xf numFmtId="0" fontId="1" fillId="0" borderId="15" xfId="0" applyFont="1" applyBorder="1" applyAlignment="1">
      <alignment horizontal="center" vertical="center"/>
    </xf>
    <xf numFmtId="0" fontId="1" fillId="0" borderId="10" xfId="0" applyFont="1" applyBorder="1" applyAlignment="1">
      <alignment horizontal="center" vertical="center"/>
    </xf>
    <xf numFmtId="164" fontId="5" fillId="0" borderId="10" xfId="0" applyNumberFormat="1" applyFont="1" applyBorder="1" applyAlignment="1">
      <alignment horizontal="center" vertical="center"/>
    </xf>
    <xf numFmtId="0" fontId="0" fillId="0" borderId="10" xfId="0" applyBorder="1" applyAlignment="1"/>
    <xf numFmtId="0" fontId="0" fillId="0" borderId="6" xfId="0" applyBorder="1" applyAlignment="1"/>
    <xf numFmtId="0" fontId="2" fillId="3" borderId="11" xfId="0" applyFont="1" applyFill="1" applyBorder="1" applyAlignment="1">
      <alignment horizontal="right"/>
    </xf>
    <xf numFmtId="0" fontId="2" fillId="3" borderId="5" xfId="0" applyFont="1" applyFill="1" applyBorder="1" applyAlignment="1">
      <alignment horizontal="right"/>
    </xf>
    <xf numFmtId="0" fontId="2" fillId="3" borderId="3" xfId="0" applyFont="1" applyFill="1" applyBorder="1" applyAlignment="1">
      <alignment horizontal="right"/>
    </xf>
    <xf numFmtId="0" fontId="0" fillId="0" borderId="20" xfId="0" applyNumberFormat="1" applyBorder="1" applyAlignment="1">
      <alignment horizontal="center" vertical="center" textRotation="90"/>
    </xf>
    <xf numFmtId="0" fontId="0" fillId="0" borderId="21" xfId="0" applyNumberFormat="1" applyBorder="1" applyAlignment="1">
      <alignment horizontal="center" vertical="center" textRotation="90"/>
    </xf>
    <xf numFmtId="0" fontId="0" fillId="0" borderId="22" xfId="0" applyNumberFormat="1" applyBorder="1" applyAlignment="1">
      <alignment horizontal="center" vertical="center"/>
    </xf>
    <xf numFmtId="0" fontId="1" fillId="0" borderId="0" xfId="0" applyFont="1" applyFill="1" applyBorder="1" applyAlignment="1">
      <alignment vertical="center"/>
    </xf>
    <xf numFmtId="0" fontId="0" fillId="0" borderId="0" xfId="0" applyFill="1" applyAlignment="1"/>
    <xf numFmtId="0" fontId="0" fillId="0" borderId="10" xfId="0" applyFont="1" applyBorder="1" applyAlignment="1">
      <alignment horizontal="center" vertical="center"/>
    </xf>
    <xf numFmtId="0" fontId="0" fillId="0" borderId="23" xfId="0" applyNumberFormat="1" applyBorder="1" applyAlignment="1">
      <alignment horizontal="center" vertical="center" textRotation="90"/>
    </xf>
    <xf numFmtId="0" fontId="1" fillId="0" borderId="15" xfId="0" applyFont="1" applyBorder="1" applyAlignment="1">
      <alignment horizontal="center" vertical="center"/>
    </xf>
    <xf numFmtId="0" fontId="1" fillId="0" borderId="10" xfId="0" applyFont="1" applyBorder="1" applyAlignment="1">
      <alignment horizontal="center" vertical="center" wrapText="1"/>
    </xf>
    <xf numFmtId="0" fontId="0" fillId="0" borderId="15" xfId="0" applyFont="1" applyBorder="1" applyAlignment="1">
      <alignment horizontal="center" vertical="center"/>
    </xf>
    <xf numFmtId="0" fontId="0" fillId="0" borderId="10" xfId="0" applyNumberFormat="1" applyBorder="1" applyAlignment="1">
      <alignment horizontal="center" vertical="center" textRotation="90"/>
    </xf>
    <xf numFmtId="0" fontId="0" fillId="0" borderId="15" xfId="0" applyNumberFormat="1" applyBorder="1" applyAlignment="1">
      <alignment horizontal="center" vertical="center" textRotation="90"/>
    </xf>
    <xf numFmtId="0" fontId="0" fillId="0" borderId="0" xfId="0" applyAlignment="1">
      <alignment horizontal="center"/>
    </xf>
    <xf numFmtId="0" fontId="0" fillId="0" borderId="0" xfId="0" applyBorder="1"/>
    <xf numFmtId="14" fontId="17" fillId="2" borderId="4" xfId="0" applyNumberFormat="1" applyFont="1" applyFill="1" applyBorder="1" applyAlignment="1">
      <alignment horizontal="right" indent="1"/>
    </xf>
    <xf numFmtId="0" fontId="0" fillId="0" borderId="17" xfId="0" applyFont="1" applyFill="1" applyBorder="1" applyAlignment="1">
      <alignment horizontal="center"/>
    </xf>
    <xf numFmtId="0" fontId="8" fillId="0" borderId="15" xfId="0" applyFont="1" applyFill="1" applyBorder="1" applyAlignment="1">
      <alignment horizontal="center"/>
    </xf>
    <xf numFmtId="0" fontId="0" fillId="0" borderId="0" xfId="0" applyFont="1" applyFill="1" applyAlignment="1">
      <alignment horizontal="center"/>
    </xf>
    <xf numFmtId="0" fontId="1" fillId="0" borderId="17" xfId="0" applyFont="1" applyBorder="1" applyAlignment="1">
      <alignment horizontal="center"/>
    </xf>
    <xf numFmtId="0" fontId="7" fillId="0" borderId="15" xfId="0" applyFont="1" applyBorder="1" applyAlignment="1">
      <alignment horizontal="center" vertical="center"/>
    </xf>
    <xf numFmtId="0" fontId="7" fillId="0" borderId="17" xfId="0" applyFont="1" applyBorder="1" applyAlignment="1">
      <alignment horizontal="center"/>
    </xf>
    <xf numFmtId="0" fontId="1" fillId="0" borderId="17" xfId="0" applyFont="1" applyFill="1" applyBorder="1" applyAlignment="1">
      <alignment horizontal="center"/>
    </xf>
    <xf numFmtId="164" fontId="18" fillId="0" borderId="8" xfId="0" applyNumberFormat="1" applyFont="1" applyBorder="1" applyAlignment="1">
      <alignment textRotation="90" wrapText="1"/>
    </xf>
    <xf numFmtId="164" fontId="18" fillId="0" borderId="13" xfId="0" applyNumberFormat="1" applyFont="1" applyBorder="1" applyAlignment="1">
      <alignment textRotation="90" wrapText="1"/>
    </xf>
    <xf numFmtId="20" fontId="19" fillId="12" borderId="7" xfId="0" applyNumberFormat="1" applyFont="1" applyFill="1" applyBorder="1" applyAlignment="1">
      <alignment horizontal="center" vertical="center"/>
    </xf>
    <xf numFmtId="14" fontId="0" fillId="0" borderId="0" xfId="0" applyNumberFormat="1"/>
    <xf numFmtId="0" fontId="1" fillId="0" borderId="0" xfId="0" applyFont="1" applyBorder="1" applyAlignment="1">
      <alignment horizontal="center"/>
    </xf>
    <xf numFmtId="164" fontId="0" fillId="13" borderId="8" xfId="0" applyNumberFormat="1" applyFont="1" applyFill="1" applyBorder="1" applyAlignment="1">
      <alignment horizontal="center"/>
    </xf>
    <xf numFmtId="0" fontId="20" fillId="0" borderId="8" xfId="0" applyFont="1" applyBorder="1" applyAlignment="1"/>
    <xf numFmtId="0" fontId="21" fillId="0" borderId="0" xfId="0" applyFont="1"/>
    <xf numFmtId="0" fontId="21" fillId="0" borderId="0" xfId="0" applyFont="1" applyAlignment="1"/>
    <xf numFmtId="0" fontId="20" fillId="0" borderId="0" xfId="0" applyFont="1" applyBorder="1" applyAlignment="1"/>
    <xf numFmtId="0" fontId="0" fillId="0" borderId="17" xfId="0" applyBorder="1" applyAlignment="1">
      <alignment horizontal="center" vertical="center"/>
    </xf>
    <xf numFmtId="0" fontId="0" fillId="0" borderId="15" xfId="0" applyBorder="1" applyAlignment="1">
      <alignment horizontal="center" vertical="center"/>
    </xf>
    <xf numFmtId="2" fontId="11" fillId="0" borderId="0" xfId="0" applyNumberFormat="1" applyFont="1" applyAlignment="1">
      <alignment horizontal="center" vertical="center"/>
    </xf>
    <xf numFmtId="0" fontId="0" fillId="0" borderId="9" xfId="0" applyFont="1" applyBorder="1" applyAlignment="1">
      <alignment horizontal="center" vertical="center"/>
    </xf>
    <xf numFmtId="0" fontId="0" fillId="0" borderId="15" xfId="0" applyFont="1" applyBorder="1" applyAlignment="1">
      <alignment horizontal="center" vertical="center"/>
    </xf>
    <xf numFmtId="0" fontId="1" fillId="0" borderId="0" xfId="0" applyFont="1" applyAlignment="1">
      <alignment horizontal="center" wrapText="1"/>
    </xf>
    <xf numFmtId="0" fontId="0" fillId="0" borderId="0" xfId="0" applyAlignment="1">
      <alignment horizontal="center"/>
    </xf>
    <xf numFmtId="1" fontId="1" fillId="13" borderId="8" xfId="0" applyNumberFormat="1" applyFont="1" applyFill="1" applyBorder="1" applyAlignment="1">
      <alignment horizontal="center" vertical="center"/>
    </xf>
    <xf numFmtId="0" fontId="22" fillId="14" borderId="24" xfId="0" applyFont="1" applyFill="1" applyBorder="1"/>
    <xf numFmtId="0" fontId="22" fillId="14" borderId="25" xfId="0" applyFont="1" applyFill="1" applyBorder="1"/>
    <xf numFmtId="0" fontId="21" fillId="15" borderId="11" xfId="0" applyFont="1" applyFill="1" applyBorder="1"/>
    <xf numFmtId="0" fontId="20" fillId="15" borderId="11" xfId="0" applyFont="1" applyFill="1" applyBorder="1" applyAlignment="1">
      <alignment horizontal="center" vertical="center"/>
    </xf>
    <xf numFmtId="0" fontId="20" fillId="15" borderId="9" xfId="0" applyFont="1" applyFill="1" applyBorder="1" applyAlignment="1">
      <alignment horizontal="center" vertical="center"/>
    </xf>
    <xf numFmtId="0" fontId="21" fillId="0" borderId="11" xfId="0" applyFont="1" applyBorder="1"/>
    <xf numFmtId="0" fontId="20" fillId="0" borderId="11" xfId="0" applyFont="1" applyBorder="1" applyAlignment="1">
      <alignment horizontal="center" vertical="center"/>
    </xf>
    <xf numFmtId="0" fontId="20" fillId="0" borderId="9" xfId="0" applyFont="1" applyBorder="1" applyAlignment="1">
      <alignment horizontal="center" vertical="center"/>
    </xf>
    <xf numFmtId="0" fontId="21" fillId="0" borderId="26" xfId="0" applyFont="1" applyBorder="1"/>
    <xf numFmtId="0" fontId="0" fillId="0" borderId="27" xfId="0" applyFont="1" applyBorder="1"/>
    <xf numFmtId="0" fontId="0" fillId="0" borderId="28" xfId="0" applyFont="1" applyBorder="1"/>
    <xf numFmtId="0" fontId="0" fillId="0" borderId="29" xfId="0" applyFont="1" applyBorder="1"/>
    <xf numFmtId="166" fontId="22" fillId="14" borderId="11" xfId="0" applyNumberFormat="1" applyFont="1" applyFill="1" applyBorder="1" applyAlignment="1">
      <alignment horizontal="center" vertical="center"/>
    </xf>
    <xf numFmtId="167" fontId="21" fillId="0" borderId="30" xfId="0" applyNumberFormat="1" applyFont="1" applyBorder="1" applyAlignment="1">
      <alignment horizontal="center"/>
    </xf>
  </cellXfs>
  <cellStyles count="1">
    <cellStyle name="Normal" xfId="0" builtinId="0"/>
  </cellStyles>
  <dxfs count="36">
    <dxf>
      <fill>
        <patternFill patternType="lightGrid"/>
      </fill>
    </dxf>
    <dxf>
      <font>
        <b/>
        <i val="0"/>
        <color theme="1"/>
      </font>
      <fill>
        <gradientFill degree="90">
          <stop position="0">
            <color rgb="FFFF0000"/>
          </stop>
          <stop position="1">
            <color theme="0" tint="-5.0965910824915313E-2"/>
          </stop>
        </gradientFill>
      </fill>
    </dxf>
    <dxf>
      <fill>
        <patternFill patternType="darkGray"/>
      </fill>
    </dxf>
    <dxf>
      <fill>
        <patternFill patternType="darkGray"/>
      </fill>
    </dxf>
    <dxf>
      <font>
        <b/>
        <i val="0"/>
        <color theme="1"/>
      </font>
      <fill>
        <patternFill>
          <bgColor rgb="FFBE77F9"/>
        </patternFill>
      </fill>
    </dxf>
    <dxf>
      <font>
        <b/>
        <i val="0"/>
        <color theme="7" tint="-0.24994659260841701"/>
      </font>
      <fill>
        <patternFill>
          <bgColor rgb="FFFFC000"/>
        </patternFill>
      </fill>
    </dxf>
    <dxf>
      <font>
        <b/>
        <i val="0"/>
        <color theme="4" tint="-0.499984740745262"/>
      </font>
      <fill>
        <patternFill>
          <bgColor theme="8" tint="0.59996337778862885"/>
        </patternFill>
      </fill>
    </dxf>
    <dxf>
      <font>
        <b/>
        <i/>
        <color theme="4" tint="0.39994506668294322"/>
      </font>
      <fill>
        <patternFill>
          <bgColor theme="8" tint="0.79998168889431442"/>
        </patternFill>
      </fill>
    </dxf>
    <dxf>
      <font>
        <b/>
        <i val="0"/>
        <color theme="1"/>
      </font>
      <fill>
        <patternFill>
          <bgColor theme="2" tint="-9.9948118533890809E-2"/>
        </patternFill>
      </fill>
    </dxf>
    <dxf>
      <font>
        <b/>
        <i val="0"/>
        <color rgb="FF7030A0"/>
      </font>
      <fill>
        <patternFill>
          <bgColor rgb="FFFF66CC"/>
        </patternFill>
      </fill>
    </dxf>
    <dxf>
      <font>
        <b/>
        <i val="0"/>
        <color rgb="FFC00000"/>
      </font>
      <fill>
        <patternFill>
          <bgColor theme="5" tint="0.59996337778862885"/>
        </patternFill>
      </fill>
    </dxf>
    <dxf>
      <font>
        <b/>
        <i val="0"/>
        <color rgb="FFC00000"/>
      </font>
      <fill>
        <patternFill>
          <bgColor theme="5" tint="0.59996337778862885"/>
        </patternFill>
      </fill>
    </dxf>
    <dxf>
      <font>
        <color theme="9" tint="-0.499984740745262"/>
      </font>
      <fill>
        <patternFill>
          <bgColor theme="9"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9E5ECE"/>
      </font>
      <fill>
        <patternFill>
          <bgColor rgb="FF9E5ECE"/>
        </patternFill>
      </fill>
    </dxf>
    <dxf>
      <font>
        <color rgb="FF92D050"/>
      </font>
      <fill>
        <patternFill>
          <bgColor rgb="FF92D050"/>
        </patternFill>
      </fill>
    </dxf>
    <dxf>
      <font>
        <color theme="5"/>
      </font>
      <fill>
        <patternFill>
          <bgColor theme="5"/>
        </patternFill>
      </fill>
    </dxf>
    <dxf>
      <font>
        <color theme="5"/>
      </font>
      <fill>
        <patternFill>
          <bgColor theme="5"/>
        </patternFill>
      </fill>
    </dxf>
    <dxf>
      <font>
        <color theme="5"/>
      </font>
      <fill>
        <patternFill>
          <bgColor rgb="FFE58A3F"/>
        </patternFill>
      </fill>
    </dxf>
    <dxf>
      <font>
        <color rgb="FF92D050"/>
      </font>
      <fill>
        <patternFill>
          <bgColor rgb="FF92D050"/>
        </patternFill>
      </fill>
    </dxf>
    <dxf>
      <font>
        <b/>
        <i val="0"/>
        <color theme="1"/>
      </font>
      <fill>
        <gradientFill degree="90">
          <stop position="0">
            <color theme="2" tint="-0.25098422193060094"/>
          </stop>
          <stop position="1">
            <color theme="2" tint="-9.8025452436902985E-2"/>
          </stop>
        </gradientFill>
      </fill>
    </dxf>
    <dxf>
      <font>
        <b/>
        <i val="0"/>
      </font>
      <fill>
        <gradientFill degree="270">
          <stop position="0">
            <color rgb="FFFFFF00"/>
          </stop>
          <stop position="1">
            <color rgb="FFFFC000"/>
          </stop>
        </gradientFill>
      </fill>
    </dxf>
    <dxf>
      <fill>
        <gradientFill degree="90">
          <stop position="0">
            <color theme="9" tint="0.40000610370189521"/>
          </stop>
          <stop position="1">
            <color theme="9" tint="0.59999389629810485"/>
          </stop>
        </gradientFill>
      </fill>
    </dxf>
    <dxf>
      <font>
        <b/>
        <i val="0"/>
      </font>
      <border>
        <left style="thin">
          <color rgb="FFFF0000"/>
        </left>
        <right style="thin">
          <color rgb="FFFF0000"/>
        </right>
        <top style="thin">
          <color rgb="FFFF0000"/>
        </top>
        <bottom style="thin">
          <color rgb="FFFF0000"/>
        </bottom>
        <vertical/>
        <horizontal/>
      </border>
    </dxf>
  </dxfs>
  <tableStyles count="0" defaultTableStyle="TableStyleMedium2" defaultPivotStyle="PivotStyleLight16"/>
  <colors>
    <mruColors>
      <color rgb="FF9E5ECE"/>
      <color rgb="FFBE77F9"/>
      <color rgb="FFE58A3F"/>
      <color rgb="FFFF66CC"/>
      <color rgb="FFF26C89"/>
      <color rgb="FFC16FE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42</xdr:col>
      <xdr:colOff>0</xdr:colOff>
      <xdr:row>5</xdr:row>
      <xdr:rowOff>0</xdr:rowOff>
    </xdr:from>
    <xdr:to>
      <xdr:col>43</xdr:col>
      <xdr:colOff>332912</xdr:colOff>
      <xdr:row>5</xdr:row>
      <xdr:rowOff>129465</xdr:rowOff>
    </xdr:to>
    <xdr:cxnSp macro="">
      <xdr:nvCxnSpPr>
        <xdr:cNvPr id="10" name="Connecteur droit avec flèche 9">
          <a:extLst>
            <a:ext uri="{FF2B5EF4-FFF2-40B4-BE49-F238E27FC236}">
              <a16:creationId xmlns:a16="http://schemas.microsoft.com/office/drawing/2014/main" id="{00000000-0008-0000-0000-00000A000000}"/>
            </a:ext>
          </a:extLst>
        </xdr:cNvPr>
        <xdr:cNvCxnSpPr/>
      </xdr:nvCxnSpPr>
      <xdr:spPr>
        <a:xfrm flipH="1">
          <a:off x="28026311" y="961748"/>
          <a:ext cx="1097378" cy="129465"/>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42</xdr:col>
      <xdr:colOff>0</xdr:colOff>
      <xdr:row>5</xdr:row>
      <xdr:rowOff>0</xdr:rowOff>
    </xdr:from>
    <xdr:to>
      <xdr:col>51</xdr:col>
      <xdr:colOff>191117</xdr:colOff>
      <xdr:row>5</xdr:row>
      <xdr:rowOff>1609078</xdr:rowOff>
    </xdr:to>
    <xdr:sp macro="" textlink="">
      <xdr:nvSpPr>
        <xdr:cNvPr id="11" name="ZoneTexte 10">
          <a:extLst>
            <a:ext uri="{FF2B5EF4-FFF2-40B4-BE49-F238E27FC236}">
              <a16:creationId xmlns:a16="http://schemas.microsoft.com/office/drawing/2014/main" id="{00000000-0008-0000-0000-00000B000000}"/>
            </a:ext>
          </a:extLst>
        </xdr:cNvPr>
        <xdr:cNvSpPr txBox="1"/>
      </xdr:nvSpPr>
      <xdr:spPr>
        <a:xfrm>
          <a:off x="28026311" y="961748"/>
          <a:ext cx="7071311" cy="160907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t>Planning automatique </a:t>
          </a:r>
          <a:r>
            <a:rPr lang="fr-FR" sz="1100"/>
            <a:t>: en changeant la date du jour en B4</a:t>
          </a:r>
          <a:r>
            <a:rPr lang="fr-FR" sz="1100" baseline="0"/>
            <a:t> : la dimension du tableau s'actualise en fonction du nombre de jour dans le mois sélectionné. </a:t>
          </a:r>
        </a:p>
        <a:p>
          <a:endParaRPr lang="fr-FR" sz="1100" baseline="0"/>
        </a:p>
        <a:p>
          <a:r>
            <a:rPr lang="fr-FR" sz="1100" b="1" u="sng" baseline="0"/>
            <a:t>Mise en forme conditionnelle : </a:t>
          </a:r>
          <a:r>
            <a:rPr lang="fr-FR" sz="1100" baseline="0"/>
            <a:t>Les colonnes ont une mise en forme conditionnelle dès lors que la date de la colonne x en ligne 6 correspond à une date "jours fériés" ou "week-end".</a:t>
          </a: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a:solidFill>
              <a:schemeClr val="accent1"/>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AQ173"/>
  <sheetViews>
    <sheetView showZeros="0" tabSelected="1" topLeftCell="B1" zoomScale="103" zoomScaleNormal="85" workbookViewId="0">
      <selection activeCell="B5" sqref="B5"/>
    </sheetView>
  </sheetViews>
  <sheetFormatPr baseColWidth="10" defaultRowHeight="14.4" x14ac:dyDescent="0.3"/>
  <cols>
    <col min="1" max="1" width="59.21875" style="70" customWidth="1"/>
    <col min="2" max="2" width="43.77734375" customWidth="1"/>
    <col min="3" max="3" width="62.77734375" hidden="1" customWidth="1"/>
    <col min="4" max="4" width="49.21875" customWidth="1"/>
    <col min="5" max="5" width="62.77734375" hidden="1" customWidth="1"/>
    <col min="6" max="6" width="16" style="21" bestFit="1" customWidth="1"/>
    <col min="7" max="7" width="22.5546875" style="83" customWidth="1"/>
    <col min="8" max="8" width="13.77734375" style="21" bestFit="1" customWidth="1"/>
    <col min="9" max="9" width="11.21875" customWidth="1"/>
    <col min="10" max="10" width="19.77734375" style="20" bestFit="1" customWidth="1"/>
    <col min="11" max="11" width="4.5546875" style="20" customWidth="1"/>
    <col min="12" max="12" width="9.44140625" style="20" customWidth="1"/>
    <col min="13" max="14" width="6" style="20" customWidth="1"/>
    <col min="15" max="15" width="5.44140625" style="20" bestFit="1" customWidth="1"/>
    <col min="16" max="19" width="4.5546875" style="20" customWidth="1"/>
    <col min="20" max="20" width="8.77734375" style="20" bestFit="1" customWidth="1"/>
    <col min="21" max="40" width="4.5546875" style="20" customWidth="1"/>
    <col min="41" max="41" width="4.5546875" customWidth="1"/>
  </cols>
  <sheetData>
    <row r="1" spans="1:43" x14ac:dyDescent="0.3">
      <c r="A1" s="20"/>
      <c r="G1" s="21"/>
      <c r="J1"/>
      <c r="K1"/>
      <c r="L1"/>
      <c r="M1"/>
      <c r="N1"/>
      <c r="O1"/>
      <c r="P1"/>
      <c r="Q1"/>
      <c r="R1"/>
      <c r="S1"/>
      <c r="T1"/>
      <c r="U1"/>
      <c r="V1"/>
      <c r="W1"/>
      <c r="X1"/>
      <c r="Y1"/>
      <c r="Z1"/>
      <c r="AA1"/>
      <c r="AB1"/>
      <c r="AC1"/>
      <c r="AD1"/>
      <c r="AE1"/>
      <c r="AF1"/>
      <c r="AG1"/>
      <c r="AH1"/>
      <c r="AI1"/>
      <c r="AJ1"/>
      <c r="AK1"/>
      <c r="AL1"/>
      <c r="AM1"/>
      <c r="AN1"/>
    </row>
    <row r="2" spans="1:43" ht="15.6" customHeight="1" x14ac:dyDescent="0.3">
      <c r="A2" s="63" t="s">
        <v>0</v>
      </c>
      <c r="B2" s="49">
        <f>YEAR(B4)</f>
        <v>2024</v>
      </c>
      <c r="C2" s="34"/>
      <c r="D2" s="34"/>
      <c r="E2" s="34"/>
      <c r="F2" s="33"/>
      <c r="G2" s="34"/>
      <c r="H2" s="34"/>
      <c r="J2"/>
      <c r="K2"/>
      <c r="L2" s="100" t="s">
        <v>39</v>
      </c>
      <c r="M2" s="100"/>
      <c r="N2" s="100"/>
      <c r="O2" s="100"/>
      <c r="P2" s="100"/>
      <c r="Q2" s="100"/>
      <c r="R2" s="100"/>
      <c r="S2" s="100"/>
      <c r="T2" s="100"/>
      <c r="U2" s="100"/>
      <c r="V2" s="100"/>
      <c r="W2" s="100"/>
      <c r="X2" s="100"/>
      <c r="Y2" s="100"/>
      <c r="Z2" s="100"/>
      <c r="AA2" s="100"/>
      <c r="AB2" s="100"/>
      <c r="AC2" s="100"/>
      <c r="AD2" s="100"/>
      <c r="AE2" s="100"/>
      <c r="AF2" s="100"/>
      <c r="AG2" s="100"/>
      <c r="AH2" s="100"/>
      <c r="AI2" s="100"/>
      <c r="AJ2" s="100"/>
      <c r="AK2" s="100"/>
      <c r="AL2" s="9"/>
      <c r="AM2" s="9"/>
      <c r="AN2" s="9"/>
    </row>
    <row r="3" spans="1:43" ht="15.6" customHeight="1" x14ac:dyDescent="0.3">
      <c r="A3" s="64" t="s">
        <v>1</v>
      </c>
      <c r="B3" s="50" t="str">
        <f>VLOOKUP(MONTH('Caldendrier final'!B4),Sources!E3:G15,2,FALSE)</f>
        <v>Mars</v>
      </c>
      <c r="C3" s="34"/>
      <c r="D3" s="34"/>
      <c r="E3" s="34"/>
      <c r="F3" s="33"/>
      <c r="G3" s="34"/>
      <c r="H3" s="34"/>
      <c r="J3"/>
      <c r="K3" s="9"/>
      <c r="L3" s="100"/>
      <c r="M3" s="100"/>
      <c r="N3" s="100"/>
      <c r="O3" s="100"/>
      <c r="P3" s="100"/>
      <c r="Q3" s="100"/>
      <c r="R3" s="100"/>
      <c r="S3" s="100"/>
      <c r="T3" s="100"/>
      <c r="U3" s="100"/>
      <c r="V3" s="100"/>
      <c r="W3" s="100"/>
      <c r="X3" s="100"/>
      <c r="Y3" s="100"/>
      <c r="Z3" s="100"/>
      <c r="AA3" s="100"/>
      <c r="AB3" s="100"/>
      <c r="AC3" s="100"/>
      <c r="AD3" s="100"/>
      <c r="AE3" s="100"/>
      <c r="AF3" s="100"/>
      <c r="AG3" s="100"/>
      <c r="AH3" s="100"/>
      <c r="AI3" s="100"/>
      <c r="AJ3" s="100"/>
      <c r="AK3" s="100"/>
      <c r="AL3" s="9"/>
      <c r="AM3" s="9"/>
      <c r="AN3" s="9"/>
    </row>
    <row r="4" spans="1:43" ht="15.6" x14ac:dyDescent="0.3">
      <c r="A4" s="65" t="s">
        <v>37</v>
      </c>
      <c r="B4" s="80">
        <v>45352</v>
      </c>
      <c r="C4" s="34"/>
      <c r="D4" s="34"/>
      <c r="E4" s="34"/>
      <c r="F4" s="34"/>
      <c r="G4" s="32"/>
      <c r="H4" s="32"/>
      <c r="I4" s="12"/>
      <c r="J4" s="17" t="str">
        <f>IF(J6=$B$4,"J","")</f>
        <v>J</v>
      </c>
      <c r="K4" s="17" t="str">
        <f t="shared" ref="K4:AN4" si="0">IF(K6=$B$4,"J","")</f>
        <v/>
      </c>
      <c r="L4" s="17" t="str">
        <f t="shared" si="0"/>
        <v/>
      </c>
      <c r="M4" s="17" t="str">
        <f t="shared" si="0"/>
        <v/>
      </c>
      <c r="N4" s="17" t="str">
        <f t="shared" si="0"/>
        <v/>
      </c>
      <c r="O4" s="17" t="str">
        <f t="shared" si="0"/>
        <v/>
      </c>
      <c r="P4" s="17" t="str">
        <f t="shared" si="0"/>
        <v/>
      </c>
      <c r="Q4" s="17" t="str">
        <f t="shared" si="0"/>
        <v/>
      </c>
      <c r="R4" s="17" t="str">
        <f t="shared" si="0"/>
        <v/>
      </c>
      <c r="S4" s="17" t="str">
        <f t="shared" si="0"/>
        <v/>
      </c>
      <c r="T4" s="17" t="str">
        <f t="shared" si="0"/>
        <v/>
      </c>
      <c r="U4" s="17" t="str">
        <f t="shared" si="0"/>
        <v/>
      </c>
      <c r="V4" s="17" t="str">
        <f t="shared" si="0"/>
        <v/>
      </c>
      <c r="W4" s="17" t="str">
        <f t="shared" si="0"/>
        <v/>
      </c>
      <c r="X4" s="17" t="str">
        <f t="shared" si="0"/>
        <v/>
      </c>
      <c r="Y4" s="17" t="str">
        <f t="shared" si="0"/>
        <v/>
      </c>
      <c r="Z4" s="17" t="str">
        <f t="shared" si="0"/>
        <v/>
      </c>
      <c r="AA4" s="17" t="str">
        <f t="shared" si="0"/>
        <v/>
      </c>
      <c r="AB4" s="17" t="str">
        <f t="shared" si="0"/>
        <v/>
      </c>
      <c r="AC4" s="17" t="str">
        <f t="shared" si="0"/>
        <v/>
      </c>
      <c r="AD4" s="17" t="str">
        <f t="shared" si="0"/>
        <v/>
      </c>
      <c r="AE4" s="17" t="str">
        <f t="shared" si="0"/>
        <v/>
      </c>
      <c r="AF4" s="17" t="str">
        <f t="shared" si="0"/>
        <v/>
      </c>
      <c r="AG4" s="17" t="str">
        <f t="shared" si="0"/>
        <v/>
      </c>
      <c r="AH4" s="17" t="str">
        <f t="shared" si="0"/>
        <v/>
      </c>
      <c r="AI4" s="17" t="str">
        <f t="shared" si="0"/>
        <v/>
      </c>
      <c r="AJ4" s="17" t="str">
        <f t="shared" si="0"/>
        <v/>
      </c>
      <c r="AK4" s="17" t="str">
        <f t="shared" si="0"/>
        <v/>
      </c>
      <c r="AL4" s="17" t="str">
        <f t="shared" si="0"/>
        <v/>
      </c>
      <c r="AM4" s="17" t="str">
        <f t="shared" si="0"/>
        <v/>
      </c>
      <c r="AN4" s="17" t="str">
        <f t="shared" si="0"/>
        <v/>
      </c>
    </row>
    <row r="5" spans="1:43" s="16" customFormat="1" x14ac:dyDescent="0.3">
      <c r="A5" s="21"/>
      <c r="C5" s="21"/>
      <c r="D5" s="21"/>
      <c r="E5" s="21"/>
      <c r="F5" s="21"/>
      <c r="G5" s="21"/>
      <c r="H5" s="21"/>
      <c r="I5" s="21"/>
      <c r="J5" s="16">
        <v>1</v>
      </c>
      <c r="K5" s="16">
        <v>2</v>
      </c>
      <c r="L5" s="16">
        <v>3</v>
      </c>
      <c r="M5" s="16">
        <v>4</v>
      </c>
      <c r="N5" s="16">
        <v>5</v>
      </c>
      <c r="O5" s="16">
        <v>6</v>
      </c>
      <c r="P5" s="16">
        <v>7</v>
      </c>
      <c r="Q5" s="16">
        <v>8</v>
      </c>
      <c r="R5" s="16">
        <v>9</v>
      </c>
      <c r="S5" s="16">
        <v>10</v>
      </c>
      <c r="T5" s="16">
        <v>11</v>
      </c>
      <c r="U5" s="16">
        <v>12</v>
      </c>
      <c r="V5" s="16">
        <v>13</v>
      </c>
      <c r="W5" s="16">
        <v>14</v>
      </c>
      <c r="X5" s="16">
        <v>15</v>
      </c>
      <c r="Y5" s="16">
        <v>16</v>
      </c>
      <c r="Z5" s="16">
        <v>17</v>
      </c>
      <c r="AA5" s="16">
        <v>18</v>
      </c>
      <c r="AB5" s="16">
        <v>19</v>
      </c>
      <c r="AC5" s="16">
        <v>20</v>
      </c>
      <c r="AD5" s="16">
        <v>21</v>
      </c>
      <c r="AE5" s="16">
        <v>22</v>
      </c>
      <c r="AF5" s="16">
        <v>23</v>
      </c>
      <c r="AG5" s="16">
        <v>24</v>
      </c>
      <c r="AH5" s="16">
        <v>25</v>
      </c>
      <c r="AI5" s="16">
        <v>26</v>
      </c>
      <c r="AJ5" s="16">
        <v>27</v>
      </c>
      <c r="AK5" s="16">
        <v>28</v>
      </c>
      <c r="AL5" s="16">
        <v>29</v>
      </c>
      <c r="AM5" s="16">
        <v>30</v>
      </c>
      <c r="AN5" s="16">
        <v>31</v>
      </c>
    </row>
    <row r="6" spans="1:43" ht="178.5" customHeight="1" thickBot="1" x14ac:dyDescent="0.35">
      <c r="A6" s="19" t="s">
        <v>67</v>
      </c>
      <c r="B6" s="19" t="s">
        <v>55</v>
      </c>
      <c r="C6" s="19" t="s">
        <v>56</v>
      </c>
      <c r="D6" s="19" t="s">
        <v>68</v>
      </c>
      <c r="E6" s="19"/>
      <c r="F6" s="51" t="s">
        <v>50</v>
      </c>
      <c r="G6" s="19" t="s">
        <v>21</v>
      </c>
      <c r="H6" s="52" t="s">
        <v>51</v>
      </c>
      <c r="I6" s="53" t="s">
        <v>52</v>
      </c>
      <c r="J6" s="88">
        <f>DATE($B$2,VLOOKUP($B$3,Sources!$F$3:$G$15,2,FALSE),'Caldendrier final'!J5)</f>
        <v>45352</v>
      </c>
      <c r="K6" s="88">
        <f>DATE($B$2,VLOOKUP($B$3,Sources!$F$3:$G$15,2,FALSE),'Caldendrier final'!K5)</f>
        <v>45353</v>
      </c>
      <c r="L6" s="88">
        <f>DATE($B$2,VLOOKUP($B$3,Sources!$F$3:$G$15,2,FALSE),'Caldendrier final'!L5)</f>
        <v>45354</v>
      </c>
      <c r="M6" s="88">
        <f>DATE($B$2,VLOOKUP($B$3,Sources!$F$3:$G$15,2,FALSE),'Caldendrier final'!M5)</f>
        <v>45355</v>
      </c>
      <c r="N6" s="88">
        <f>DATE($B$2,VLOOKUP($B$3,Sources!$F$3:$G$15,2,FALSE),'Caldendrier final'!N5)</f>
        <v>45356</v>
      </c>
      <c r="O6" s="88">
        <f>DATE($B$2,VLOOKUP($B$3,Sources!$F$3:$G$15,2,FALSE),'Caldendrier final'!O5)</f>
        <v>45357</v>
      </c>
      <c r="P6" s="88">
        <f>DATE($B$2,VLOOKUP($B$3,Sources!$F$3:$G$15,2,FALSE),'Caldendrier final'!P5)</f>
        <v>45358</v>
      </c>
      <c r="Q6" s="88">
        <f>DATE($B$2,VLOOKUP($B$3,Sources!$F$3:$G$15,2,FALSE),'Caldendrier final'!Q5)</f>
        <v>45359</v>
      </c>
      <c r="R6" s="88">
        <f>DATE($B$2,VLOOKUP($B$3,Sources!$F$3:$G$15,2,FALSE),'Caldendrier final'!R5)</f>
        <v>45360</v>
      </c>
      <c r="S6" s="88">
        <f>DATE($B$2,VLOOKUP($B$3,Sources!$F$3:$G$15,2,FALSE),'Caldendrier final'!S5)</f>
        <v>45361</v>
      </c>
      <c r="T6" s="88">
        <f>DATE($B$2,VLOOKUP($B$3,Sources!$F$3:$G$15,2,FALSE),'Caldendrier final'!T5)</f>
        <v>45362</v>
      </c>
      <c r="U6" s="88">
        <f>DATE($B$2,VLOOKUP($B$3,Sources!$F$3:$G$15,2,FALSE),'Caldendrier final'!U5)</f>
        <v>45363</v>
      </c>
      <c r="V6" s="88">
        <f>DATE($B$2,VLOOKUP($B$3,Sources!$F$3:$G$15,2,FALSE),'Caldendrier final'!V5)</f>
        <v>45364</v>
      </c>
      <c r="W6" s="88">
        <f>DATE($B$2,VLOOKUP($B$3,Sources!$F$3:$G$15,2,FALSE),'Caldendrier final'!W5)</f>
        <v>45365</v>
      </c>
      <c r="X6" s="88">
        <f>DATE($B$2,VLOOKUP($B$3,Sources!$F$3:$G$15,2,FALSE),'Caldendrier final'!X5)</f>
        <v>45366</v>
      </c>
      <c r="Y6" s="88">
        <f>DATE($B$2,VLOOKUP($B$3,Sources!$F$3:$G$15,2,FALSE),'Caldendrier final'!Y5)</f>
        <v>45367</v>
      </c>
      <c r="Z6" s="88">
        <f>DATE($B$2,VLOOKUP($B$3,Sources!$F$3:$G$15,2,FALSE),'Caldendrier final'!Z5)</f>
        <v>45368</v>
      </c>
      <c r="AA6" s="88">
        <f>DATE($B$2,VLOOKUP($B$3,Sources!$F$3:$G$15,2,FALSE),'Caldendrier final'!AA5)</f>
        <v>45369</v>
      </c>
      <c r="AB6" s="88">
        <f>DATE($B$2,VLOOKUP($B$3,Sources!$F$3:$G$15,2,FALSE),'Caldendrier final'!AB5)</f>
        <v>45370</v>
      </c>
      <c r="AC6" s="88">
        <f>DATE($B$2,VLOOKUP($B$3,Sources!$F$3:$G$15,2,FALSE),'Caldendrier final'!AC5)</f>
        <v>45371</v>
      </c>
      <c r="AD6" s="88">
        <f>DATE($B$2,VLOOKUP($B$3,Sources!$F$3:$G$15,2,FALSE),'Caldendrier final'!AD5)</f>
        <v>45372</v>
      </c>
      <c r="AE6" s="88">
        <f>DATE($B$2,VLOOKUP($B$3,Sources!$F$3:$G$15,2,FALSE),'Caldendrier final'!AE5)</f>
        <v>45373</v>
      </c>
      <c r="AF6" s="88">
        <f>DATE($B$2,VLOOKUP($B$3,Sources!$F$3:$G$15,2,FALSE),'Caldendrier final'!AF5)</f>
        <v>45374</v>
      </c>
      <c r="AG6" s="88">
        <f>DATE($B$2,VLOOKUP($B$3,Sources!$F$3:$G$15,2,FALSE),'Caldendrier final'!AG5)</f>
        <v>45375</v>
      </c>
      <c r="AH6" s="88">
        <f>DATE($B$2,VLOOKUP($B$3,Sources!$F$3:$G$15,2,FALSE),'Caldendrier final'!AH5)</f>
        <v>45376</v>
      </c>
      <c r="AI6" s="88">
        <f>DATE($B$2,VLOOKUP($B$3,Sources!$F$3:$G$15,2,FALSE),'Caldendrier final'!AI5)</f>
        <v>45377</v>
      </c>
      <c r="AJ6" s="88">
        <f>DATE($B$2,VLOOKUP($B$3,Sources!$F$3:$G$15,2,FALSE),'Caldendrier final'!AJ5)</f>
        <v>45378</v>
      </c>
      <c r="AK6" s="88">
        <f>DATE($B$2,VLOOKUP($B$3,Sources!$F$3:$G$15,2,FALSE),'Caldendrier final'!AK5)</f>
        <v>45379</v>
      </c>
      <c r="AL6" s="88">
        <f>DATE($B$2,VLOOKUP($B$3,Sources!$F$3:$G$15,2,FALSE),'Caldendrier final'!AL5)</f>
        <v>45380</v>
      </c>
      <c r="AM6" s="88">
        <f>DATE($B$2,VLOOKUP($B$3,Sources!$F$3:$G$15,2,FALSE),'Caldendrier final'!AM5)</f>
        <v>45381</v>
      </c>
      <c r="AN6" s="89">
        <f>DATE($B$2,VLOOKUP($B$3,Sources!$F$3:$G$15,2,FALSE),'Caldendrier final'!AN5)</f>
        <v>45382</v>
      </c>
      <c r="AO6" s="1"/>
      <c r="AQ6" s="17"/>
    </row>
    <row r="7" spans="1:43" ht="44.25" customHeight="1" thickTop="1" thickBot="1" x14ac:dyDescent="0.35">
      <c r="A7" s="84"/>
      <c r="B7" s="84"/>
      <c r="C7" s="101"/>
      <c r="D7" s="84"/>
      <c r="E7" s="71"/>
      <c r="F7" s="41"/>
      <c r="G7" s="87" t="str">
        <f>'2023'!E6</f>
        <v>AGENT 1</v>
      </c>
      <c r="H7" s="98"/>
      <c r="I7" s="42" t="str">
        <f ca="1">T(OFFSET(J7,,DAY($B$4)-1,,1))</f>
        <v/>
      </c>
      <c r="J7" s="35"/>
      <c r="K7" s="35"/>
      <c r="L7" s="35"/>
      <c r="M7" s="35"/>
      <c r="N7" s="35"/>
      <c r="O7" s="35"/>
      <c r="P7" s="35"/>
      <c r="Q7" s="35"/>
      <c r="R7" s="35"/>
      <c r="S7" s="35"/>
      <c r="T7" s="35"/>
      <c r="U7" s="35"/>
      <c r="V7" s="35"/>
      <c r="W7" s="35"/>
      <c r="X7" s="35"/>
      <c r="Y7" s="35"/>
      <c r="Z7" s="35"/>
      <c r="AA7" s="35"/>
      <c r="AB7" s="35"/>
      <c r="AC7" s="35"/>
      <c r="AD7" s="35"/>
      <c r="AE7" s="35"/>
      <c r="AF7" s="35"/>
      <c r="AG7" s="35"/>
      <c r="AH7" s="35"/>
      <c r="AI7" s="35"/>
      <c r="AJ7" s="35"/>
      <c r="AK7" s="35"/>
      <c r="AL7" s="35"/>
      <c r="AM7" s="35"/>
      <c r="AN7" s="35"/>
      <c r="AO7" s="1"/>
      <c r="AQ7" s="17"/>
    </row>
    <row r="8" spans="1:43" ht="15.6" thickTop="1" thickBot="1" x14ac:dyDescent="0.35">
      <c r="A8" s="85"/>
      <c r="B8" s="85"/>
      <c r="C8" s="102"/>
      <c r="D8" s="85"/>
      <c r="E8" s="75"/>
      <c r="F8" s="37"/>
      <c r="G8" s="82" t="s">
        <v>53</v>
      </c>
      <c r="H8" s="99"/>
      <c r="I8" s="42" t="str">
        <f t="shared" ref="I8:I71" ca="1" si="1">T(OFFSET(J8,,DAY($B$4)-1,,1))</f>
        <v/>
      </c>
      <c r="J8" s="39"/>
      <c r="K8" s="39"/>
      <c r="L8" s="39"/>
      <c r="M8" s="39"/>
      <c r="N8" s="39"/>
      <c r="O8" s="39"/>
      <c r="P8" s="39"/>
      <c r="Q8" s="39"/>
      <c r="R8" s="39"/>
      <c r="S8" s="39"/>
      <c r="T8" s="39"/>
      <c r="U8" s="39"/>
      <c r="V8" s="39"/>
      <c r="W8" s="39"/>
      <c r="X8" s="39"/>
      <c r="Y8" s="39"/>
      <c r="Z8" s="39"/>
      <c r="AA8" s="39"/>
      <c r="AB8" s="39"/>
      <c r="AC8" s="39"/>
      <c r="AD8" s="39"/>
      <c r="AE8" s="39"/>
      <c r="AF8" s="39"/>
      <c r="AG8" s="39"/>
      <c r="AH8" s="39"/>
      <c r="AI8" s="39"/>
      <c r="AJ8" s="39"/>
      <c r="AK8" s="39"/>
      <c r="AL8" s="39"/>
      <c r="AM8" s="39"/>
      <c r="AN8" s="40"/>
      <c r="AO8" s="2"/>
    </row>
    <row r="9" spans="1:43" ht="41.25" customHeight="1" thickTop="1" thickBot="1" x14ac:dyDescent="0.35">
      <c r="A9" s="84"/>
      <c r="B9" s="84"/>
      <c r="C9" s="71"/>
      <c r="D9" s="84"/>
      <c r="E9" s="71"/>
      <c r="F9" s="37"/>
      <c r="G9" s="87" t="str">
        <f>'2023'!E7</f>
        <v>AGENT 2</v>
      </c>
      <c r="H9" s="98"/>
      <c r="I9" s="42" t="str">
        <f t="shared" ca="1" si="1"/>
        <v/>
      </c>
      <c r="J9" s="43"/>
      <c r="K9" s="43"/>
      <c r="L9" s="43"/>
      <c r="M9" s="43"/>
      <c r="N9" s="43"/>
      <c r="O9" s="43"/>
      <c r="P9" s="43"/>
      <c r="Q9" s="43"/>
      <c r="R9" s="43"/>
      <c r="S9" s="43"/>
      <c r="T9" s="43"/>
      <c r="U9" s="43"/>
      <c r="V9" s="43"/>
      <c r="W9" s="43"/>
      <c r="X9" s="43"/>
      <c r="Y9" s="43"/>
      <c r="Z9" s="43"/>
      <c r="AA9" s="43"/>
      <c r="AB9" s="43"/>
      <c r="AC9" s="43"/>
      <c r="AD9" s="43"/>
      <c r="AE9" s="43"/>
      <c r="AF9" s="43"/>
      <c r="AG9" s="43"/>
      <c r="AH9" s="43"/>
      <c r="AI9" s="43"/>
      <c r="AJ9" s="43"/>
      <c r="AK9" s="43"/>
      <c r="AL9" s="43"/>
      <c r="AM9" s="43"/>
      <c r="AN9" s="44"/>
      <c r="AO9" s="2"/>
    </row>
    <row r="10" spans="1:43" ht="15.6" thickTop="1" thickBot="1" x14ac:dyDescent="0.35">
      <c r="A10" s="85"/>
      <c r="B10" s="85"/>
      <c r="C10" s="58"/>
      <c r="D10" s="85"/>
      <c r="E10" s="73"/>
      <c r="F10" s="37"/>
      <c r="G10" s="82" t="s">
        <v>36</v>
      </c>
      <c r="H10" s="99"/>
      <c r="I10" s="42" t="str">
        <f t="shared" ca="1" si="1"/>
        <v/>
      </c>
      <c r="J10" s="39"/>
      <c r="K10" s="38"/>
      <c r="L10" s="38"/>
      <c r="M10" s="38"/>
      <c r="N10" s="38"/>
      <c r="O10" s="38"/>
      <c r="P10" s="38"/>
      <c r="Q10" s="38"/>
      <c r="R10" s="38"/>
      <c r="S10" s="38"/>
      <c r="T10" s="38"/>
      <c r="U10" s="38"/>
      <c r="V10" s="38"/>
      <c r="W10" s="38"/>
      <c r="X10" s="38"/>
      <c r="Y10" s="38"/>
      <c r="Z10" s="38"/>
      <c r="AA10" s="38"/>
      <c r="AB10" s="38"/>
      <c r="AC10" s="38"/>
      <c r="AD10" s="38"/>
      <c r="AE10" s="38"/>
      <c r="AF10" s="38"/>
      <c r="AG10" s="38"/>
      <c r="AH10" s="38"/>
      <c r="AI10" s="38"/>
      <c r="AJ10" s="45"/>
      <c r="AK10" s="45"/>
      <c r="AL10" s="45"/>
      <c r="AM10" s="45"/>
      <c r="AN10" s="46"/>
    </row>
    <row r="11" spans="1:43" ht="15.6" thickTop="1" thickBot="1" x14ac:dyDescent="0.35">
      <c r="A11" s="84"/>
      <c r="B11" s="84"/>
      <c r="C11" s="71"/>
      <c r="D11" s="84"/>
      <c r="E11" s="71"/>
      <c r="F11" s="41"/>
      <c r="G11" s="87" t="str">
        <f>'2023'!E8</f>
        <v>AGENT 3</v>
      </c>
      <c r="H11" s="98"/>
      <c r="I11" s="42" t="str">
        <f t="shared" ca="1" si="1"/>
        <v/>
      </c>
      <c r="J11" s="60"/>
      <c r="K11" s="59"/>
      <c r="L11" s="59"/>
      <c r="M11" s="59"/>
      <c r="N11" s="59"/>
      <c r="O11" s="59"/>
      <c r="P11" s="59"/>
      <c r="Q11" s="59"/>
      <c r="R11" s="59"/>
      <c r="S11" s="59"/>
      <c r="T11" s="59"/>
      <c r="U11" s="59"/>
      <c r="V11" s="59"/>
      <c r="W11" s="59"/>
      <c r="X11" s="59"/>
      <c r="Y11" s="59"/>
      <c r="Z11" s="59"/>
      <c r="AA11" s="59"/>
      <c r="AB11" s="59"/>
      <c r="AC11" s="59"/>
      <c r="AD11" s="59"/>
      <c r="AE11" s="59"/>
      <c r="AF11" s="59"/>
      <c r="AG11" s="59"/>
      <c r="AH11" s="59"/>
      <c r="AI11" s="59"/>
      <c r="AJ11" s="61"/>
      <c r="AK11" s="61"/>
      <c r="AL11" s="61"/>
      <c r="AM11" s="61"/>
      <c r="AN11" s="62"/>
    </row>
    <row r="12" spans="1:43" ht="15.6" thickTop="1" thickBot="1" x14ac:dyDescent="0.35">
      <c r="A12" s="85"/>
      <c r="B12" s="85"/>
      <c r="C12" s="58"/>
      <c r="D12" s="85"/>
      <c r="E12" s="59"/>
      <c r="F12" s="41"/>
      <c r="G12" s="82" t="s">
        <v>54</v>
      </c>
      <c r="H12" s="99"/>
      <c r="I12" s="42" t="str">
        <f t="shared" ca="1" si="1"/>
        <v/>
      </c>
      <c r="J12" s="60"/>
      <c r="K12" s="59"/>
      <c r="L12" s="59"/>
      <c r="M12" s="59"/>
      <c r="N12" s="59"/>
      <c r="O12" s="59"/>
      <c r="P12" s="59"/>
      <c r="Q12" s="59"/>
      <c r="R12" s="59"/>
      <c r="S12" s="59"/>
      <c r="T12" s="59"/>
      <c r="U12" s="59"/>
      <c r="V12" s="59"/>
      <c r="W12" s="59"/>
      <c r="X12" s="59"/>
      <c r="Y12" s="59"/>
      <c r="Z12" s="59"/>
      <c r="AA12" s="59"/>
      <c r="AB12" s="59"/>
      <c r="AC12" s="59"/>
      <c r="AD12" s="59"/>
      <c r="AE12" s="59"/>
      <c r="AF12" s="59"/>
      <c r="AG12" s="59"/>
      <c r="AH12" s="59"/>
      <c r="AI12" s="59"/>
      <c r="AJ12" s="61"/>
      <c r="AK12" s="61"/>
      <c r="AL12" s="61"/>
      <c r="AM12" s="61"/>
      <c r="AN12" s="62"/>
    </row>
    <row r="13" spans="1:43" ht="15.6" customHeight="1" thickTop="1" thickBot="1" x14ac:dyDescent="0.35">
      <c r="A13" s="84"/>
      <c r="B13" s="84"/>
      <c r="C13" s="59"/>
      <c r="D13" s="84"/>
      <c r="E13" s="59"/>
      <c r="F13" s="41"/>
      <c r="G13" s="81" t="str">
        <f>'2023'!E9</f>
        <v>AGENT 4</v>
      </c>
      <c r="H13" s="98"/>
      <c r="I13" s="42" t="str">
        <f t="shared" ca="1" si="1"/>
        <v/>
      </c>
      <c r="J13" s="43"/>
      <c r="K13" s="42"/>
      <c r="L13" s="42"/>
      <c r="M13" s="42"/>
      <c r="N13" s="42"/>
      <c r="O13" s="42"/>
      <c r="P13" s="42"/>
      <c r="Q13" s="42"/>
      <c r="R13" s="42"/>
      <c r="S13" s="42"/>
      <c r="T13" s="42"/>
      <c r="U13" s="42"/>
      <c r="V13" s="42"/>
      <c r="W13" s="42"/>
      <c r="X13" s="42"/>
      <c r="Y13" s="42"/>
      <c r="Z13" s="42"/>
      <c r="AA13" s="42"/>
      <c r="AB13" s="42"/>
      <c r="AC13" s="42"/>
      <c r="AD13" s="42"/>
      <c r="AE13" s="42"/>
      <c r="AF13" s="42"/>
      <c r="AG13" s="42"/>
      <c r="AH13" s="42"/>
      <c r="AI13" s="42"/>
      <c r="AJ13" s="47"/>
      <c r="AK13" s="47"/>
      <c r="AL13" s="47"/>
      <c r="AM13" s="47"/>
      <c r="AN13" s="48"/>
    </row>
    <row r="14" spans="1:43" ht="15.6" thickTop="1" thickBot="1" x14ac:dyDescent="0.35">
      <c r="A14" s="85"/>
      <c r="B14" s="85"/>
      <c r="C14" s="58"/>
      <c r="D14" s="85"/>
      <c r="E14" s="59"/>
      <c r="F14" s="41"/>
      <c r="G14" s="82"/>
      <c r="H14" s="99"/>
      <c r="I14" s="42" t="str">
        <f t="shared" ca="1" si="1"/>
        <v/>
      </c>
      <c r="J14" s="39"/>
      <c r="K14" s="38"/>
      <c r="L14" s="38"/>
      <c r="M14" s="38"/>
      <c r="N14" s="38"/>
      <c r="O14" s="38"/>
      <c r="P14" s="38"/>
      <c r="Q14" s="38"/>
      <c r="R14" s="38"/>
      <c r="S14" s="38"/>
      <c r="T14" s="38"/>
      <c r="U14" s="38"/>
      <c r="V14" s="38"/>
      <c r="W14" s="38"/>
      <c r="X14" s="38"/>
      <c r="Y14" s="38"/>
      <c r="Z14" s="38"/>
      <c r="AA14" s="38"/>
      <c r="AB14" s="38"/>
      <c r="AC14" s="38"/>
      <c r="AD14" s="38"/>
      <c r="AE14" s="38"/>
      <c r="AF14" s="38"/>
      <c r="AG14" s="38"/>
      <c r="AH14" s="38"/>
      <c r="AI14" s="38"/>
      <c r="AJ14" s="45"/>
      <c r="AK14" s="45"/>
      <c r="AL14" s="45"/>
      <c r="AM14" s="45"/>
      <c r="AN14" s="46"/>
    </row>
    <row r="15" spans="1:43" ht="15.6" thickTop="1" thickBot="1" x14ac:dyDescent="0.35">
      <c r="A15" s="84"/>
      <c r="B15" s="84"/>
      <c r="C15" s="59"/>
      <c r="D15" s="84"/>
      <c r="E15" s="59"/>
      <c r="F15" s="41"/>
      <c r="G15" s="81" t="str">
        <f>'2023'!E10</f>
        <v>AGENT 5</v>
      </c>
      <c r="H15" s="98"/>
      <c r="I15" s="42" t="str">
        <f t="shared" ca="1" si="1"/>
        <v/>
      </c>
      <c r="J15" s="43"/>
      <c r="K15" s="42"/>
      <c r="L15" s="42"/>
      <c r="M15" s="42"/>
      <c r="N15" s="42"/>
      <c r="O15" s="42"/>
      <c r="P15" s="42"/>
      <c r="Q15" s="42"/>
      <c r="R15" s="42"/>
      <c r="S15" s="42"/>
      <c r="T15" s="42"/>
      <c r="U15" s="42"/>
      <c r="V15" s="42"/>
      <c r="W15" s="42"/>
      <c r="X15" s="42"/>
      <c r="Y15" s="42"/>
      <c r="Z15" s="42"/>
      <c r="AA15" s="42"/>
      <c r="AB15" s="42"/>
      <c r="AC15" s="42"/>
      <c r="AD15" s="42"/>
      <c r="AE15" s="42"/>
      <c r="AF15" s="42"/>
      <c r="AG15" s="42"/>
      <c r="AH15" s="42"/>
      <c r="AI15" s="42"/>
      <c r="AJ15" s="47"/>
      <c r="AK15" s="47"/>
      <c r="AL15" s="47"/>
      <c r="AM15" s="47"/>
      <c r="AN15" s="48"/>
    </row>
    <row r="16" spans="1:43" ht="15.6" thickTop="1" thickBot="1" x14ac:dyDescent="0.35">
      <c r="A16" s="85"/>
      <c r="B16" s="85"/>
      <c r="C16" s="58"/>
      <c r="D16" s="85"/>
      <c r="E16" s="59"/>
      <c r="F16" s="41"/>
      <c r="G16" s="82"/>
      <c r="H16" s="99"/>
      <c r="I16" s="42" t="str">
        <f t="shared" ca="1" si="1"/>
        <v/>
      </c>
      <c r="J16" s="39"/>
      <c r="K16" s="38"/>
      <c r="L16" s="38"/>
      <c r="M16" s="38"/>
      <c r="N16" s="38"/>
      <c r="O16" s="38"/>
      <c r="P16" s="38"/>
      <c r="Q16" s="38"/>
      <c r="R16" s="38"/>
      <c r="S16" s="38"/>
      <c r="T16" s="38"/>
      <c r="U16" s="38"/>
      <c r="V16" s="38"/>
      <c r="W16" s="38"/>
      <c r="X16" s="38"/>
      <c r="Y16" s="38"/>
      <c r="Z16" s="38"/>
      <c r="AA16" s="38"/>
      <c r="AB16" s="38"/>
      <c r="AC16" s="38"/>
      <c r="AD16" s="38"/>
      <c r="AE16" s="38"/>
      <c r="AF16" s="38"/>
      <c r="AG16" s="38"/>
      <c r="AH16" s="38"/>
      <c r="AI16" s="38"/>
      <c r="AJ16" s="45"/>
      <c r="AK16" s="45"/>
      <c r="AL16" s="45"/>
      <c r="AM16" s="45"/>
      <c r="AN16" s="46"/>
    </row>
    <row r="17" spans="1:40" ht="15.6" thickTop="1" thickBot="1" x14ac:dyDescent="0.35">
      <c r="A17" s="84"/>
      <c r="B17" s="84"/>
      <c r="C17" s="59"/>
      <c r="D17" s="84"/>
      <c r="E17" s="59"/>
      <c r="F17" s="41"/>
      <c r="G17" s="81" t="str">
        <f>'2023'!E11</f>
        <v>AGENT 6</v>
      </c>
      <c r="H17" s="98"/>
      <c r="I17" s="42" t="str">
        <f t="shared" ca="1" si="1"/>
        <v/>
      </c>
      <c r="J17" s="43"/>
      <c r="K17" s="42"/>
      <c r="L17" s="42"/>
      <c r="M17" s="42"/>
      <c r="N17" s="42"/>
      <c r="O17" s="42"/>
      <c r="P17" s="42"/>
      <c r="Q17" s="42"/>
      <c r="R17" s="42"/>
      <c r="S17" s="42"/>
      <c r="T17" s="42"/>
      <c r="U17" s="42"/>
      <c r="V17" s="42"/>
      <c r="W17" s="42"/>
      <c r="X17" s="42"/>
      <c r="Y17" s="42"/>
      <c r="Z17" s="42"/>
      <c r="AA17" s="42"/>
      <c r="AB17" s="42"/>
      <c r="AC17" s="42"/>
      <c r="AD17" s="42"/>
      <c r="AE17" s="42"/>
      <c r="AF17" s="42"/>
      <c r="AG17" s="42"/>
      <c r="AH17" s="42"/>
      <c r="AI17" s="42"/>
      <c r="AJ17" s="47"/>
      <c r="AK17" s="47"/>
      <c r="AL17" s="47"/>
      <c r="AM17" s="47"/>
      <c r="AN17" s="48"/>
    </row>
    <row r="18" spans="1:40" ht="15.6" thickTop="1" thickBot="1" x14ac:dyDescent="0.35">
      <c r="A18" s="85"/>
      <c r="B18" s="85"/>
      <c r="C18" s="58"/>
      <c r="D18" s="85"/>
      <c r="E18" s="59"/>
      <c r="F18" s="41"/>
      <c r="G18" s="82"/>
      <c r="H18" s="99"/>
      <c r="I18" s="42" t="str">
        <f t="shared" ca="1" si="1"/>
        <v/>
      </c>
      <c r="J18" s="39"/>
      <c r="K18" s="38"/>
      <c r="L18" s="38"/>
      <c r="M18" s="38"/>
      <c r="N18" s="38"/>
      <c r="O18" s="38"/>
      <c r="P18" s="38"/>
      <c r="Q18" s="38"/>
      <c r="R18" s="38"/>
      <c r="S18" s="38"/>
      <c r="T18" s="38"/>
      <c r="U18" s="38"/>
      <c r="V18" s="38"/>
      <c r="W18" s="38"/>
      <c r="X18" s="38"/>
      <c r="Y18" s="38"/>
      <c r="Z18" s="38"/>
      <c r="AA18" s="38"/>
      <c r="AB18" s="38"/>
      <c r="AC18" s="38"/>
      <c r="AD18" s="38"/>
      <c r="AE18" s="38"/>
      <c r="AF18" s="38"/>
      <c r="AG18" s="38"/>
      <c r="AH18" s="38"/>
      <c r="AI18" s="38"/>
      <c r="AJ18" s="45"/>
      <c r="AK18" s="45"/>
      <c r="AL18" s="45"/>
      <c r="AM18" s="45"/>
      <c r="AN18" s="46"/>
    </row>
    <row r="19" spans="1:40" ht="15.6" thickTop="1" thickBot="1" x14ac:dyDescent="0.35">
      <c r="A19" s="84"/>
      <c r="B19" s="84"/>
      <c r="C19" s="59"/>
      <c r="D19" s="84"/>
      <c r="E19" s="59"/>
      <c r="F19" s="41"/>
      <c r="G19" s="81" t="str">
        <f>'2023'!E12</f>
        <v>AGENT 7</v>
      </c>
      <c r="H19" s="98"/>
      <c r="I19" s="42" t="str">
        <f t="shared" ca="1" si="1"/>
        <v/>
      </c>
      <c r="J19" s="43"/>
      <c r="K19" s="42"/>
      <c r="L19" s="42"/>
      <c r="M19" s="42"/>
      <c r="N19" s="42"/>
      <c r="O19" s="42"/>
      <c r="P19" s="42"/>
      <c r="Q19" s="42"/>
      <c r="R19" s="42"/>
      <c r="S19" s="42"/>
      <c r="T19" s="42"/>
      <c r="U19" s="42"/>
      <c r="V19" s="42"/>
      <c r="W19" s="42"/>
      <c r="X19" s="42"/>
      <c r="Y19" s="42"/>
      <c r="Z19" s="42"/>
      <c r="AA19" s="42"/>
      <c r="AB19" s="42"/>
      <c r="AC19" s="42"/>
      <c r="AD19" s="42"/>
      <c r="AE19" s="42"/>
      <c r="AF19" s="42"/>
      <c r="AG19" s="42"/>
      <c r="AH19" s="42"/>
      <c r="AI19" s="42"/>
      <c r="AJ19" s="47"/>
      <c r="AK19" s="47"/>
      <c r="AL19" s="47"/>
      <c r="AM19" s="47"/>
      <c r="AN19" s="48"/>
    </row>
    <row r="20" spans="1:40" ht="15.6" thickTop="1" thickBot="1" x14ac:dyDescent="0.35">
      <c r="A20" s="85"/>
      <c r="B20" s="85"/>
      <c r="C20" s="58"/>
      <c r="D20" s="85"/>
      <c r="E20" s="59"/>
      <c r="F20" s="41"/>
      <c r="G20" s="82"/>
      <c r="H20" s="99"/>
      <c r="I20" s="42" t="str">
        <f t="shared" ca="1" si="1"/>
        <v/>
      </c>
      <c r="J20" s="39"/>
      <c r="K20" s="38"/>
      <c r="L20" s="38"/>
      <c r="M20" s="38"/>
      <c r="N20" s="38"/>
      <c r="O20" s="38"/>
      <c r="P20" s="38"/>
      <c r="Q20" s="38"/>
      <c r="R20" s="38"/>
      <c r="S20" s="38"/>
      <c r="T20" s="38"/>
      <c r="U20" s="38"/>
      <c r="V20" s="38"/>
      <c r="W20" s="38"/>
      <c r="X20" s="38"/>
      <c r="Y20" s="38"/>
      <c r="Z20" s="38"/>
      <c r="AA20" s="38"/>
      <c r="AB20" s="38"/>
      <c r="AC20" s="38"/>
      <c r="AD20" s="38"/>
      <c r="AE20" s="38"/>
      <c r="AF20" s="38"/>
      <c r="AG20" s="38"/>
      <c r="AH20" s="38"/>
      <c r="AI20" s="38"/>
      <c r="AJ20" s="45"/>
      <c r="AK20" s="45"/>
      <c r="AL20" s="45"/>
      <c r="AM20" s="45"/>
      <c r="AN20" s="46"/>
    </row>
    <row r="21" spans="1:40" ht="15.6" customHeight="1" thickTop="1" thickBot="1" x14ac:dyDescent="0.35">
      <c r="A21" s="84"/>
      <c r="B21" s="84"/>
      <c r="C21" s="59"/>
      <c r="D21" s="84"/>
      <c r="E21" s="59"/>
      <c r="F21" s="41"/>
      <c r="G21" s="81" t="str">
        <f>'2023'!E17</f>
        <v>AGENT 12</v>
      </c>
      <c r="H21" s="98"/>
      <c r="I21" s="42" t="str">
        <f t="shared" ca="1" si="1"/>
        <v/>
      </c>
      <c r="J21" s="43"/>
      <c r="K21" s="42"/>
      <c r="L21" s="42"/>
      <c r="M21" s="42"/>
      <c r="N21" s="42"/>
      <c r="O21" s="42"/>
      <c r="P21" s="42"/>
      <c r="Q21" s="42"/>
      <c r="R21" s="42"/>
      <c r="S21" s="42"/>
      <c r="T21" s="42"/>
      <c r="U21" s="42"/>
      <c r="V21" s="42"/>
      <c r="W21" s="42"/>
      <c r="X21" s="42"/>
      <c r="Y21" s="42"/>
      <c r="Z21" s="42"/>
      <c r="AA21" s="42"/>
      <c r="AB21" s="42"/>
      <c r="AC21" s="42"/>
      <c r="AD21" s="42"/>
      <c r="AE21" s="42"/>
      <c r="AF21" s="42"/>
      <c r="AG21" s="42"/>
      <c r="AH21" s="42"/>
      <c r="AI21" s="42"/>
      <c r="AJ21" s="47"/>
      <c r="AK21" s="47"/>
      <c r="AL21" s="47"/>
      <c r="AM21" s="47"/>
      <c r="AN21" s="48"/>
    </row>
    <row r="22" spans="1:40" ht="27" customHeight="1" thickTop="1" thickBot="1" x14ac:dyDescent="0.35">
      <c r="A22" s="85"/>
      <c r="B22" s="85"/>
      <c r="C22" s="73"/>
      <c r="D22" s="85"/>
      <c r="E22" s="59"/>
      <c r="F22" s="41"/>
      <c r="G22" s="82"/>
      <c r="H22" s="99"/>
      <c r="I22" s="42" t="str">
        <f t="shared" ca="1" si="1"/>
        <v/>
      </c>
      <c r="J22" s="39"/>
      <c r="K22" s="38"/>
      <c r="L22" s="38"/>
      <c r="M22" s="38"/>
      <c r="N22" s="38"/>
      <c r="O22" s="38"/>
      <c r="P22" s="38"/>
      <c r="Q22" s="38"/>
      <c r="R22" s="38"/>
      <c r="S22" s="38"/>
      <c r="T22" s="38"/>
      <c r="U22" s="38"/>
      <c r="V22" s="38"/>
      <c r="W22" s="38"/>
      <c r="X22" s="38"/>
      <c r="Y22" s="38"/>
      <c r="Z22" s="38"/>
      <c r="AA22" s="38"/>
      <c r="AB22" s="38"/>
      <c r="AC22" s="38"/>
      <c r="AD22" s="38"/>
      <c r="AE22" s="38"/>
      <c r="AF22" s="38"/>
      <c r="AG22" s="38"/>
      <c r="AH22" s="38"/>
      <c r="AI22" s="38"/>
      <c r="AJ22" s="45"/>
      <c r="AK22" s="45"/>
      <c r="AL22" s="45"/>
      <c r="AM22" s="45"/>
      <c r="AN22" s="46"/>
    </row>
    <row r="23" spans="1:40" ht="15.6" customHeight="1" thickTop="1" thickBot="1" x14ac:dyDescent="0.35">
      <c r="A23" s="84"/>
      <c r="B23" s="84"/>
      <c r="C23" s="54"/>
      <c r="D23" s="84"/>
      <c r="E23" s="76"/>
      <c r="F23" s="41"/>
      <c r="G23" s="81" t="str">
        <f>'2023'!E18</f>
        <v>AGENT 13</v>
      </c>
      <c r="H23" s="98"/>
      <c r="I23" s="42" t="str">
        <f t="shared" ca="1" si="1"/>
        <v/>
      </c>
      <c r="J23" s="43"/>
      <c r="K23" s="42"/>
      <c r="L23" s="42"/>
      <c r="M23" s="42"/>
      <c r="N23" s="42"/>
      <c r="O23" s="42"/>
      <c r="P23" s="42"/>
      <c r="Q23" s="42"/>
      <c r="R23" s="42"/>
      <c r="S23" s="42"/>
      <c r="T23" s="42"/>
      <c r="U23" s="42"/>
      <c r="V23" s="42"/>
      <c r="W23" s="42"/>
      <c r="X23" s="42"/>
      <c r="Y23" s="42"/>
      <c r="Z23" s="42"/>
      <c r="AA23" s="42"/>
      <c r="AB23" s="42"/>
      <c r="AC23" s="42"/>
      <c r="AD23" s="42"/>
      <c r="AE23" s="42"/>
      <c r="AF23" s="42"/>
      <c r="AG23" s="42"/>
      <c r="AH23" s="42"/>
      <c r="AI23" s="42"/>
      <c r="AJ23" s="47"/>
      <c r="AK23" s="47"/>
      <c r="AL23" s="47"/>
      <c r="AM23" s="47"/>
      <c r="AN23" s="48"/>
    </row>
    <row r="24" spans="1:40" ht="15.6" thickTop="1" thickBot="1" x14ac:dyDescent="0.35">
      <c r="A24" s="85"/>
      <c r="B24" s="85"/>
      <c r="C24" s="55"/>
      <c r="D24" s="85"/>
      <c r="E24" s="76"/>
      <c r="F24" s="41"/>
      <c r="G24" s="82"/>
      <c r="H24" s="99"/>
      <c r="I24" s="42" t="str">
        <f t="shared" ca="1" si="1"/>
        <v/>
      </c>
      <c r="J24" s="39"/>
      <c r="K24" s="38"/>
      <c r="L24" s="38"/>
      <c r="M24" s="38"/>
      <c r="N24" s="38"/>
      <c r="O24" s="38"/>
      <c r="P24" s="38"/>
      <c r="Q24" s="38"/>
      <c r="R24" s="38"/>
      <c r="S24" s="38"/>
      <c r="T24" s="38"/>
      <c r="U24" s="38"/>
      <c r="V24" s="38"/>
      <c r="W24" s="38"/>
      <c r="X24" s="38"/>
      <c r="Y24" s="38"/>
      <c r="Z24" s="38"/>
      <c r="AA24" s="38"/>
      <c r="AB24" s="38"/>
      <c r="AC24" s="38"/>
      <c r="AD24" s="38"/>
      <c r="AE24" s="38"/>
      <c r="AF24" s="38"/>
      <c r="AG24" s="38"/>
      <c r="AH24" s="38"/>
      <c r="AI24" s="38"/>
      <c r="AJ24" s="45"/>
      <c r="AK24" s="45"/>
      <c r="AL24" s="45"/>
      <c r="AM24" s="45"/>
      <c r="AN24" s="46"/>
    </row>
    <row r="25" spans="1:40" ht="15.6" customHeight="1" thickTop="1" thickBot="1" x14ac:dyDescent="0.35">
      <c r="A25" s="84"/>
      <c r="B25" s="84"/>
      <c r="C25" s="54"/>
      <c r="D25" s="84"/>
      <c r="E25" s="76"/>
      <c r="F25" s="41"/>
      <c r="G25" s="81" t="str">
        <f>'2023'!E19</f>
        <v>AGENT 14</v>
      </c>
      <c r="H25" s="98"/>
      <c r="I25" s="42" t="str">
        <f t="shared" ca="1" si="1"/>
        <v/>
      </c>
      <c r="J25" s="43"/>
      <c r="K25" s="42"/>
      <c r="L25" s="42"/>
      <c r="M25" s="42"/>
      <c r="N25" s="42"/>
      <c r="O25" s="42"/>
      <c r="P25" s="42"/>
      <c r="Q25" s="42"/>
      <c r="R25" s="42"/>
      <c r="S25" s="42"/>
      <c r="T25" s="42"/>
      <c r="U25" s="42"/>
      <c r="V25" s="42"/>
      <c r="W25" s="42"/>
      <c r="X25" s="42"/>
      <c r="Y25" s="42"/>
      <c r="Z25" s="42"/>
      <c r="AA25" s="42"/>
      <c r="AB25" s="42"/>
      <c r="AC25" s="42"/>
      <c r="AD25" s="42"/>
      <c r="AE25" s="42"/>
      <c r="AF25" s="42"/>
      <c r="AG25" s="42"/>
      <c r="AH25" s="42"/>
      <c r="AI25" s="42"/>
      <c r="AJ25" s="47"/>
      <c r="AK25" s="47"/>
      <c r="AL25" s="47"/>
      <c r="AM25" s="47"/>
      <c r="AN25" s="48"/>
    </row>
    <row r="26" spans="1:40" ht="15.6" thickTop="1" thickBot="1" x14ac:dyDescent="0.35">
      <c r="A26" s="85"/>
      <c r="B26" s="85"/>
      <c r="C26" s="55"/>
      <c r="D26" s="85"/>
      <c r="E26" s="76"/>
      <c r="F26" s="41"/>
      <c r="G26" s="82"/>
      <c r="H26" s="99"/>
      <c r="I26" s="42" t="str">
        <f t="shared" ca="1" si="1"/>
        <v/>
      </c>
      <c r="J26" s="39"/>
      <c r="K26" s="38"/>
      <c r="L26" s="38"/>
      <c r="M26" s="38"/>
      <c r="N26" s="38"/>
      <c r="O26" s="38"/>
      <c r="P26" s="38"/>
      <c r="Q26" s="38"/>
      <c r="R26" s="38"/>
      <c r="S26" s="38"/>
      <c r="T26" s="38"/>
      <c r="U26" s="38"/>
      <c r="V26" s="38"/>
      <c r="W26" s="38"/>
      <c r="X26" s="38"/>
      <c r="Y26" s="38"/>
      <c r="Z26" s="38"/>
      <c r="AA26" s="38"/>
      <c r="AB26" s="38"/>
      <c r="AC26" s="38"/>
      <c r="AD26" s="38"/>
      <c r="AE26" s="38"/>
      <c r="AF26" s="38"/>
      <c r="AG26" s="38"/>
      <c r="AH26" s="38"/>
      <c r="AI26" s="38"/>
      <c r="AJ26" s="45"/>
      <c r="AK26" s="45"/>
      <c r="AL26" s="45"/>
      <c r="AM26" s="45"/>
      <c r="AN26" s="46"/>
    </row>
    <row r="27" spans="1:40" ht="15.6" customHeight="1" thickTop="1" thickBot="1" x14ac:dyDescent="0.35">
      <c r="A27" s="84"/>
      <c r="B27" s="84"/>
      <c r="C27" s="54"/>
      <c r="D27" s="84"/>
      <c r="E27" s="76"/>
      <c r="F27" s="41"/>
      <c r="G27" s="81">
        <f>'2023'!E20</f>
        <v>0</v>
      </c>
      <c r="H27" s="98"/>
      <c r="I27" s="42" t="str">
        <f t="shared" ca="1" si="1"/>
        <v/>
      </c>
      <c r="J27" s="43"/>
      <c r="K27" s="42"/>
      <c r="L27" s="42"/>
      <c r="M27" s="42"/>
      <c r="N27" s="42"/>
      <c r="O27" s="42"/>
      <c r="P27" s="42"/>
      <c r="Q27" s="42"/>
      <c r="R27" s="42"/>
      <c r="S27" s="42"/>
      <c r="T27" s="42"/>
      <c r="U27" s="42"/>
      <c r="V27" s="42"/>
      <c r="W27" s="42"/>
      <c r="X27" s="42"/>
      <c r="Y27" s="42"/>
      <c r="Z27" s="42"/>
      <c r="AA27" s="42"/>
      <c r="AB27" s="42"/>
      <c r="AC27" s="42"/>
      <c r="AD27" s="42"/>
      <c r="AE27" s="42"/>
      <c r="AF27" s="42"/>
      <c r="AG27" s="42"/>
      <c r="AH27" s="42"/>
      <c r="AI27" s="42"/>
      <c r="AJ27" s="47"/>
      <c r="AK27" s="47"/>
      <c r="AL27" s="47"/>
      <c r="AM27" s="47"/>
      <c r="AN27" s="48"/>
    </row>
    <row r="28" spans="1:40" ht="16.05" customHeight="1" thickTop="1" thickBot="1" x14ac:dyDescent="0.35">
      <c r="A28" s="85"/>
      <c r="B28" s="85"/>
      <c r="C28" s="55"/>
      <c r="D28" s="85"/>
      <c r="E28" s="76"/>
      <c r="F28" s="41"/>
      <c r="G28" s="82"/>
      <c r="H28" s="99"/>
      <c r="I28" s="42" t="str">
        <f t="shared" ca="1" si="1"/>
        <v/>
      </c>
      <c r="J28" s="39"/>
      <c r="K28" s="38"/>
      <c r="L28" s="38"/>
      <c r="M28" s="38"/>
      <c r="N28" s="38"/>
      <c r="O28" s="38"/>
      <c r="P28" s="38"/>
      <c r="Q28" s="38"/>
      <c r="R28" s="38"/>
      <c r="S28" s="38"/>
      <c r="T28" s="38"/>
      <c r="U28" s="38"/>
      <c r="V28" s="38"/>
      <c r="W28" s="38"/>
      <c r="X28" s="38"/>
      <c r="Y28" s="38"/>
      <c r="Z28" s="38"/>
      <c r="AA28" s="38"/>
      <c r="AB28" s="38"/>
      <c r="AC28" s="38"/>
      <c r="AD28" s="38"/>
      <c r="AE28" s="38"/>
      <c r="AF28" s="38"/>
      <c r="AG28" s="38"/>
      <c r="AH28" s="38"/>
      <c r="AI28" s="38"/>
      <c r="AJ28" s="45"/>
      <c r="AK28" s="45"/>
      <c r="AL28" s="45"/>
      <c r="AM28" s="45"/>
      <c r="AN28" s="46"/>
    </row>
    <row r="29" spans="1:40" ht="15.6" customHeight="1" thickTop="1" thickBot="1" x14ac:dyDescent="0.35">
      <c r="A29" s="84"/>
      <c r="B29" s="84"/>
      <c r="C29" s="54"/>
      <c r="D29" s="84"/>
      <c r="E29" s="76"/>
      <c r="F29" s="41"/>
      <c r="G29" s="81">
        <f>'2023'!E25</f>
        <v>0</v>
      </c>
      <c r="H29" s="98"/>
      <c r="I29" s="42" t="str">
        <f t="shared" ca="1" si="1"/>
        <v/>
      </c>
      <c r="J29" s="43"/>
      <c r="K29" s="42"/>
      <c r="L29" s="42"/>
      <c r="M29" s="42"/>
      <c r="N29" s="42"/>
      <c r="O29" s="42"/>
      <c r="P29" s="42"/>
      <c r="Q29" s="42"/>
      <c r="R29" s="42"/>
      <c r="S29" s="42"/>
      <c r="T29" s="42"/>
      <c r="U29" s="42"/>
      <c r="V29" s="42"/>
      <c r="W29" s="42"/>
      <c r="X29" s="42"/>
      <c r="Y29" s="42"/>
      <c r="Z29" s="42"/>
      <c r="AA29" s="42"/>
      <c r="AB29" s="42"/>
      <c r="AC29" s="42"/>
      <c r="AD29" s="42"/>
      <c r="AE29" s="42"/>
      <c r="AF29" s="42"/>
      <c r="AG29" s="42"/>
      <c r="AH29" s="42"/>
      <c r="AI29" s="42"/>
      <c r="AJ29" s="47"/>
      <c r="AK29" s="47"/>
      <c r="AL29" s="47"/>
      <c r="AM29" s="47"/>
      <c r="AN29" s="48"/>
    </row>
    <row r="30" spans="1:40" ht="15.6" thickTop="1" thickBot="1" x14ac:dyDescent="0.35">
      <c r="A30" s="85"/>
      <c r="B30" s="85"/>
      <c r="C30" s="55"/>
      <c r="D30" s="85"/>
      <c r="E30" s="76"/>
      <c r="F30" s="41"/>
      <c r="G30" s="82"/>
      <c r="H30" s="99"/>
      <c r="I30" s="42" t="str">
        <f t="shared" ca="1" si="1"/>
        <v/>
      </c>
      <c r="J30" s="39"/>
      <c r="K30" s="38"/>
      <c r="L30" s="38"/>
      <c r="M30" s="38"/>
      <c r="N30" s="38"/>
      <c r="O30" s="38"/>
      <c r="P30" s="38"/>
      <c r="Q30" s="38"/>
      <c r="R30" s="38"/>
      <c r="S30" s="38"/>
      <c r="T30" s="38"/>
      <c r="U30" s="38"/>
      <c r="V30" s="38"/>
      <c r="W30" s="38"/>
      <c r="X30" s="38"/>
      <c r="Y30" s="38"/>
      <c r="Z30" s="38"/>
      <c r="AA30" s="38"/>
      <c r="AB30" s="38"/>
      <c r="AC30" s="38"/>
      <c r="AD30" s="38"/>
      <c r="AE30" s="38"/>
      <c r="AF30" s="38"/>
      <c r="AG30" s="38"/>
      <c r="AH30" s="38"/>
      <c r="AI30" s="38"/>
      <c r="AJ30" s="45"/>
      <c r="AK30" s="45"/>
      <c r="AL30" s="45"/>
      <c r="AM30" s="45"/>
      <c r="AN30" s="46"/>
    </row>
    <row r="31" spans="1:40" ht="15.6" customHeight="1" thickTop="1" thickBot="1" x14ac:dyDescent="0.35">
      <c r="A31" s="84"/>
      <c r="B31" s="84"/>
      <c r="C31" s="54"/>
      <c r="D31" s="84"/>
      <c r="E31" s="76"/>
      <c r="F31" s="41"/>
      <c r="G31" s="81">
        <f>'2023'!E27</f>
        <v>0</v>
      </c>
      <c r="H31" s="98"/>
      <c r="I31" s="42" t="str">
        <f t="shared" ca="1" si="1"/>
        <v/>
      </c>
      <c r="J31" s="43"/>
      <c r="K31" s="42"/>
      <c r="L31" s="42"/>
      <c r="M31" s="42"/>
      <c r="N31" s="42"/>
      <c r="O31" s="42"/>
      <c r="P31" s="42"/>
      <c r="Q31" s="42"/>
      <c r="R31" s="42"/>
      <c r="S31" s="42"/>
      <c r="T31" s="42"/>
      <c r="U31" s="42"/>
      <c r="V31" s="42"/>
      <c r="W31" s="42"/>
      <c r="X31" s="42"/>
      <c r="Y31" s="42"/>
      <c r="Z31" s="42"/>
      <c r="AA31" s="42"/>
      <c r="AB31" s="42"/>
      <c r="AC31" s="42"/>
      <c r="AD31" s="42"/>
      <c r="AE31" s="42"/>
      <c r="AF31" s="42"/>
      <c r="AG31" s="42"/>
      <c r="AH31" s="42"/>
      <c r="AI31" s="42"/>
      <c r="AJ31" s="47"/>
      <c r="AK31" s="47"/>
      <c r="AL31" s="47"/>
      <c r="AM31" s="47"/>
      <c r="AN31" s="48"/>
    </row>
    <row r="32" spans="1:40" ht="15.6" thickTop="1" thickBot="1" x14ac:dyDescent="0.35">
      <c r="A32" s="85"/>
      <c r="B32" s="85"/>
      <c r="C32" s="55"/>
      <c r="D32" s="85"/>
      <c r="E32" s="76"/>
      <c r="F32" s="41"/>
      <c r="G32" s="82"/>
      <c r="H32" s="99"/>
      <c r="I32" s="42" t="str">
        <f t="shared" ca="1" si="1"/>
        <v/>
      </c>
      <c r="J32" s="39"/>
      <c r="K32" s="38"/>
      <c r="L32" s="38"/>
      <c r="M32" s="38"/>
      <c r="N32" s="38"/>
      <c r="O32" s="38"/>
      <c r="P32" s="38"/>
      <c r="Q32" s="38"/>
      <c r="R32" s="38"/>
      <c r="S32" s="38"/>
      <c r="T32" s="38"/>
      <c r="U32" s="38"/>
      <c r="V32" s="38"/>
      <c r="W32" s="38"/>
      <c r="X32" s="38"/>
      <c r="Y32" s="38"/>
      <c r="Z32" s="38"/>
      <c r="AA32" s="38"/>
      <c r="AB32" s="38"/>
      <c r="AC32" s="38"/>
      <c r="AD32" s="38"/>
      <c r="AE32" s="38"/>
      <c r="AF32" s="38"/>
      <c r="AG32" s="38"/>
      <c r="AH32" s="38"/>
      <c r="AI32" s="38"/>
      <c r="AJ32" s="45"/>
      <c r="AK32" s="45"/>
      <c r="AL32" s="45"/>
      <c r="AM32" s="45"/>
      <c r="AN32" s="46"/>
    </row>
    <row r="33" spans="1:40" ht="15.6" thickTop="1" thickBot="1" x14ac:dyDescent="0.35">
      <c r="A33" s="84"/>
      <c r="B33" s="84"/>
      <c r="C33" s="54"/>
      <c r="D33" s="84"/>
      <c r="E33" s="76"/>
      <c r="F33" s="41"/>
      <c r="G33" s="81">
        <f>'2023'!E28</f>
        <v>0</v>
      </c>
      <c r="H33" s="98"/>
      <c r="I33" s="42" t="str">
        <f t="shared" ca="1" si="1"/>
        <v/>
      </c>
      <c r="J33" s="43"/>
      <c r="K33" s="42"/>
      <c r="L33" s="42"/>
      <c r="M33" s="42"/>
      <c r="N33" s="42"/>
      <c r="O33" s="42"/>
      <c r="P33" s="42"/>
      <c r="Q33" s="42"/>
      <c r="R33" s="42"/>
      <c r="S33" s="42"/>
      <c r="T33" s="42"/>
      <c r="U33" s="42"/>
      <c r="V33" s="42"/>
      <c r="W33" s="42"/>
      <c r="X33" s="42"/>
      <c r="Y33" s="42"/>
      <c r="Z33" s="42"/>
      <c r="AA33" s="42"/>
      <c r="AB33" s="42"/>
      <c r="AC33" s="42"/>
      <c r="AD33" s="42"/>
      <c r="AE33" s="42"/>
      <c r="AF33" s="42"/>
      <c r="AG33" s="42"/>
      <c r="AH33" s="42"/>
      <c r="AI33" s="42"/>
      <c r="AJ33" s="47"/>
      <c r="AK33" s="47"/>
      <c r="AL33" s="47"/>
      <c r="AM33" s="47"/>
      <c r="AN33" s="48"/>
    </row>
    <row r="34" spans="1:40" ht="15.6" thickTop="1" thickBot="1" x14ac:dyDescent="0.35">
      <c r="A34" s="85"/>
      <c r="B34" s="85"/>
      <c r="C34" s="55"/>
      <c r="D34" s="85"/>
      <c r="E34" s="76"/>
      <c r="F34" s="41"/>
      <c r="G34" s="82"/>
      <c r="H34" s="99"/>
      <c r="I34" s="42" t="str">
        <f t="shared" ca="1" si="1"/>
        <v/>
      </c>
      <c r="J34" s="39"/>
      <c r="K34" s="38"/>
      <c r="L34" s="38"/>
      <c r="M34" s="38"/>
      <c r="N34" s="38"/>
      <c r="O34" s="38"/>
      <c r="P34" s="38"/>
      <c r="Q34" s="38"/>
      <c r="R34" s="38"/>
      <c r="S34" s="38"/>
      <c r="T34" s="38"/>
      <c r="U34" s="38"/>
      <c r="V34" s="38"/>
      <c r="W34" s="38"/>
      <c r="X34" s="38"/>
      <c r="Y34" s="38"/>
      <c r="Z34" s="38"/>
      <c r="AA34" s="38"/>
      <c r="AB34" s="38"/>
      <c r="AC34" s="38"/>
      <c r="AD34" s="38"/>
      <c r="AE34" s="38"/>
      <c r="AF34" s="38"/>
      <c r="AG34" s="38"/>
      <c r="AH34" s="38"/>
      <c r="AI34" s="38"/>
      <c r="AJ34" s="45"/>
      <c r="AK34" s="45"/>
      <c r="AL34" s="45"/>
      <c r="AM34" s="45"/>
      <c r="AN34" s="46"/>
    </row>
    <row r="35" spans="1:40" ht="15.6" thickTop="1" thickBot="1" x14ac:dyDescent="0.35">
      <c r="A35" s="84"/>
      <c r="B35" s="84"/>
      <c r="C35" s="54"/>
      <c r="D35" s="84"/>
      <c r="E35" s="76"/>
      <c r="F35" s="41"/>
      <c r="G35" s="81">
        <f>'2023'!E29</f>
        <v>0</v>
      </c>
      <c r="H35" s="98"/>
      <c r="I35" s="42" t="str">
        <f t="shared" ca="1" si="1"/>
        <v/>
      </c>
      <c r="J35" s="43"/>
      <c r="K35" s="42"/>
      <c r="L35" s="42"/>
      <c r="M35" s="42"/>
      <c r="N35" s="42"/>
      <c r="O35" s="42"/>
      <c r="P35" s="42"/>
      <c r="Q35" s="42"/>
      <c r="R35" s="42"/>
      <c r="S35" s="42"/>
      <c r="T35" s="42"/>
      <c r="U35" s="42"/>
      <c r="V35" s="42"/>
      <c r="W35" s="42"/>
      <c r="X35" s="42"/>
      <c r="Y35" s="42"/>
      <c r="Z35" s="42"/>
      <c r="AA35" s="42"/>
      <c r="AB35" s="42"/>
      <c r="AC35" s="42"/>
      <c r="AD35" s="42"/>
      <c r="AE35" s="42"/>
      <c r="AF35" s="42"/>
      <c r="AG35" s="42"/>
      <c r="AH35" s="42"/>
      <c r="AI35" s="42"/>
      <c r="AJ35" s="47"/>
      <c r="AK35" s="47"/>
      <c r="AL35" s="47"/>
      <c r="AM35" s="47"/>
      <c r="AN35" s="48"/>
    </row>
    <row r="36" spans="1:40" ht="15.6" thickTop="1" thickBot="1" x14ac:dyDescent="0.35">
      <c r="A36" s="85"/>
      <c r="B36" s="85"/>
      <c r="C36" s="55"/>
      <c r="D36" s="85"/>
      <c r="E36" s="76"/>
      <c r="F36" s="41"/>
      <c r="G36" s="82"/>
      <c r="H36" s="99"/>
      <c r="I36" s="42" t="str">
        <f t="shared" ca="1" si="1"/>
        <v/>
      </c>
      <c r="J36" s="39"/>
      <c r="K36" s="38"/>
      <c r="L36" s="38"/>
      <c r="M36" s="38"/>
      <c r="N36" s="38"/>
      <c r="O36" s="38"/>
      <c r="P36" s="38"/>
      <c r="Q36" s="38"/>
      <c r="R36" s="38"/>
      <c r="S36" s="38"/>
      <c r="T36" s="38"/>
      <c r="U36" s="38"/>
      <c r="V36" s="38"/>
      <c r="W36" s="38"/>
      <c r="X36" s="38"/>
      <c r="Y36" s="38"/>
      <c r="Z36" s="38"/>
      <c r="AA36" s="38"/>
      <c r="AB36" s="38"/>
      <c r="AC36" s="38"/>
      <c r="AD36" s="38"/>
      <c r="AE36" s="38"/>
      <c r="AF36" s="38"/>
      <c r="AG36" s="38"/>
      <c r="AH36" s="38"/>
      <c r="AI36" s="38"/>
      <c r="AJ36" s="45"/>
      <c r="AK36" s="45"/>
      <c r="AL36" s="45"/>
      <c r="AM36" s="45"/>
      <c r="AN36" s="46"/>
    </row>
    <row r="37" spans="1:40" ht="15.6" customHeight="1" thickTop="1" thickBot="1" x14ac:dyDescent="0.35">
      <c r="A37" s="84"/>
      <c r="B37" s="84"/>
      <c r="C37" s="54"/>
      <c r="D37" s="84"/>
      <c r="E37" s="76"/>
      <c r="F37" s="41"/>
      <c r="G37" s="81">
        <f>'2023'!E30</f>
        <v>0</v>
      </c>
      <c r="H37" s="98"/>
      <c r="I37" s="42" t="str">
        <f t="shared" ca="1" si="1"/>
        <v/>
      </c>
      <c r="J37" s="43"/>
      <c r="K37" s="42"/>
      <c r="L37" s="42"/>
      <c r="M37" s="42"/>
      <c r="N37" s="42"/>
      <c r="O37" s="42"/>
      <c r="P37" s="42"/>
      <c r="Q37" s="42"/>
      <c r="R37" s="42"/>
      <c r="S37" s="42"/>
      <c r="T37" s="42"/>
      <c r="U37" s="42"/>
      <c r="V37" s="42"/>
      <c r="W37" s="42"/>
      <c r="X37" s="42"/>
      <c r="Y37" s="42"/>
      <c r="Z37" s="42"/>
      <c r="AA37" s="42"/>
      <c r="AB37" s="42"/>
      <c r="AC37" s="42"/>
      <c r="AD37" s="42"/>
      <c r="AE37" s="42"/>
      <c r="AF37" s="42"/>
      <c r="AG37" s="42"/>
      <c r="AH37" s="42"/>
      <c r="AI37" s="42"/>
      <c r="AJ37" s="47"/>
      <c r="AK37" s="47"/>
      <c r="AL37" s="47"/>
      <c r="AM37" s="47"/>
      <c r="AN37" s="48"/>
    </row>
    <row r="38" spans="1:40" ht="15.6" thickTop="1" thickBot="1" x14ac:dyDescent="0.35">
      <c r="A38" s="85"/>
      <c r="B38" s="85"/>
      <c r="C38" s="55"/>
      <c r="D38" s="85"/>
      <c r="E38" s="76"/>
      <c r="F38" s="41"/>
      <c r="G38" s="82"/>
      <c r="H38" s="99"/>
      <c r="I38" s="42" t="str">
        <f t="shared" ca="1" si="1"/>
        <v/>
      </c>
      <c r="J38" s="39"/>
      <c r="K38" s="38"/>
      <c r="L38" s="38"/>
      <c r="M38" s="38"/>
      <c r="N38" s="38"/>
      <c r="O38" s="38"/>
      <c r="P38" s="38"/>
      <c r="Q38" s="38"/>
      <c r="R38" s="38"/>
      <c r="S38" s="38"/>
      <c r="T38" s="38"/>
      <c r="U38" s="38"/>
      <c r="V38" s="38"/>
      <c r="W38" s="38"/>
      <c r="X38" s="38"/>
      <c r="Y38" s="38"/>
      <c r="Z38" s="38"/>
      <c r="AA38" s="38"/>
      <c r="AB38" s="38"/>
      <c r="AC38" s="38"/>
      <c r="AD38" s="38"/>
      <c r="AE38" s="38"/>
      <c r="AF38" s="38"/>
      <c r="AG38" s="38"/>
      <c r="AH38" s="38"/>
      <c r="AI38" s="38"/>
      <c r="AJ38" s="45"/>
      <c r="AK38" s="45"/>
      <c r="AL38" s="45"/>
      <c r="AM38" s="45"/>
      <c r="AN38" s="46"/>
    </row>
    <row r="39" spans="1:40" ht="15.6" customHeight="1" thickTop="1" thickBot="1" x14ac:dyDescent="0.35">
      <c r="A39" s="84"/>
      <c r="B39" s="84"/>
      <c r="C39" s="56"/>
      <c r="D39" s="84"/>
      <c r="E39" s="74"/>
      <c r="F39" s="41"/>
      <c r="G39" s="81">
        <f>'2023'!E35</f>
        <v>0</v>
      </c>
      <c r="H39" s="98"/>
      <c r="I39" s="42" t="str">
        <f t="shared" ca="1" si="1"/>
        <v/>
      </c>
      <c r="J39" s="43"/>
      <c r="K39" s="42"/>
      <c r="L39" s="42"/>
      <c r="M39" s="42"/>
      <c r="N39" s="42"/>
      <c r="O39" s="42"/>
      <c r="P39" s="42"/>
      <c r="Q39" s="42"/>
      <c r="R39" s="42"/>
      <c r="S39" s="42"/>
      <c r="T39" s="42"/>
      <c r="U39" s="42"/>
      <c r="V39" s="42"/>
      <c r="W39" s="42"/>
      <c r="X39" s="42"/>
      <c r="Y39" s="42"/>
      <c r="Z39" s="42"/>
      <c r="AA39" s="42"/>
      <c r="AB39" s="42"/>
      <c r="AC39" s="42"/>
      <c r="AD39" s="42"/>
      <c r="AE39" s="42"/>
      <c r="AF39" s="42"/>
      <c r="AG39" s="42"/>
      <c r="AH39" s="42"/>
      <c r="AI39" s="42"/>
      <c r="AJ39" s="47"/>
      <c r="AK39" s="47"/>
      <c r="AL39" s="47"/>
      <c r="AM39" s="47"/>
      <c r="AN39" s="48"/>
    </row>
    <row r="40" spans="1:40" ht="15.6" thickTop="1" thickBot="1" x14ac:dyDescent="0.35">
      <c r="A40" s="85"/>
      <c r="B40" s="85"/>
      <c r="C40" s="57"/>
      <c r="D40" s="85"/>
      <c r="E40" s="74"/>
      <c r="F40" s="41"/>
      <c r="G40" s="82"/>
      <c r="H40" s="99"/>
      <c r="I40" s="42" t="str">
        <f t="shared" ca="1" si="1"/>
        <v/>
      </c>
      <c r="J40" s="39"/>
      <c r="K40" s="38"/>
      <c r="L40" s="38"/>
      <c r="M40" s="38"/>
      <c r="N40" s="38"/>
      <c r="O40" s="38"/>
      <c r="P40" s="38"/>
      <c r="Q40" s="38"/>
      <c r="R40" s="38"/>
      <c r="S40" s="38"/>
      <c r="T40" s="38"/>
      <c r="U40" s="38"/>
      <c r="V40" s="38"/>
      <c r="W40" s="38"/>
      <c r="X40" s="38"/>
      <c r="Y40" s="38"/>
      <c r="Z40" s="38"/>
      <c r="AA40" s="38"/>
      <c r="AB40" s="38"/>
      <c r="AC40" s="38"/>
      <c r="AD40" s="38"/>
      <c r="AE40" s="38"/>
      <c r="AF40" s="38"/>
      <c r="AG40" s="38"/>
      <c r="AH40" s="38"/>
      <c r="AI40" s="38"/>
      <c r="AJ40" s="45"/>
      <c r="AK40" s="45"/>
      <c r="AL40" s="45"/>
      <c r="AM40" s="45"/>
      <c r="AN40" s="46"/>
    </row>
    <row r="41" spans="1:40" ht="15.6" customHeight="1" thickTop="1" thickBot="1" x14ac:dyDescent="0.35">
      <c r="A41" s="84"/>
      <c r="B41" s="84"/>
      <c r="C41" s="56"/>
      <c r="D41" s="84"/>
      <c r="E41" s="74"/>
      <c r="F41" s="41"/>
      <c r="G41" s="81">
        <f>'2023'!E36</f>
        <v>0</v>
      </c>
      <c r="H41" s="98"/>
      <c r="I41" s="42" t="str">
        <f t="shared" ca="1" si="1"/>
        <v/>
      </c>
      <c r="J41" s="43"/>
      <c r="K41" s="42"/>
      <c r="L41" s="42"/>
      <c r="M41" s="42"/>
      <c r="N41" s="42"/>
      <c r="O41" s="42"/>
      <c r="P41" s="42"/>
      <c r="Q41" s="42"/>
      <c r="R41" s="42"/>
      <c r="S41" s="42"/>
      <c r="T41" s="42"/>
      <c r="U41" s="42"/>
      <c r="V41" s="42"/>
      <c r="W41" s="42"/>
      <c r="X41" s="42"/>
      <c r="Y41" s="42"/>
      <c r="Z41" s="42"/>
      <c r="AA41" s="42"/>
      <c r="AB41" s="42"/>
      <c r="AC41" s="42"/>
      <c r="AD41" s="42"/>
      <c r="AE41" s="42"/>
      <c r="AF41" s="42"/>
      <c r="AG41" s="42"/>
      <c r="AH41" s="42"/>
      <c r="AI41" s="42"/>
      <c r="AJ41" s="47"/>
      <c r="AK41" s="47"/>
      <c r="AL41" s="47"/>
      <c r="AM41" s="47"/>
      <c r="AN41" s="48"/>
    </row>
    <row r="42" spans="1:40" ht="15.6" thickTop="1" thickBot="1" x14ac:dyDescent="0.35">
      <c r="A42" s="85"/>
      <c r="B42" s="85"/>
      <c r="C42" s="57"/>
      <c r="D42" s="85"/>
      <c r="E42" s="74"/>
      <c r="F42" s="41"/>
      <c r="G42" s="82"/>
      <c r="H42" s="99"/>
      <c r="I42" s="42" t="str">
        <f t="shared" ca="1" si="1"/>
        <v/>
      </c>
      <c r="J42" s="39"/>
      <c r="K42" s="38"/>
      <c r="L42" s="38"/>
      <c r="M42" s="38"/>
      <c r="N42" s="38"/>
      <c r="O42" s="38"/>
      <c r="P42" s="38"/>
      <c r="Q42" s="38"/>
      <c r="R42" s="38"/>
      <c r="S42" s="38"/>
      <c r="T42" s="38"/>
      <c r="U42" s="38"/>
      <c r="V42" s="38"/>
      <c r="W42" s="38"/>
      <c r="X42" s="38"/>
      <c r="Y42" s="38"/>
      <c r="Z42" s="38"/>
      <c r="AA42" s="38"/>
      <c r="AB42" s="38"/>
      <c r="AC42" s="38"/>
      <c r="AD42" s="38"/>
      <c r="AE42" s="38"/>
      <c r="AF42" s="38"/>
      <c r="AG42" s="38"/>
      <c r="AH42" s="38"/>
      <c r="AI42" s="38"/>
      <c r="AJ42" s="45"/>
      <c r="AK42" s="45"/>
      <c r="AL42" s="45"/>
      <c r="AM42" s="45"/>
      <c r="AN42" s="46"/>
    </row>
    <row r="43" spans="1:40" ht="15.6" customHeight="1" thickTop="1" thickBot="1" x14ac:dyDescent="0.35">
      <c r="A43" s="84"/>
      <c r="B43" s="84"/>
      <c r="C43" s="56"/>
      <c r="D43" s="84"/>
      <c r="E43" s="74"/>
      <c r="F43" s="41"/>
      <c r="G43" s="81">
        <f>'2023'!E37</f>
        <v>0</v>
      </c>
      <c r="H43" s="98"/>
      <c r="I43" s="42" t="str">
        <f t="shared" ca="1" si="1"/>
        <v/>
      </c>
      <c r="J43" s="43"/>
      <c r="K43" s="42"/>
      <c r="L43" s="42"/>
      <c r="M43" s="42"/>
      <c r="N43" s="42"/>
      <c r="O43" s="42"/>
      <c r="P43" s="42"/>
      <c r="Q43" s="42"/>
      <c r="R43" s="42"/>
      <c r="S43" s="42"/>
      <c r="T43" s="42"/>
      <c r="U43" s="42"/>
      <c r="V43" s="42"/>
      <c r="W43" s="42"/>
      <c r="X43" s="42"/>
      <c r="Y43" s="42"/>
      <c r="Z43" s="42"/>
      <c r="AA43" s="42"/>
      <c r="AB43" s="42"/>
      <c r="AC43" s="42"/>
      <c r="AD43" s="42"/>
      <c r="AE43" s="42"/>
      <c r="AF43" s="42"/>
      <c r="AG43" s="42"/>
      <c r="AH43" s="42"/>
      <c r="AI43" s="42"/>
      <c r="AJ43" s="47"/>
      <c r="AK43" s="47"/>
      <c r="AL43" s="47"/>
      <c r="AM43" s="47"/>
      <c r="AN43" s="48"/>
    </row>
    <row r="44" spans="1:40" ht="15.6" thickTop="1" thickBot="1" x14ac:dyDescent="0.35">
      <c r="A44" s="85"/>
      <c r="B44" s="85"/>
      <c r="C44" s="57"/>
      <c r="D44" s="85"/>
      <c r="E44" s="74"/>
      <c r="F44" s="41"/>
      <c r="G44" s="82"/>
      <c r="H44" s="99"/>
      <c r="I44" s="42" t="str">
        <f t="shared" ca="1" si="1"/>
        <v/>
      </c>
      <c r="J44" s="39"/>
      <c r="K44" s="38"/>
      <c r="L44" s="38"/>
      <c r="M44" s="38"/>
      <c r="N44" s="38"/>
      <c r="O44" s="38"/>
      <c r="P44" s="38"/>
      <c r="Q44" s="38"/>
      <c r="R44" s="38"/>
      <c r="S44" s="38"/>
      <c r="T44" s="38"/>
      <c r="U44" s="38"/>
      <c r="V44" s="38"/>
      <c r="W44" s="38"/>
      <c r="X44" s="38"/>
      <c r="Y44" s="38"/>
      <c r="Z44" s="38"/>
      <c r="AA44" s="38"/>
      <c r="AB44" s="38"/>
      <c r="AC44" s="38"/>
      <c r="AD44" s="38"/>
      <c r="AE44" s="38"/>
      <c r="AF44" s="38"/>
      <c r="AG44" s="38"/>
      <c r="AH44" s="38"/>
      <c r="AI44" s="38"/>
      <c r="AJ44" s="45"/>
      <c r="AK44" s="45"/>
      <c r="AL44" s="45"/>
      <c r="AM44" s="45"/>
      <c r="AN44" s="46"/>
    </row>
    <row r="45" spans="1:40" ht="15.6" customHeight="1" thickTop="1" thickBot="1" x14ac:dyDescent="0.35">
      <c r="A45" s="84"/>
      <c r="B45" s="84"/>
      <c r="C45" s="56"/>
      <c r="D45" s="84"/>
      <c r="E45" s="74"/>
      <c r="F45" s="41"/>
      <c r="G45" s="81">
        <f>'2023'!E38</f>
        <v>0</v>
      </c>
      <c r="H45" s="98"/>
      <c r="I45" s="42" t="str">
        <f t="shared" ca="1" si="1"/>
        <v/>
      </c>
      <c r="J45" s="43"/>
      <c r="K45" s="42"/>
      <c r="L45" s="42"/>
      <c r="M45" s="42"/>
      <c r="N45" s="42"/>
      <c r="O45" s="42"/>
      <c r="P45" s="42"/>
      <c r="Q45" s="42"/>
      <c r="R45" s="42"/>
      <c r="S45" s="42"/>
      <c r="T45" s="42"/>
      <c r="U45" s="42"/>
      <c r="V45" s="42"/>
      <c r="W45" s="42"/>
      <c r="X45" s="42"/>
      <c r="Y45" s="42"/>
      <c r="Z45" s="42"/>
      <c r="AA45" s="42"/>
      <c r="AB45" s="42"/>
      <c r="AC45" s="42"/>
      <c r="AD45" s="42"/>
      <c r="AE45" s="42"/>
      <c r="AF45" s="42"/>
      <c r="AG45" s="42"/>
      <c r="AH45" s="42"/>
      <c r="AI45" s="42"/>
      <c r="AJ45" s="47"/>
      <c r="AK45" s="47"/>
      <c r="AL45" s="47"/>
      <c r="AM45" s="47"/>
      <c r="AN45" s="48"/>
    </row>
    <row r="46" spans="1:40" ht="15.6" thickTop="1" thickBot="1" x14ac:dyDescent="0.35">
      <c r="A46" s="85"/>
      <c r="B46" s="85"/>
      <c r="C46" s="57"/>
      <c r="D46" s="85"/>
      <c r="E46" s="74"/>
      <c r="F46" s="41"/>
      <c r="G46" s="82"/>
      <c r="H46" s="99"/>
      <c r="I46" s="42" t="str">
        <f t="shared" ca="1" si="1"/>
        <v/>
      </c>
      <c r="J46" s="39"/>
      <c r="K46" s="38"/>
      <c r="L46" s="38"/>
      <c r="M46" s="38"/>
      <c r="N46" s="38"/>
      <c r="O46" s="38"/>
      <c r="P46" s="38"/>
      <c r="Q46" s="38"/>
      <c r="R46" s="38"/>
      <c r="S46" s="38"/>
      <c r="T46" s="38"/>
      <c r="U46" s="38"/>
      <c r="V46" s="38"/>
      <c r="W46" s="38"/>
      <c r="X46" s="38"/>
      <c r="Y46" s="38"/>
      <c r="Z46" s="38"/>
      <c r="AA46" s="38"/>
      <c r="AB46" s="38"/>
      <c r="AC46" s="38"/>
      <c r="AD46" s="38"/>
      <c r="AE46" s="38"/>
      <c r="AF46" s="38"/>
      <c r="AG46" s="38"/>
      <c r="AH46" s="38"/>
      <c r="AI46" s="38"/>
      <c r="AJ46" s="45"/>
      <c r="AK46" s="45"/>
      <c r="AL46" s="45"/>
      <c r="AM46" s="45"/>
      <c r="AN46" s="46"/>
    </row>
    <row r="47" spans="1:40" ht="15.6" customHeight="1" thickTop="1" thickBot="1" x14ac:dyDescent="0.35">
      <c r="A47" s="84"/>
      <c r="B47" s="84"/>
      <c r="C47" s="56"/>
      <c r="D47" s="84"/>
      <c r="E47" s="74"/>
      <c r="F47" s="41"/>
      <c r="G47" s="81">
        <f>'2023'!E43</f>
        <v>0</v>
      </c>
      <c r="H47" s="98"/>
      <c r="I47" s="42" t="str">
        <f t="shared" ca="1" si="1"/>
        <v/>
      </c>
      <c r="J47" s="43"/>
      <c r="K47" s="42"/>
      <c r="L47" s="42"/>
      <c r="M47" s="42"/>
      <c r="N47" s="42"/>
      <c r="O47" s="42"/>
      <c r="P47" s="42"/>
      <c r="Q47" s="42"/>
      <c r="R47" s="42"/>
      <c r="S47" s="42"/>
      <c r="T47" s="42"/>
      <c r="U47" s="42"/>
      <c r="V47" s="42"/>
      <c r="W47" s="42"/>
      <c r="X47" s="42"/>
      <c r="Y47" s="42"/>
      <c r="Z47" s="42"/>
      <c r="AA47" s="42"/>
      <c r="AB47" s="42"/>
      <c r="AC47" s="42"/>
      <c r="AD47" s="42"/>
      <c r="AE47" s="42"/>
      <c r="AF47" s="42"/>
      <c r="AG47" s="42"/>
      <c r="AH47" s="42"/>
      <c r="AI47" s="42"/>
      <c r="AJ47" s="47"/>
      <c r="AK47" s="47"/>
      <c r="AL47" s="47"/>
      <c r="AM47" s="47"/>
      <c r="AN47" s="48"/>
    </row>
    <row r="48" spans="1:40" ht="15.6" thickTop="1" thickBot="1" x14ac:dyDescent="0.35">
      <c r="A48" s="85"/>
      <c r="B48" s="85"/>
      <c r="C48" s="57"/>
      <c r="D48" s="85"/>
      <c r="E48" s="74"/>
      <c r="F48" s="41"/>
      <c r="G48" s="82"/>
      <c r="H48" s="99"/>
      <c r="I48" s="42" t="str">
        <f t="shared" ca="1" si="1"/>
        <v/>
      </c>
      <c r="J48" s="39"/>
      <c r="K48" s="38"/>
      <c r="L48" s="38"/>
      <c r="M48" s="38"/>
      <c r="N48" s="38"/>
      <c r="O48" s="38"/>
      <c r="P48" s="38"/>
      <c r="Q48" s="38"/>
      <c r="R48" s="38"/>
      <c r="S48" s="38"/>
      <c r="T48" s="38"/>
      <c r="U48" s="38"/>
      <c r="V48" s="38"/>
      <c r="W48" s="38"/>
      <c r="X48" s="38"/>
      <c r="Y48" s="38"/>
      <c r="Z48" s="38"/>
      <c r="AA48" s="38"/>
      <c r="AB48" s="38"/>
      <c r="AC48" s="38"/>
      <c r="AD48" s="38"/>
      <c r="AE48" s="38"/>
      <c r="AF48" s="38"/>
      <c r="AG48" s="38"/>
      <c r="AH48" s="38"/>
      <c r="AI48" s="38"/>
      <c r="AJ48" s="45"/>
      <c r="AK48" s="45"/>
      <c r="AL48" s="45"/>
      <c r="AM48" s="45"/>
      <c r="AN48" s="46"/>
    </row>
    <row r="49" spans="1:40" ht="15.6" customHeight="1" thickTop="1" thickBot="1" x14ac:dyDescent="0.35">
      <c r="A49" s="84"/>
      <c r="B49" s="84"/>
      <c r="C49" s="56"/>
      <c r="D49" s="84"/>
      <c r="E49" s="74"/>
      <c r="F49" s="41"/>
      <c r="G49" s="81">
        <f>'2023'!E45</f>
        <v>0</v>
      </c>
      <c r="H49" s="98"/>
      <c r="I49" s="42" t="str">
        <f t="shared" ca="1" si="1"/>
        <v/>
      </c>
      <c r="J49" s="43"/>
      <c r="K49" s="42"/>
      <c r="L49" s="42"/>
      <c r="M49" s="42"/>
      <c r="N49" s="42"/>
      <c r="O49" s="42"/>
      <c r="P49" s="42"/>
      <c r="Q49" s="42"/>
      <c r="R49" s="42"/>
      <c r="S49" s="42"/>
      <c r="T49" s="42"/>
      <c r="U49" s="42"/>
      <c r="V49" s="42"/>
      <c r="W49" s="42"/>
      <c r="X49" s="42"/>
      <c r="Y49" s="42"/>
      <c r="Z49" s="42"/>
      <c r="AA49" s="42"/>
      <c r="AB49" s="42"/>
      <c r="AC49" s="42"/>
      <c r="AD49" s="42"/>
      <c r="AE49" s="42"/>
      <c r="AF49" s="42"/>
      <c r="AG49" s="42"/>
      <c r="AH49" s="42"/>
      <c r="AI49" s="42"/>
      <c r="AJ49" s="47"/>
      <c r="AK49" s="47"/>
      <c r="AL49" s="47"/>
      <c r="AM49" s="47"/>
      <c r="AN49" s="48"/>
    </row>
    <row r="50" spans="1:40" ht="15.6" thickTop="1" thickBot="1" x14ac:dyDescent="0.35">
      <c r="A50" s="85"/>
      <c r="B50" s="85"/>
      <c r="C50" s="57"/>
      <c r="D50" s="85"/>
      <c r="E50" s="74"/>
      <c r="F50" s="41"/>
      <c r="G50" s="82"/>
      <c r="H50" s="99"/>
      <c r="I50" s="42" t="str">
        <f t="shared" ca="1" si="1"/>
        <v/>
      </c>
      <c r="J50" s="39"/>
      <c r="K50" s="38"/>
      <c r="L50" s="38"/>
      <c r="M50" s="38"/>
      <c r="N50" s="38"/>
      <c r="O50" s="38"/>
      <c r="P50" s="38"/>
      <c r="Q50" s="38"/>
      <c r="R50" s="38"/>
      <c r="S50" s="38"/>
      <c r="T50" s="38"/>
      <c r="U50" s="38"/>
      <c r="V50" s="38"/>
      <c r="W50" s="38"/>
      <c r="X50" s="38"/>
      <c r="Y50" s="38"/>
      <c r="Z50" s="38"/>
      <c r="AA50" s="38"/>
      <c r="AB50" s="38"/>
      <c r="AC50" s="38"/>
      <c r="AD50" s="38"/>
      <c r="AE50" s="38"/>
      <c r="AF50" s="38"/>
      <c r="AG50" s="38"/>
      <c r="AH50" s="38"/>
      <c r="AI50" s="38"/>
      <c r="AJ50" s="45"/>
      <c r="AK50" s="45"/>
      <c r="AL50" s="45"/>
      <c r="AM50" s="45"/>
      <c r="AN50" s="46"/>
    </row>
    <row r="51" spans="1:40" ht="15.6" customHeight="1" thickTop="1" thickBot="1" x14ac:dyDescent="0.35">
      <c r="A51" s="84"/>
      <c r="B51" s="84"/>
      <c r="C51" s="54"/>
      <c r="D51" s="84"/>
      <c r="E51" s="76"/>
      <c r="F51" s="41"/>
      <c r="G51" s="81">
        <f>'2023'!E46</f>
        <v>0</v>
      </c>
      <c r="H51" s="98"/>
      <c r="I51" s="42" t="str">
        <f t="shared" ca="1" si="1"/>
        <v/>
      </c>
      <c r="J51" s="43"/>
      <c r="K51" s="42"/>
      <c r="L51" s="42"/>
      <c r="M51" s="42"/>
      <c r="N51" s="42"/>
      <c r="O51" s="42"/>
      <c r="P51" s="42"/>
      <c r="Q51" s="42"/>
      <c r="R51" s="42"/>
      <c r="S51" s="42"/>
      <c r="T51" s="42"/>
      <c r="U51" s="42"/>
      <c r="V51" s="42"/>
      <c r="W51" s="42"/>
      <c r="X51" s="42"/>
      <c r="Y51" s="42"/>
      <c r="Z51" s="42"/>
      <c r="AA51" s="42"/>
      <c r="AB51" s="42"/>
      <c r="AC51" s="42"/>
      <c r="AD51" s="42"/>
      <c r="AE51" s="42"/>
      <c r="AF51" s="42"/>
      <c r="AG51" s="42"/>
      <c r="AH51" s="42"/>
      <c r="AI51" s="42"/>
      <c r="AJ51" s="47"/>
      <c r="AK51" s="47"/>
      <c r="AL51" s="47"/>
      <c r="AM51" s="47"/>
      <c r="AN51" s="48"/>
    </row>
    <row r="52" spans="1:40" ht="15.6" thickTop="1" thickBot="1" x14ac:dyDescent="0.35">
      <c r="A52" s="85"/>
      <c r="B52" s="85"/>
      <c r="C52" s="55"/>
      <c r="D52" s="85"/>
      <c r="E52" s="76"/>
      <c r="F52" s="41"/>
      <c r="G52" s="82"/>
      <c r="H52" s="99"/>
      <c r="I52" s="42" t="str">
        <f t="shared" ca="1" si="1"/>
        <v/>
      </c>
      <c r="J52" s="39"/>
      <c r="K52" s="38"/>
      <c r="L52" s="38"/>
      <c r="M52" s="38"/>
      <c r="N52" s="38"/>
      <c r="O52" s="38"/>
      <c r="P52" s="38"/>
      <c r="Q52" s="38"/>
      <c r="R52" s="38"/>
      <c r="S52" s="38"/>
      <c r="T52" s="38"/>
      <c r="U52" s="38"/>
      <c r="V52" s="38"/>
      <c r="W52" s="38"/>
      <c r="X52" s="38"/>
      <c r="Y52" s="38"/>
      <c r="Z52" s="38"/>
      <c r="AA52" s="38"/>
      <c r="AB52" s="38"/>
      <c r="AC52" s="38"/>
      <c r="AD52" s="38"/>
      <c r="AE52" s="38"/>
      <c r="AF52" s="38"/>
      <c r="AG52" s="38"/>
      <c r="AH52" s="38"/>
      <c r="AI52" s="38"/>
      <c r="AJ52" s="45"/>
      <c r="AK52" s="45"/>
      <c r="AL52" s="45"/>
      <c r="AM52" s="45"/>
      <c r="AN52" s="46"/>
    </row>
    <row r="53" spans="1:40" ht="15.6" customHeight="1" thickTop="1" thickBot="1" x14ac:dyDescent="0.35">
      <c r="A53" s="84"/>
      <c r="B53" s="84"/>
      <c r="C53" s="54"/>
      <c r="D53" s="84"/>
      <c r="E53" s="76"/>
      <c r="F53" s="41"/>
      <c r="G53" s="81">
        <f>'2023'!E47</f>
        <v>0</v>
      </c>
      <c r="H53" s="98"/>
      <c r="I53" s="42" t="str">
        <f t="shared" ca="1" si="1"/>
        <v/>
      </c>
      <c r="J53" s="43"/>
      <c r="K53" s="42"/>
      <c r="L53" s="42"/>
      <c r="M53" s="42"/>
      <c r="N53" s="42"/>
      <c r="O53" s="42"/>
      <c r="P53" s="42"/>
      <c r="Q53" s="42"/>
      <c r="R53" s="42"/>
      <c r="S53" s="42"/>
      <c r="T53" s="42"/>
      <c r="U53" s="42"/>
      <c r="V53" s="42"/>
      <c r="W53" s="42"/>
      <c r="X53" s="42"/>
      <c r="Y53" s="42"/>
      <c r="Z53" s="42"/>
      <c r="AA53" s="42"/>
      <c r="AB53" s="42"/>
      <c r="AC53" s="42"/>
      <c r="AD53" s="42"/>
      <c r="AE53" s="42"/>
      <c r="AF53" s="42"/>
      <c r="AG53" s="42"/>
      <c r="AH53" s="42"/>
      <c r="AI53" s="42"/>
      <c r="AJ53" s="47"/>
      <c r="AK53" s="47"/>
      <c r="AL53" s="47"/>
      <c r="AM53" s="47"/>
      <c r="AN53" s="48"/>
    </row>
    <row r="54" spans="1:40" ht="15.6" thickTop="1" thickBot="1" x14ac:dyDescent="0.35">
      <c r="A54" s="85"/>
      <c r="B54" s="85"/>
      <c r="C54" s="55"/>
      <c r="D54" s="85"/>
      <c r="E54" s="76"/>
      <c r="F54" s="41"/>
      <c r="G54" s="82"/>
      <c r="H54" s="99"/>
      <c r="I54" s="42" t="str">
        <f t="shared" ca="1" si="1"/>
        <v/>
      </c>
      <c r="J54" s="39"/>
      <c r="K54" s="38"/>
      <c r="L54" s="38"/>
      <c r="M54" s="38"/>
      <c r="N54" s="38"/>
      <c r="O54" s="38"/>
      <c r="P54" s="38"/>
      <c r="Q54" s="38"/>
      <c r="R54" s="38"/>
      <c r="S54" s="38"/>
      <c r="T54" s="38"/>
      <c r="U54" s="38"/>
      <c r="V54" s="38"/>
      <c r="W54" s="38"/>
      <c r="X54" s="38"/>
      <c r="Y54" s="38"/>
      <c r="Z54" s="38"/>
      <c r="AA54" s="38"/>
      <c r="AB54" s="38"/>
      <c r="AC54" s="38"/>
      <c r="AD54" s="38"/>
      <c r="AE54" s="38"/>
      <c r="AF54" s="38"/>
      <c r="AG54" s="38"/>
      <c r="AH54" s="38"/>
      <c r="AI54" s="38"/>
      <c r="AJ54" s="45"/>
      <c r="AK54" s="45"/>
      <c r="AL54" s="45"/>
      <c r="AM54" s="45"/>
      <c r="AN54" s="46"/>
    </row>
    <row r="55" spans="1:40" ht="15.6" customHeight="1" thickTop="1" thickBot="1" x14ac:dyDescent="0.35">
      <c r="A55" s="84"/>
      <c r="B55" s="84"/>
      <c r="C55" s="54"/>
      <c r="D55" s="84"/>
      <c r="E55" s="76"/>
      <c r="F55" s="41"/>
      <c r="G55" s="81">
        <f>'2023'!E48</f>
        <v>0</v>
      </c>
      <c r="H55" s="98"/>
      <c r="I55" s="42" t="str">
        <f t="shared" ca="1" si="1"/>
        <v/>
      </c>
      <c r="J55" s="43"/>
      <c r="K55" s="42"/>
      <c r="L55" s="42"/>
      <c r="M55" s="42"/>
      <c r="N55" s="42"/>
      <c r="O55" s="42"/>
      <c r="P55" s="42"/>
      <c r="Q55" s="42"/>
      <c r="R55" s="42"/>
      <c r="S55" s="42"/>
      <c r="T55" s="42"/>
      <c r="U55" s="42"/>
      <c r="V55" s="42"/>
      <c r="W55" s="42"/>
      <c r="X55" s="42"/>
      <c r="Y55" s="42"/>
      <c r="Z55" s="42"/>
      <c r="AA55" s="42"/>
      <c r="AB55" s="42"/>
      <c r="AC55" s="42"/>
      <c r="AD55" s="42"/>
      <c r="AE55" s="42"/>
      <c r="AF55" s="42"/>
      <c r="AG55" s="42"/>
      <c r="AH55" s="42"/>
      <c r="AI55" s="42"/>
      <c r="AJ55" s="47"/>
      <c r="AK55" s="47"/>
      <c r="AL55" s="47"/>
      <c r="AM55" s="47"/>
      <c r="AN55" s="48"/>
    </row>
    <row r="56" spans="1:40" ht="15.6" thickTop="1" thickBot="1" x14ac:dyDescent="0.35">
      <c r="A56" s="85"/>
      <c r="B56" s="85"/>
      <c r="C56" s="55"/>
      <c r="D56" s="85"/>
      <c r="E56" s="76"/>
      <c r="F56" s="41"/>
      <c r="G56" s="82"/>
      <c r="H56" s="99"/>
      <c r="I56" s="42" t="str">
        <f t="shared" ca="1" si="1"/>
        <v/>
      </c>
      <c r="J56" s="39"/>
      <c r="K56" s="38"/>
      <c r="L56" s="38"/>
      <c r="M56" s="38"/>
      <c r="N56" s="38"/>
      <c r="O56" s="38"/>
      <c r="P56" s="38"/>
      <c r="Q56" s="38"/>
      <c r="R56" s="38"/>
      <c r="S56" s="38"/>
      <c r="T56" s="38"/>
      <c r="U56" s="38"/>
      <c r="V56" s="38"/>
      <c r="W56" s="38"/>
      <c r="X56" s="38"/>
      <c r="Y56" s="38"/>
      <c r="Z56" s="38"/>
      <c r="AA56" s="38"/>
      <c r="AB56" s="38"/>
      <c r="AC56" s="38"/>
      <c r="AD56" s="38"/>
      <c r="AE56" s="38"/>
      <c r="AF56" s="38"/>
      <c r="AG56" s="38"/>
      <c r="AH56" s="38"/>
      <c r="AI56" s="38"/>
      <c r="AJ56" s="45"/>
      <c r="AK56" s="45"/>
      <c r="AL56" s="45"/>
      <c r="AM56" s="45"/>
      <c r="AN56" s="46"/>
    </row>
    <row r="57" spans="1:40" ht="15.6" customHeight="1" thickTop="1" thickBot="1" x14ac:dyDescent="0.35">
      <c r="A57" s="84"/>
      <c r="B57" s="84"/>
      <c r="C57" s="54"/>
      <c r="D57" s="84"/>
      <c r="E57" s="76"/>
      <c r="F57" s="41"/>
      <c r="G57" s="81">
        <f>'2023'!E53</f>
        <v>0</v>
      </c>
      <c r="H57" s="98"/>
      <c r="I57" s="42" t="str">
        <f t="shared" ca="1" si="1"/>
        <v/>
      </c>
      <c r="J57" s="43"/>
      <c r="K57" s="42"/>
      <c r="L57" s="42"/>
      <c r="M57" s="42"/>
      <c r="N57" s="42"/>
      <c r="O57" s="42"/>
      <c r="P57" s="42"/>
      <c r="Q57" s="42"/>
      <c r="R57" s="42"/>
      <c r="S57" s="42"/>
      <c r="T57" s="42"/>
      <c r="U57" s="42"/>
      <c r="V57" s="42"/>
      <c r="W57" s="42"/>
      <c r="X57" s="42"/>
      <c r="Y57" s="42"/>
      <c r="Z57" s="42"/>
      <c r="AA57" s="42"/>
      <c r="AB57" s="42"/>
      <c r="AC57" s="42"/>
      <c r="AD57" s="42"/>
      <c r="AE57" s="42"/>
      <c r="AF57" s="42"/>
      <c r="AG57" s="42"/>
      <c r="AH57" s="42"/>
      <c r="AI57" s="42"/>
      <c r="AJ57" s="47"/>
      <c r="AK57" s="47"/>
      <c r="AL57" s="47"/>
      <c r="AM57" s="47"/>
      <c r="AN57" s="48"/>
    </row>
    <row r="58" spans="1:40" ht="15.6" thickTop="1" thickBot="1" x14ac:dyDescent="0.35">
      <c r="A58" s="85"/>
      <c r="B58" s="85"/>
      <c r="C58" s="55"/>
      <c r="D58" s="85"/>
      <c r="E58" s="76"/>
      <c r="F58" s="41"/>
      <c r="G58" s="82"/>
      <c r="H58" s="99"/>
      <c r="I58" s="42" t="str">
        <f t="shared" ca="1" si="1"/>
        <v/>
      </c>
      <c r="J58" s="39"/>
      <c r="K58" s="38"/>
      <c r="L58" s="38"/>
      <c r="M58" s="38"/>
      <c r="N58" s="38"/>
      <c r="O58" s="38"/>
      <c r="P58" s="38"/>
      <c r="Q58" s="38"/>
      <c r="R58" s="38"/>
      <c r="S58" s="38"/>
      <c r="T58" s="38"/>
      <c r="U58" s="38"/>
      <c r="V58" s="38"/>
      <c r="W58" s="38"/>
      <c r="X58" s="38"/>
      <c r="Y58" s="38"/>
      <c r="Z58" s="38"/>
      <c r="AA58" s="38"/>
      <c r="AB58" s="38"/>
      <c r="AC58" s="38"/>
      <c r="AD58" s="38"/>
      <c r="AE58" s="38"/>
      <c r="AF58" s="38"/>
      <c r="AG58" s="38"/>
      <c r="AH58" s="38"/>
      <c r="AI58" s="38"/>
      <c r="AJ58" s="45"/>
      <c r="AK58" s="45"/>
      <c r="AL58" s="45"/>
      <c r="AM58" s="45"/>
      <c r="AN58" s="46"/>
    </row>
    <row r="59" spans="1:40" ht="15.6" customHeight="1" thickTop="1" thickBot="1" x14ac:dyDescent="0.35">
      <c r="A59" s="84"/>
      <c r="B59" s="84"/>
      <c r="C59" s="54"/>
      <c r="D59" s="84"/>
      <c r="E59" s="76"/>
      <c r="F59" s="41"/>
      <c r="G59" s="81">
        <f>'2023'!E54</f>
        <v>0</v>
      </c>
      <c r="H59" s="98"/>
      <c r="I59" s="42" t="str">
        <f t="shared" ca="1" si="1"/>
        <v/>
      </c>
      <c r="J59" s="43"/>
      <c r="K59" s="42"/>
      <c r="L59" s="42"/>
      <c r="M59" s="42"/>
      <c r="N59" s="42"/>
      <c r="O59" s="42"/>
      <c r="P59" s="42"/>
      <c r="Q59" s="42"/>
      <c r="R59" s="42"/>
      <c r="S59" s="42"/>
      <c r="T59" s="42"/>
      <c r="U59" s="42"/>
      <c r="V59" s="42"/>
      <c r="W59" s="42"/>
      <c r="X59" s="42"/>
      <c r="Y59" s="42"/>
      <c r="Z59" s="42"/>
      <c r="AA59" s="42"/>
      <c r="AB59" s="42"/>
      <c r="AC59" s="42"/>
      <c r="AD59" s="42"/>
      <c r="AE59" s="42"/>
      <c r="AF59" s="42"/>
      <c r="AG59" s="42"/>
      <c r="AH59" s="42"/>
      <c r="AI59" s="42"/>
      <c r="AJ59" s="47"/>
      <c r="AK59" s="47"/>
      <c r="AL59" s="47"/>
      <c r="AM59" s="47"/>
      <c r="AN59" s="48"/>
    </row>
    <row r="60" spans="1:40" ht="15.6" thickTop="1" thickBot="1" x14ac:dyDescent="0.35">
      <c r="A60" s="85"/>
      <c r="B60" s="85"/>
      <c r="C60" s="55"/>
      <c r="D60" s="85"/>
      <c r="E60" s="76"/>
      <c r="F60" s="41"/>
      <c r="G60" s="82"/>
      <c r="H60" s="99"/>
      <c r="I60" s="42" t="str">
        <f t="shared" ca="1" si="1"/>
        <v/>
      </c>
      <c r="J60" s="39"/>
      <c r="K60" s="38"/>
      <c r="L60" s="38"/>
      <c r="M60" s="38"/>
      <c r="N60" s="38"/>
      <c r="O60" s="38"/>
      <c r="P60" s="38"/>
      <c r="Q60" s="38"/>
      <c r="R60" s="38"/>
      <c r="S60" s="38"/>
      <c r="T60" s="38"/>
      <c r="U60" s="38"/>
      <c r="V60" s="38"/>
      <c r="W60" s="38"/>
      <c r="X60" s="38"/>
      <c r="Y60" s="38"/>
      <c r="Z60" s="38"/>
      <c r="AA60" s="38"/>
      <c r="AB60" s="38"/>
      <c r="AC60" s="38"/>
      <c r="AD60" s="38"/>
      <c r="AE60" s="38"/>
      <c r="AF60" s="38"/>
      <c r="AG60" s="38"/>
      <c r="AH60" s="38"/>
      <c r="AI60" s="38"/>
      <c r="AJ60" s="45"/>
      <c r="AK60" s="45"/>
      <c r="AL60" s="45"/>
      <c r="AM60" s="45"/>
      <c r="AN60" s="46"/>
    </row>
    <row r="61" spans="1:40" ht="15.6" customHeight="1" thickTop="1" thickBot="1" x14ac:dyDescent="0.35">
      <c r="A61" s="84"/>
      <c r="B61" s="84"/>
      <c r="C61" s="54"/>
      <c r="D61" s="84"/>
      <c r="E61" s="76"/>
      <c r="F61" s="41"/>
      <c r="G61" s="81">
        <f>'2023'!E55</f>
        <v>0</v>
      </c>
      <c r="H61" s="98"/>
      <c r="I61" s="42" t="str">
        <f t="shared" ca="1" si="1"/>
        <v/>
      </c>
      <c r="J61" s="43"/>
      <c r="K61" s="42"/>
      <c r="L61" s="42"/>
      <c r="M61" s="42"/>
      <c r="N61" s="42"/>
      <c r="O61" s="42"/>
      <c r="P61" s="42"/>
      <c r="Q61" s="42"/>
      <c r="R61" s="42"/>
      <c r="S61" s="42"/>
      <c r="T61" s="42"/>
      <c r="U61" s="42"/>
      <c r="V61" s="42"/>
      <c r="W61" s="42"/>
      <c r="X61" s="42"/>
      <c r="Y61" s="42"/>
      <c r="Z61" s="42"/>
      <c r="AA61" s="42"/>
      <c r="AB61" s="42"/>
      <c r="AC61" s="42"/>
      <c r="AD61" s="42"/>
      <c r="AE61" s="42"/>
      <c r="AF61" s="42"/>
      <c r="AG61" s="42"/>
      <c r="AH61" s="42"/>
      <c r="AI61" s="42"/>
      <c r="AJ61" s="47"/>
      <c r="AK61" s="47"/>
      <c r="AL61" s="47"/>
      <c r="AM61" s="47"/>
      <c r="AN61" s="48"/>
    </row>
    <row r="62" spans="1:40" ht="15.6" thickTop="1" thickBot="1" x14ac:dyDescent="0.35">
      <c r="A62" s="85"/>
      <c r="B62" s="85"/>
      <c r="C62" s="55"/>
      <c r="D62" s="85"/>
      <c r="E62" s="76"/>
      <c r="F62" s="41"/>
      <c r="G62" s="82"/>
      <c r="H62" s="99"/>
      <c r="I62" s="42" t="str">
        <f t="shared" ca="1" si="1"/>
        <v/>
      </c>
      <c r="J62" s="39"/>
      <c r="K62" s="38"/>
      <c r="L62" s="38"/>
      <c r="M62" s="38"/>
      <c r="N62" s="38"/>
      <c r="O62" s="38"/>
      <c r="P62" s="38"/>
      <c r="Q62" s="38"/>
      <c r="R62" s="38"/>
      <c r="S62" s="38"/>
      <c r="T62" s="38"/>
      <c r="U62" s="38"/>
      <c r="V62" s="38"/>
      <c r="W62" s="38"/>
      <c r="X62" s="38"/>
      <c r="Y62" s="38"/>
      <c r="Z62" s="38"/>
      <c r="AA62" s="38"/>
      <c r="AB62" s="38"/>
      <c r="AC62" s="38"/>
      <c r="AD62" s="38"/>
      <c r="AE62" s="38"/>
      <c r="AF62" s="38"/>
      <c r="AG62" s="38"/>
      <c r="AH62" s="38"/>
      <c r="AI62" s="38"/>
      <c r="AJ62" s="45"/>
      <c r="AK62" s="45"/>
      <c r="AL62" s="45"/>
      <c r="AM62" s="45"/>
      <c r="AN62" s="46"/>
    </row>
    <row r="63" spans="1:40" ht="15.6" customHeight="1" thickTop="1" thickBot="1" x14ac:dyDescent="0.35">
      <c r="A63" s="84"/>
      <c r="B63" s="84"/>
      <c r="C63" s="54"/>
      <c r="D63" s="84"/>
      <c r="E63" s="76"/>
      <c r="F63" s="41"/>
      <c r="G63" s="81">
        <f>'2023'!E56</f>
        <v>0</v>
      </c>
      <c r="H63" s="98"/>
      <c r="I63" s="42" t="str">
        <f t="shared" ca="1" si="1"/>
        <v/>
      </c>
      <c r="J63" s="43"/>
      <c r="K63" s="42"/>
      <c r="L63" s="42"/>
      <c r="M63" s="42"/>
      <c r="N63" s="42"/>
      <c r="O63" s="42"/>
      <c r="P63" s="42"/>
      <c r="Q63" s="42"/>
      <c r="R63" s="42"/>
      <c r="S63" s="42"/>
      <c r="T63" s="42"/>
      <c r="U63" s="42"/>
      <c r="V63" s="42"/>
      <c r="W63" s="42"/>
      <c r="X63" s="42"/>
      <c r="Y63" s="42"/>
      <c r="Z63" s="42"/>
      <c r="AA63" s="42"/>
      <c r="AB63" s="42"/>
      <c r="AC63" s="42"/>
      <c r="AD63" s="42"/>
      <c r="AE63" s="42"/>
      <c r="AF63" s="42"/>
      <c r="AG63" s="42"/>
      <c r="AH63" s="42"/>
      <c r="AI63" s="42"/>
      <c r="AJ63" s="47"/>
      <c r="AK63" s="47"/>
      <c r="AL63" s="47"/>
      <c r="AM63" s="47"/>
      <c r="AN63" s="48"/>
    </row>
    <row r="64" spans="1:40" ht="15.6" thickTop="1" thickBot="1" x14ac:dyDescent="0.35">
      <c r="A64" s="85"/>
      <c r="B64" s="85"/>
      <c r="C64" s="55"/>
      <c r="D64" s="85"/>
      <c r="E64" s="76"/>
      <c r="F64" s="41"/>
      <c r="G64" s="82"/>
      <c r="H64" s="99"/>
      <c r="I64" s="42" t="str">
        <f t="shared" ca="1" si="1"/>
        <v/>
      </c>
      <c r="J64" s="39"/>
      <c r="K64" s="38"/>
      <c r="L64" s="38"/>
      <c r="M64" s="38"/>
      <c r="N64" s="38"/>
      <c r="O64" s="38"/>
      <c r="P64" s="38"/>
      <c r="Q64" s="38"/>
      <c r="R64" s="38"/>
      <c r="S64" s="38"/>
      <c r="T64" s="38"/>
      <c r="U64" s="38"/>
      <c r="V64" s="38"/>
      <c r="W64" s="38"/>
      <c r="X64" s="38"/>
      <c r="Y64" s="38"/>
      <c r="Z64" s="38"/>
      <c r="AA64" s="38"/>
      <c r="AB64" s="38"/>
      <c r="AC64" s="38"/>
      <c r="AD64" s="38"/>
      <c r="AE64" s="38"/>
      <c r="AF64" s="38"/>
      <c r="AG64" s="38"/>
      <c r="AH64" s="38"/>
      <c r="AI64" s="38"/>
      <c r="AJ64" s="45"/>
      <c r="AK64" s="45"/>
      <c r="AL64" s="45"/>
      <c r="AM64" s="45"/>
      <c r="AN64" s="46"/>
    </row>
    <row r="65" spans="1:40" ht="15.6" customHeight="1" thickTop="1" thickBot="1" x14ac:dyDescent="0.35">
      <c r="A65" s="84"/>
      <c r="B65" s="84"/>
      <c r="C65" s="66"/>
      <c r="D65" s="84"/>
      <c r="E65" s="76"/>
      <c r="F65" s="41"/>
      <c r="G65" s="81">
        <f>'2023'!E61</f>
        <v>0</v>
      </c>
      <c r="H65" s="98"/>
      <c r="I65" s="42" t="str">
        <f t="shared" ca="1" si="1"/>
        <v/>
      </c>
      <c r="J65" s="43"/>
      <c r="K65" s="42"/>
      <c r="L65" s="42"/>
      <c r="M65" s="42"/>
      <c r="N65" s="42"/>
      <c r="O65" s="42"/>
      <c r="P65" s="42"/>
      <c r="Q65" s="42"/>
      <c r="R65" s="42"/>
      <c r="S65" s="42"/>
      <c r="T65" s="42"/>
      <c r="U65" s="42"/>
      <c r="V65" s="42"/>
      <c r="W65" s="42"/>
      <c r="X65" s="42"/>
      <c r="Y65" s="42"/>
      <c r="Z65" s="42"/>
      <c r="AA65" s="42"/>
      <c r="AB65" s="42"/>
      <c r="AC65" s="42"/>
      <c r="AD65" s="42"/>
      <c r="AE65" s="42"/>
      <c r="AF65" s="42"/>
      <c r="AG65" s="42"/>
      <c r="AH65" s="42"/>
      <c r="AI65" s="42"/>
      <c r="AJ65" s="47"/>
      <c r="AK65" s="47"/>
      <c r="AL65" s="47"/>
      <c r="AM65" s="47"/>
      <c r="AN65" s="48"/>
    </row>
    <row r="66" spans="1:40" ht="15.6" thickTop="1" thickBot="1" x14ac:dyDescent="0.35">
      <c r="A66" s="85"/>
      <c r="B66" s="85"/>
      <c r="C66" s="55"/>
      <c r="D66" s="85"/>
      <c r="E66" s="76"/>
      <c r="F66" s="41"/>
      <c r="G66" s="82"/>
      <c r="H66" s="99"/>
      <c r="I66" s="42" t="str">
        <f t="shared" ca="1" si="1"/>
        <v/>
      </c>
      <c r="J66" s="39"/>
      <c r="K66" s="38"/>
      <c r="L66" s="38"/>
      <c r="M66" s="38"/>
      <c r="N66" s="38"/>
      <c r="O66" s="38"/>
      <c r="P66" s="38"/>
      <c r="Q66" s="38"/>
      <c r="R66" s="38"/>
      <c r="S66" s="38"/>
      <c r="T66" s="38"/>
      <c r="U66" s="38"/>
      <c r="V66" s="38"/>
      <c r="W66" s="38"/>
      <c r="X66" s="38"/>
      <c r="Y66" s="38"/>
      <c r="Z66" s="38"/>
      <c r="AA66" s="38"/>
      <c r="AB66" s="38"/>
      <c r="AC66" s="38"/>
      <c r="AD66" s="38"/>
      <c r="AE66" s="38"/>
      <c r="AF66" s="38"/>
      <c r="AG66" s="38"/>
      <c r="AH66" s="38"/>
      <c r="AI66" s="38"/>
      <c r="AJ66" s="45"/>
      <c r="AK66" s="45"/>
      <c r="AL66" s="45"/>
      <c r="AM66" s="45"/>
      <c r="AN66" s="46"/>
    </row>
    <row r="67" spans="1:40" ht="15.6" customHeight="1" thickTop="1" thickBot="1" x14ac:dyDescent="0.35">
      <c r="A67" s="84"/>
      <c r="B67" s="84"/>
      <c r="C67" s="54"/>
      <c r="D67" s="84"/>
      <c r="E67" s="76"/>
      <c r="F67" s="41"/>
      <c r="G67" s="81">
        <f>'2023'!E63</f>
        <v>0</v>
      </c>
      <c r="H67" s="98"/>
      <c r="I67" s="42" t="str">
        <f t="shared" ca="1" si="1"/>
        <v/>
      </c>
      <c r="J67" s="43"/>
      <c r="K67" s="42"/>
      <c r="L67" s="42"/>
      <c r="M67" s="42"/>
      <c r="N67" s="42"/>
      <c r="O67" s="42"/>
      <c r="P67" s="42"/>
      <c r="Q67" s="42"/>
      <c r="R67" s="42"/>
      <c r="S67" s="42"/>
      <c r="T67" s="42"/>
      <c r="U67" s="42"/>
      <c r="V67" s="42"/>
      <c r="W67" s="42"/>
      <c r="X67" s="42"/>
      <c r="Y67" s="42"/>
      <c r="Z67" s="42"/>
      <c r="AA67" s="42"/>
      <c r="AB67" s="42"/>
      <c r="AC67" s="42"/>
      <c r="AD67" s="42"/>
      <c r="AE67" s="42"/>
      <c r="AF67" s="42"/>
      <c r="AG67" s="42"/>
      <c r="AH67" s="42"/>
      <c r="AI67" s="42"/>
      <c r="AJ67" s="47"/>
      <c r="AK67" s="47"/>
      <c r="AL67" s="47"/>
      <c r="AM67" s="47"/>
      <c r="AN67" s="48"/>
    </row>
    <row r="68" spans="1:40" ht="15.6" thickTop="1" thickBot="1" x14ac:dyDescent="0.35">
      <c r="A68" s="85"/>
      <c r="B68" s="85"/>
      <c r="C68" s="55"/>
      <c r="D68" s="85"/>
      <c r="E68" s="76"/>
      <c r="F68" s="41"/>
      <c r="G68" s="82"/>
      <c r="H68" s="99"/>
      <c r="I68" s="42" t="str">
        <f t="shared" ca="1" si="1"/>
        <v/>
      </c>
      <c r="J68" s="39"/>
      <c r="K68" s="38"/>
      <c r="L68" s="38"/>
      <c r="M68" s="38"/>
      <c r="N68" s="38"/>
      <c r="O68" s="38"/>
      <c r="P68" s="38"/>
      <c r="Q68" s="38"/>
      <c r="R68" s="38"/>
      <c r="S68" s="38"/>
      <c r="T68" s="38"/>
      <c r="U68" s="38"/>
      <c r="V68" s="38"/>
      <c r="W68" s="38"/>
      <c r="X68" s="38"/>
      <c r="Y68" s="38"/>
      <c r="Z68" s="38"/>
      <c r="AA68" s="38"/>
      <c r="AB68" s="38"/>
      <c r="AC68" s="38"/>
      <c r="AD68" s="38"/>
      <c r="AE68" s="38"/>
      <c r="AF68" s="38"/>
      <c r="AG68" s="38"/>
      <c r="AH68" s="38"/>
      <c r="AI68" s="38"/>
      <c r="AJ68" s="45"/>
      <c r="AK68" s="45"/>
      <c r="AL68" s="45"/>
      <c r="AM68" s="45"/>
      <c r="AN68" s="46"/>
    </row>
    <row r="69" spans="1:40" ht="15.6" customHeight="1" thickTop="1" thickBot="1" x14ac:dyDescent="0.35">
      <c r="A69" s="84"/>
      <c r="B69" s="84"/>
      <c r="C69" s="54"/>
      <c r="D69" s="84"/>
      <c r="E69" s="76"/>
      <c r="F69" s="41"/>
      <c r="G69" s="81">
        <f>'2023'!E64</f>
        <v>0</v>
      </c>
      <c r="H69" s="98"/>
      <c r="I69" s="42" t="str">
        <f t="shared" ca="1" si="1"/>
        <v/>
      </c>
      <c r="J69" s="43"/>
      <c r="K69" s="42"/>
      <c r="L69" s="42"/>
      <c r="M69" s="42"/>
      <c r="N69" s="42"/>
      <c r="O69" s="42"/>
      <c r="P69" s="42"/>
      <c r="Q69" s="42"/>
      <c r="R69" s="42"/>
      <c r="S69" s="42"/>
      <c r="T69" s="42"/>
      <c r="U69" s="42"/>
      <c r="V69" s="42"/>
      <c r="W69" s="42"/>
      <c r="X69" s="42"/>
      <c r="Y69" s="42"/>
      <c r="Z69" s="42"/>
      <c r="AA69" s="42"/>
      <c r="AB69" s="42"/>
      <c r="AC69" s="42"/>
      <c r="AD69" s="42"/>
      <c r="AE69" s="42"/>
      <c r="AF69" s="42"/>
      <c r="AG69" s="42"/>
      <c r="AH69" s="42"/>
      <c r="AI69" s="42"/>
      <c r="AJ69" s="47"/>
      <c r="AK69" s="47"/>
      <c r="AL69" s="47"/>
      <c r="AM69" s="47"/>
      <c r="AN69" s="48"/>
    </row>
    <row r="70" spans="1:40" ht="15.6" thickTop="1" thickBot="1" x14ac:dyDescent="0.35">
      <c r="A70" s="85"/>
      <c r="B70" s="85"/>
      <c r="C70" s="72"/>
      <c r="D70" s="85"/>
      <c r="E70" s="76"/>
      <c r="F70" s="41"/>
      <c r="G70" s="82"/>
      <c r="H70" s="99"/>
      <c r="I70" s="42" t="str">
        <f t="shared" ca="1" si="1"/>
        <v/>
      </c>
      <c r="J70" s="39"/>
      <c r="K70" s="38"/>
      <c r="L70" s="38"/>
      <c r="M70" s="38"/>
      <c r="N70" s="38"/>
      <c r="O70" s="38"/>
      <c r="P70" s="38"/>
      <c r="Q70" s="38"/>
      <c r="R70" s="38"/>
      <c r="S70" s="38"/>
      <c r="T70" s="38"/>
      <c r="U70" s="38"/>
      <c r="V70" s="38"/>
      <c r="W70" s="38"/>
      <c r="X70" s="38"/>
      <c r="Y70" s="38"/>
      <c r="Z70" s="38"/>
      <c r="AA70" s="38"/>
      <c r="AB70" s="38"/>
      <c r="AC70" s="38"/>
      <c r="AD70" s="38"/>
      <c r="AE70" s="38"/>
      <c r="AF70" s="38"/>
      <c r="AG70" s="38"/>
      <c r="AH70" s="38"/>
      <c r="AI70" s="38"/>
      <c r="AJ70" s="45"/>
      <c r="AK70" s="45"/>
      <c r="AL70" s="45"/>
      <c r="AM70" s="45"/>
      <c r="AN70" s="46"/>
    </row>
    <row r="71" spans="1:40" ht="15.6" customHeight="1" thickTop="1" thickBot="1" x14ac:dyDescent="0.35">
      <c r="A71" s="84"/>
      <c r="B71" s="84"/>
      <c r="C71" s="54"/>
      <c r="D71" s="84"/>
      <c r="E71" s="76"/>
      <c r="F71" s="41"/>
      <c r="G71" s="81">
        <f>'2023'!E65</f>
        <v>0</v>
      </c>
      <c r="H71" s="98"/>
      <c r="I71" s="42" t="str">
        <f t="shared" ca="1" si="1"/>
        <v/>
      </c>
      <c r="J71" s="43"/>
      <c r="K71" s="42"/>
      <c r="L71" s="42"/>
      <c r="M71" s="42"/>
      <c r="N71" s="42"/>
      <c r="O71" s="42"/>
      <c r="P71" s="42"/>
      <c r="Q71" s="42"/>
      <c r="R71" s="42"/>
      <c r="S71" s="42"/>
      <c r="T71" s="42"/>
      <c r="U71" s="42"/>
      <c r="V71" s="42"/>
      <c r="W71" s="42"/>
      <c r="X71" s="42"/>
      <c r="Y71" s="42"/>
      <c r="Z71" s="42"/>
      <c r="AA71" s="42"/>
      <c r="AB71" s="42"/>
      <c r="AC71" s="42"/>
      <c r="AD71" s="42"/>
      <c r="AE71" s="42"/>
      <c r="AF71" s="42"/>
      <c r="AG71" s="42"/>
      <c r="AH71" s="42"/>
      <c r="AI71" s="42"/>
      <c r="AJ71" s="47"/>
      <c r="AK71" s="47"/>
      <c r="AL71" s="47"/>
      <c r="AM71" s="47"/>
      <c r="AN71" s="48"/>
    </row>
    <row r="72" spans="1:40" ht="15.6" thickTop="1" thickBot="1" x14ac:dyDescent="0.35">
      <c r="A72" s="85"/>
      <c r="B72" s="85"/>
      <c r="C72" s="55"/>
      <c r="D72" s="85"/>
      <c r="E72" s="76"/>
      <c r="F72" s="41"/>
      <c r="G72" s="82"/>
      <c r="H72" s="99"/>
      <c r="I72" s="42" t="str">
        <f t="shared" ref="I72:I132" ca="1" si="2">T(OFFSET(J72,,DAY($B$4)-1,,1))</f>
        <v/>
      </c>
      <c r="J72" s="39"/>
      <c r="K72" s="38"/>
      <c r="L72" s="38"/>
      <c r="M72" s="38"/>
      <c r="N72" s="38"/>
      <c r="O72" s="38"/>
      <c r="P72" s="38"/>
      <c r="Q72" s="38"/>
      <c r="R72" s="38"/>
      <c r="S72" s="38"/>
      <c r="T72" s="38"/>
      <c r="U72" s="38"/>
      <c r="V72" s="38"/>
      <c r="W72" s="38"/>
      <c r="X72" s="38"/>
      <c r="Y72" s="38"/>
      <c r="Z72" s="38"/>
      <c r="AA72" s="38"/>
      <c r="AB72" s="38"/>
      <c r="AC72" s="38"/>
      <c r="AD72" s="38"/>
      <c r="AE72" s="38"/>
      <c r="AF72" s="38"/>
      <c r="AG72" s="38"/>
      <c r="AH72" s="38"/>
      <c r="AI72" s="38"/>
      <c r="AJ72" s="45"/>
      <c r="AK72" s="45"/>
      <c r="AL72" s="45"/>
      <c r="AM72" s="45"/>
      <c r="AN72" s="46"/>
    </row>
    <row r="73" spans="1:40" ht="15.6" customHeight="1" thickTop="1" thickBot="1" x14ac:dyDescent="0.35">
      <c r="A73" s="84"/>
      <c r="B73" s="84"/>
      <c r="C73" s="54"/>
      <c r="D73" s="84"/>
      <c r="E73" s="76"/>
      <c r="F73" s="41"/>
      <c r="G73" s="81">
        <f>'2023'!E66</f>
        <v>0</v>
      </c>
      <c r="H73" s="98"/>
      <c r="I73" s="42" t="str">
        <f t="shared" ca="1" si="2"/>
        <v/>
      </c>
      <c r="J73" s="43"/>
      <c r="K73" s="42"/>
      <c r="L73" s="42"/>
      <c r="M73" s="42"/>
      <c r="N73" s="42"/>
      <c r="O73" s="42"/>
      <c r="P73" s="42"/>
      <c r="Q73" s="42"/>
      <c r="R73" s="42"/>
      <c r="S73" s="42"/>
      <c r="T73" s="42"/>
      <c r="U73" s="42"/>
      <c r="V73" s="42"/>
      <c r="W73" s="42"/>
      <c r="X73" s="42"/>
      <c r="Y73" s="42"/>
      <c r="Z73" s="42"/>
      <c r="AA73" s="42"/>
      <c r="AB73" s="42"/>
      <c r="AC73" s="42"/>
      <c r="AD73" s="42"/>
      <c r="AE73" s="42"/>
      <c r="AF73" s="42"/>
      <c r="AG73" s="42"/>
      <c r="AH73" s="42"/>
      <c r="AI73" s="42"/>
      <c r="AJ73" s="47"/>
      <c r="AK73" s="47"/>
      <c r="AL73" s="47"/>
      <c r="AM73" s="47"/>
      <c r="AN73" s="48"/>
    </row>
    <row r="74" spans="1:40" ht="15.6" thickTop="1" thickBot="1" x14ac:dyDescent="0.35">
      <c r="A74" s="85"/>
      <c r="B74" s="85"/>
      <c r="C74" s="55"/>
      <c r="D74" s="85"/>
      <c r="E74" s="76"/>
      <c r="F74" s="41"/>
      <c r="G74" s="82"/>
      <c r="H74" s="99"/>
      <c r="I74" s="42" t="str">
        <f t="shared" ca="1" si="2"/>
        <v/>
      </c>
      <c r="J74" s="39"/>
      <c r="K74" s="38"/>
      <c r="L74" s="38"/>
      <c r="M74" s="38"/>
      <c r="N74" s="38"/>
      <c r="O74" s="38"/>
      <c r="P74" s="38"/>
      <c r="Q74" s="38"/>
      <c r="R74" s="38"/>
      <c r="S74" s="38"/>
      <c r="T74" s="38"/>
      <c r="U74" s="38"/>
      <c r="V74" s="38"/>
      <c r="W74" s="38"/>
      <c r="X74" s="38"/>
      <c r="Y74" s="38"/>
      <c r="Z74" s="38"/>
      <c r="AA74" s="38"/>
      <c r="AB74" s="38"/>
      <c r="AC74" s="38"/>
      <c r="AD74" s="38"/>
      <c r="AE74" s="38"/>
      <c r="AF74" s="38"/>
      <c r="AG74" s="38"/>
      <c r="AH74" s="38"/>
      <c r="AI74" s="38"/>
      <c r="AJ74" s="45"/>
      <c r="AK74" s="45"/>
      <c r="AL74" s="45"/>
      <c r="AM74" s="45"/>
      <c r="AN74" s="46"/>
    </row>
    <row r="75" spans="1:40" ht="15.6" customHeight="1" thickTop="1" thickBot="1" x14ac:dyDescent="0.35">
      <c r="A75" s="84"/>
      <c r="B75" s="84"/>
      <c r="C75" s="54"/>
      <c r="D75" s="84"/>
      <c r="E75" s="76"/>
      <c r="F75" s="41"/>
      <c r="G75" s="81">
        <f>'2023'!E71</f>
        <v>0</v>
      </c>
      <c r="H75" s="98"/>
      <c r="I75" s="42" t="str">
        <f t="shared" ca="1" si="2"/>
        <v/>
      </c>
      <c r="J75" s="43"/>
      <c r="K75" s="42"/>
      <c r="L75" s="42"/>
      <c r="M75" s="42"/>
      <c r="N75" s="42"/>
      <c r="O75" s="42"/>
      <c r="P75" s="42"/>
      <c r="Q75" s="42"/>
      <c r="R75" s="42"/>
      <c r="S75" s="42"/>
      <c r="T75" s="42"/>
      <c r="U75" s="42"/>
      <c r="V75" s="42"/>
      <c r="W75" s="42"/>
      <c r="X75" s="42"/>
      <c r="Y75" s="42"/>
      <c r="Z75" s="42"/>
      <c r="AA75" s="42"/>
      <c r="AB75" s="42"/>
      <c r="AC75" s="42"/>
      <c r="AD75" s="42"/>
      <c r="AE75" s="42"/>
      <c r="AF75" s="42"/>
      <c r="AG75" s="42"/>
      <c r="AH75" s="42"/>
      <c r="AI75" s="42"/>
      <c r="AJ75" s="47"/>
      <c r="AK75" s="47"/>
      <c r="AL75" s="47"/>
      <c r="AM75" s="47"/>
      <c r="AN75" s="48"/>
    </row>
    <row r="76" spans="1:40" ht="15.6" thickTop="1" thickBot="1" x14ac:dyDescent="0.35">
      <c r="A76" s="85"/>
      <c r="B76" s="85"/>
      <c r="C76" s="55"/>
      <c r="D76" s="85"/>
      <c r="E76" s="76"/>
      <c r="F76" s="41"/>
      <c r="G76" s="82"/>
      <c r="H76" s="99"/>
      <c r="I76" s="42" t="str">
        <f t="shared" ca="1" si="2"/>
        <v/>
      </c>
      <c r="J76" s="39"/>
      <c r="K76" s="38"/>
      <c r="L76" s="38"/>
      <c r="M76" s="38"/>
      <c r="N76" s="38"/>
      <c r="O76" s="38"/>
      <c r="P76" s="38"/>
      <c r="Q76" s="38"/>
      <c r="R76" s="38"/>
      <c r="S76" s="38"/>
      <c r="T76" s="38"/>
      <c r="U76" s="38"/>
      <c r="V76" s="38"/>
      <c r="W76" s="38"/>
      <c r="X76" s="38"/>
      <c r="Y76" s="38"/>
      <c r="Z76" s="38"/>
      <c r="AA76" s="38"/>
      <c r="AB76" s="38"/>
      <c r="AC76" s="38"/>
      <c r="AD76" s="38"/>
      <c r="AE76" s="38"/>
      <c r="AF76" s="38"/>
      <c r="AG76" s="38"/>
      <c r="AH76" s="38"/>
      <c r="AI76" s="38"/>
      <c r="AJ76" s="45"/>
      <c r="AK76" s="45"/>
      <c r="AL76" s="45"/>
      <c r="AM76" s="45"/>
      <c r="AN76" s="46"/>
    </row>
    <row r="77" spans="1:40" ht="15.6" customHeight="1" thickTop="1" thickBot="1" x14ac:dyDescent="0.35">
      <c r="A77" s="84"/>
      <c r="B77" s="84"/>
      <c r="C77" s="54"/>
      <c r="D77" s="84"/>
      <c r="E77" s="76"/>
      <c r="F77" s="41"/>
      <c r="G77" s="81">
        <f>'2023'!E72</f>
        <v>0</v>
      </c>
      <c r="H77" s="98"/>
      <c r="I77" s="42" t="str">
        <f t="shared" ca="1" si="2"/>
        <v/>
      </c>
      <c r="J77" s="43"/>
      <c r="K77" s="42"/>
      <c r="L77" s="42"/>
      <c r="M77" s="42"/>
      <c r="N77" s="42"/>
      <c r="O77" s="42"/>
      <c r="P77" s="42"/>
      <c r="Q77" s="42"/>
      <c r="R77" s="42"/>
      <c r="S77" s="42"/>
      <c r="T77" s="42"/>
      <c r="U77" s="42"/>
      <c r="V77" s="42"/>
      <c r="W77" s="42"/>
      <c r="X77" s="42"/>
      <c r="Y77" s="42"/>
      <c r="Z77" s="42"/>
      <c r="AA77" s="42"/>
      <c r="AB77" s="42"/>
      <c r="AC77" s="42"/>
      <c r="AD77" s="42"/>
      <c r="AE77" s="42"/>
      <c r="AF77" s="42"/>
      <c r="AG77" s="42"/>
      <c r="AH77" s="42"/>
      <c r="AI77" s="42"/>
      <c r="AJ77" s="47"/>
      <c r="AK77" s="47"/>
      <c r="AL77" s="47"/>
      <c r="AM77" s="47"/>
      <c r="AN77" s="48"/>
    </row>
    <row r="78" spans="1:40" ht="15.6" thickTop="1" thickBot="1" x14ac:dyDescent="0.35">
      <c r="A78" s="85"/>
      <c r="B78" s="85"/>
      <c r="C78" s="55"/>
      <c r="D78" s="85"/>
      <c r="E78" s="76"/>
      <c r="F78" s="41"/>
      <c r="G78" s="82"/>
      <c r="H78" s="99"/>
      <c r="I78" s="42" t="str">
        <f t="shared" ca="1" si="2"/>
        <v/>
      </c>
      <c r="J78" s="39"/>
      <c r="K78" s="38"/>
      <c r="L78" s="38"/>
      <c r="M78" s="38"/>
      <c r="N78" s="38"/>
      <c r="O78" s="38"/>
      <c r="P78" s="38"/>
      <c r="Q78" s="38"/>
      <c r="R78" s="38"/>
      <c r="S78" s="38"/>
      <c r="T78" s="38"/>
      <c r="U78" s="38"/>
      <c r="V78" s="38"/>
      <c r="W78" s="38"/>
      <c r="X78" s="38"/>
      <c r="Y78" s="38"/>
      <c r="Z78" s="38"/>
      <c r="AA78" s="38"/>
      <c r="AB78" s="38"/>
      <c r="AC78" s="38"/>
      <c r="AD78" s="38"/>
      <c r="AE78" s="38"/>
      <c r="AF78" s="38"/>
      <c r="AG78" s="38"/>
      <c r="AH78" s="38"/>
      <c r="AI78" s="38"/>
      <c r="AJ78" s="45"/>
      <c r="AK78" s="45"/>
      <c r="AL78" s="45"/>
      <c r="AM78" s="45"/>
      <c r="AN78" s="46"/>
    </row>
    <row r="79" spans="1:40" ht="15.6" customHeight="1" thickTop="1" thickBot="1" x14ac:dyDescent="0.35">
      <c r="A79" s="84"/>
      <c r="B79" s="84"/>
      <c r="C79" s="54"/>
      <c r="D79" s="84"/>
      <c r="E79" s="76"/>
      <c r="F79" s="41"/>
      <c r="G79" s="81">
        <f>'2023'!E73</f>
        <v>0</v>
      </c>
      <c r="H79" s="98"/>
      <c r="I79" s="42" t="str">
        <f t="shared" ca="1" si="2"/>
        <v/>
      </c>
      <c r="J79" s="43"/>
      <c r="K79" s="42"/>
      <c r="L79" s="42"/>
      <c r="M79" s="42"/>
      <c r="N79" s="42"/>
      <c r="O79" s="42"/>
      <c r="P79" s="42"/>
      <c r="Q79" s="42"/>
      <c r="R79" s="42"/>
      <c r="S79" s="42"/>
      <c r="T79" s="42"/>
      <c r="U79" s="42"/>
      <c r="V79" s="42"/>
      <c r="W79" s="42"/>
      <c r="X79" s="42"/>
      <c r="Y79" s="42"/>
      <c r="Z79" s="42"/>
      <c r="AA79" s="42"/>
      <c r="AB79" s="42"/>
      <c r="AC79" s="42"/>
      <c r="AD79" s="42"/>
      <c r="AE79" s="42"/>
      <c r="AF79" s="42"/>
      <c r="AG79" s="42"/>
      <c r="AH79" s="42"/>
      <c r="AI79" s="42"/>
      <c r="AJ79" s="47"/>
      <c r="AK79" s="47"/>
      <c r="AL79" s="47"/>
      <c r="AM79" s="47"/>
      <c r="AN79" s="48"/>
    </row>
    <row r="80" spans="1:40" ht="15.6" thickTop="1" thickBot="1" x14ac:dyDescent="0.35">
      <c r="A80" s="85"/>
      <c r="B80" s="85"/>
      <c r="C80" s="55"/>
      <c r="D80" s="85"/>
      <c r="E80" s="76"/>
      <c r="F80" s="41"/>
      <c r="G80" s="82"/>
      <c r="H80" s="99"/>
      <c r="I80" s="42" t="str">
        <f t="shared" ca="1" si="2"/>
        <v/>
      </c>
      <c r="J80" s="39"/>
      <c r="K80" s="38"/>
      <c r="L80" s="38"/>
      <c r="M80" s="38"/>
      <c r="N80" s="38"/>
      <c r="O80" s="38"/>
      <c r="P80" s="38"/>
      <c r="Q80" s="38"/>
      <c r="R80" s="38"/>
      <c r="S80" s="38"/>
      <c r="T80" s="38"/>
      <c r="U80" s="38"/>
      <c r="V80" s="38"/>
      <c r="W80" s="38"/>
      <c r="X80" s="38"/>
      <c r="Y80" s="38"/>
      <c r="Z80" s="38"/>
      <c r="AA80" s="38"/>
      <c r="AB80" s="38"/>
      <c r="AC80" s="38"/>
      <c r="AD80" s="38"/>
      <c r="AE80" s="38"/>
      <c r="AF80" s="38"/>
      <c r="AG80" s="38"/>
      <c r="AH80" s="38"/>
      <c r="AI80" s="38"/>
      <c r="AJ80" s="45"/>
      <c r="AK80" s="45"/>
      <c r="AL80" s="45"/>
      <c r="AM80" s="45"/>
      <c r="AN80" s="46"/>
    </row>
    <row r="81" spans="1:40" ht="15.6" customHeight="1" thickTop="1" thickBot="1" x14ac:dyDescent="0.35">
      <c r="A81" s="84"/>
      <c r="B81" s="84"/>
      <c r="C81" s="54"/>
      <c r="D81" s="84"/>
      <c r="E81" s="76"/>
      <c r="F81" s="41"/>
      <c r="G81" s="81">
        <f>'2023'!E74</f>
        <v>0</v>
      </c>
      <c r="H81" s="98"/>
      <c r="I81" s="42" t="str">
        <f t="shared" ca="1" si="2"/>
        <v/>
      </c>
      <c r="J81" s="43"/>
      <c r="K81" s="42"/>
      <c r="L81" s="42"/>
      <c r="M81" s="42"/>
      <c r="N81" s="42"/>
      <c r="O81" s="42"/>
      <c r="P81" s="42"/>
      <c r="Q81" s="42"/>
      <c r="R81" s="42"/>
      <c r="S81" s="42"/>
      <c r="T81" s="42"/>
      <c r="U81" s="42"/>
      <c r="V81" s="42"/>
      <c r="W81" s="42"/>
      <c r="X81" s="42"/>
      <c r="Y81" s="42"/>
      <c r="Z81" s="42"/>
      <c r="AA81" s="42"/>
      <c r="AB81" s="42"/>
      <c r="AC81" s="42"/>
      <c r="AD81" s="42"/>
      <c r="AE81" s="42"/>
      <c r="AF81" s="42"/>
      <c r="AG81" s="42"/>
      <c r="AH81" s="42"/>
      <c r="AI81" s="42"/>
      <c r="AJ81" s="47"/>
      <c r="AK81" s="47"/>
      <c r="AL81" s="47"/>
      <c r="AM81" s="47"/>
      <c r="AN81" s="48"/>
    </row>
    <row r="82" spans="1:40" ht="15.6" thickTop="1" thickBot="1" x14ac:dyDescent="0.35">
      <c r="A82" s="85"/>
      <c r="B82" s="85"/>
      <c r="C82" s="67"/>
      <c r="D82" s="85"/>
      <c r="E82" s="76"/>
      <c r="F82" s="41"/>
      <c r="G82" s="82"/>
      <c r="H82" s="99"/>
      <c r="I82" s="42" t="str">
        <f t="shared" ca="1" si="2"/>
        <v/>
      </c>
      <c r="J82" s="39"/>
      <c r="K82" s="38"/>
      <c r="L82" s="38"/>
      <c r="M82" s="38"/>
      <c r="N82" s="38"/>
      <c r="O82" s="38"/>
      <c r="P82" s="38"/>
      <c r="Q82" s="38"/>
      <c r="R82" s="38"/>
      <c r="S82" s="38"/>
      <c r="T82" s="38"/>
      <c r="U82" s="38"/>
      <c r="V82" s="38"/>
      <c r="W82" s="38"/>
      <c r="X82" s="38"/>
      <c r="Y82" s="38"/>
      <c r="Z82" s="38"/>
      <c r="AA82" s="38"/>
      <c r="AB82" s="38"/>
      <c r="AC82" s="38"/>
      <c r="AD82" s="38"/>
      <c r="AE82" s="38"/>
      <c r="AF82" s="38"/>
      <c r="AG82" s="38"/>
      <c r="AH82" s="38"/>
      <c r="AI82" s="38"/>
      <c r="AJ82" s="45"/>
      <c r="AK82" s="45"/>
      <c r="AL82" s="45"/>
      <c r="AM82" s="45"/>
      <c r="AN82" s="46"/>
    </row>
    <row r="83" spans="1:40" ht="15.6" customHeight="1" thickTop="1" thickBot="1" x14ac:dyDescent="0.35">
      <c r="A83" s="84"/>
      <c r="B83" s="84"/>
      <c r="C83" s="54"/>
      <c r="D83" s="84"/>
      <c r="E83" s="76"/>
      <c r="F83" s="41"/>
      <c r="G83" s="81">
        <f>'2023'!E79</f>
        <v>0</v>
      </c>
      <c r="H83" s="98"/>
      <c r="I83" s="42" t="str">
        <f t="shared" ca="1" si="2"/>
        <v/>
      </c>
      <c r="J83" s="43"/>
      <c r="K83" s="42"/>
      <c r="L83" s="42"/>
      <c r="M83" s="42"/>
      <c r="N83" s="42"/>
      <c r="O83" s="42"/>
      <c r="P83" s="42"/>
      <c r="Q83" s="42"/>
      <c r="R83" s="42"/>
      <c r="S83" s="42"/>
      <c r="T83" s="42"/>
      <c r="U83" s="42"/>
      <c r="V83" s="42"/>
      <c r="W83" s="42"/>
      <c r="X83" s="42"/>
      <c r="Y83" s="42"/>
      <c r="Z83" s="42"/>
      <c r="AA83" s="42"/>
      <c r="AB83" s="42"/>
      <c r="AC83" s="42"/>
      <c r="AD83" s="42"/>
      <c r="AE83" s="42"/>
      <c r="AF83" s="42"/>
      <c r="AG83" s="42"/>
      <c r="AH83" s="42"/>
      <c r="AI83" s="42"/>
      <c r="AJ83" s="47"/>
      <c r="AK83" s="47"/>
      <c r="AL83" s="47"/>
      <c r="AM83" s="47"/>
      <c r="AN83" s="48"/>
    </row>
    <row r="84" spans="1:40" ht="15.6" thickTop="1" thickBot="1" x14ac:dyDescent="0.35">
      <c r="A84" s="85"/>
      <c r="B84" s="85"/>
      <c r="C84" s="55"/>
      <c r="D84" s="85"/>
      <c r="E84" s="76"/>
      <c r="F84" s="41"/>
      <c r="G84" s="82"/>
      <c r="H84" s="99"/>
      <c r="I84" s="42" t="str">
        <f t="shared" ca="1" si="2"/>
        <v/>
      </c>
      <c r="J84" s="39"/>
      <c r="K84" s="38"/>
      <c r="L84" s="38"/>
      <c r="M84" s="38"/>
      <c r="N84" s="38"/>
      <c r="O84" s="38"/>
      <c r="P84" s="38"/>
      <c r="Q84" s="38"/>
      <c r="R84" s="38"/>
      <c r="S84" s="38"/>
      <c r="T84" s="38"/>
      <c r="U84" s="38"/>
      <c r="V84" s="38"/>
      <c r="W84" s="38"/>
      <c r="X84" s="38"/>
      <c r="Y84" s="38"/>
      <c r="Z84" s="38"/>
      <c r="AA84" s="38"/>
      <c r="AB84" s="38"/>
      <c r="AC84" s="38"/>
      <c r="AD84" s="38"/>
      <c r="AE84" s="38"/>
      <c r="AF84" s="38"/>
      <c r="AG84" s="38"/>
      <c r="AH84" s="38"/>
      <c r="AI84" s="38"/>
      <c r="AJ84" s="45"/>
      <c r="AK84" s="45"/>
      <c r="AL84" s="45"/>
      <c r="AM84" s="45"/>
      <c r="AN84" s="46"/>
    </row>
    <row r="85" spans="1:40" ht="15.75" customHeight="1" thickTop="1" thickBot="1" x14ac:dyDescent="0.35">
      <c r="A85" s="84"/>
      <c r="B85" s="84"/>
      <c r="C85" s="54"/>
      <c r="D85" s="84"/>
      <c r="E85" s="76"/>
      <c r="F85" s="41"/>
      <c r="G85" s="81">
        <f>'2023'!E81</f>
        <v>0</v>
      </c>
      <c r="H85" s="98"/>
      <c r="I85" s="42" t="str">
        <f t="shared" ca="1" si="2"/>
        <v/>
      </c>
      <c r="J85" s="43"/>
      <c r="K85" s="42"/>
      <c r="L85" s="42"/>
      <c r="M85" s="42"/>
      <c r="N85" s="42"/>
      <c r="O85" s="42"/>
      <c r="P85" s="42"/>
      <c r="Q85" s="42"/>
      <c r="R85" s="42"/>
      <c r="S85" s="42"/>
      <c r="T85" s="42"/>
      <c r="U85" s="42"/>
      <c r="V85" s="42"/>
      <c r="W85" s="42"/>
      <c r="X85" s="42"/>
      <c r="Y85" s="42"/>
      <c r="Z85" s="42"/>
      <c r="AA85" s="42"/>
      <c r="AB85" s="42"/>
      <c r="AC85" s="42"/>
      <c r="AD85" s="42"/>
      <c r="AE85" s="42"/>
      <c r="AF85" s="42"/>
      <c r="AG85" s="42"/>
      <c r="AH85" s="42"/>
      <c r="AI85" s="42"/>
      <c r="AJ85" s="47"/>
      <c r="AK85" s="47"/>
      <c r="AL85" s="47"/>
      <c r="AM85" s="47"/>
      <c r="AN85" s="48"/>
    </row>
    <row r="86" spans="1:40" ht="15.6" thickTop="1" thickBot="1" x14ac:dyDescent="0.35">
      <c r="A86" s="85"/>
      <c r="B86" s="85"/>
      <c r="C86" s="55"/>
      <c r="D86" s="86"/>
      <c r="E86" s="76"/>
      <c r="F86" s="41"/>
      <c r="G86" s="82"/>
      <c r="H86" s="99"/>
      <c r="I86" s="42" t="str">
        <f t="shared" ca="1" si="2"/>
        <v/>
      </c>
      <c r="J86" s="39"/>
      <c r="K86" s="38"/>
      <c r="L86" s="38"/>
      <c r="M86" s="38"/>
      <c r="N86" s="38"/>
      <c r="O86" s="38"/>
      <c r="P86" s="38"/>
      <c r="Q86" s="38"/>
      <c r="R86" s="38"/>
      <c r="S86" s="38"/>
      <c r="T86" s="38"/>
      <c r="U86" s="38"/>
      <c r="V86" s="38"/>
      <c r="W86" s="38"/>
      <c r="X86" s="38"/>
      <c r="Y86" s="38"/>
      <c r="Z86" s="38"/>
      <c r="AA86" s="38"/>
      <c r="AB86" s="38"/>
      <c r="AC86" s="38"/>
      <c r="AD86" s="38"/>
      <c r="AE86" s="38"/>
      <c r="AF86" s="38"/>
      <c r="AG86" s="38"/>
      <c r="AH86" s="38"/>
      <c r="AI86" s="38"/>
      <c r="AJ86" s="45"/>
      <c r="AK86" s="45"/>
      <c r="AL86" s="45"/>
      <c r="AM86" s="45"/>
      <c r="AN86" s="46"/>
    </row>
    <row r="87" spans="1:40" ht="15.6" customHeight="1" thickTop="1" thickBot="1" x14ac:dyDescent="0.35">
      <c r="A87" s="84"/>
      <c r="B87" s="84"/>
      <c r="C87" s="54"/>
      <c r="D87" s="84"/>
      <c r="E87" s="76"/>
      <c r="F87" s="41"/>
      <c r="G87" s="81">
        <f>'2023'!E82</f>
        <v>0</v>
      </c>
      <c r="H87" s="98"/>
      <c r="I87" s="42" t="str">
        <f t="shared" ca="1" si="2"/>
        <v/>
      </c>
      <c r="J87" s="43"/>
      <c r="K87" s="42"/>
      <c r="L87" s="42"/>
      <c r="M87" s="42"/>
      <c r="N87" s="42"/>
      <c r="O87" s="42"/>
      <c r="P87" s="42"/>
      <c r="Q87" s="42"/>
      <c r="R87" s="42"/>
      <c r="S87" s="42"/>
      <c r="T87" s="42"/>
      <c r="U87" s="42"/>
      <c r="V87" s="42"/>
      <c r="W87" s="42"/>
      <c r="X87" s="42"/>
      <c r="Y87" s="42"/>
      <c r="Z87" s="42"/>
      <c r="AA87" s="42"/>
      <c r="AB87" s="42"/>
      <c r="AC87" s="42"/>
      <c r="AD87" s="42"/>
      <c r="AE87" s="42"/>
      <c r="AF87" s="42"/>
      <c r="AG87" s="42"/>
      <c r="AH87" s="42"/>
      <c r="AI87" s="42"/>
      <c r="AJ87" s="47"/>
      <c r="AK87" s="47"/>
      <c r="AL87" s="47"/>
      <c r="AM87" s="47"/>
      <c r="AN87" s="48"/>
    </row>
    <row r="88" spans="1:40" ht="15.6" thickTop="1" thickBot="1" x14ac:dyDescent="0.35">
      <c r="A88" s="85"/>
      <c r="B88" s="85"/>
      <c r="C88" s="67"/>
      <c r="D88" s="85"/>
      <c r="E88" s="76"/>
      <c r="F88" s="41"/>
      <c r="G88" s="82"/>
      <c r="H88" s="99"/>
      <c r="I88" s="42" t="str">
        <f t="shared" ca="1" si="2"/>
        <v/>
      </c>
      <c r="J88" s="39"/>
      <c r="K88" s="38"/>
      <c r="L88" s="38"/>
      <c r="M88" s="38"/>
      <c r="N88" s="38"/>
      <c r="O88" s="38"/>
      <c r="P88" s="38"/>
      <c r="Q88" s="38"/>
      <c r="R88" s="38"/>
      <c r="S88" s="38"/>
      <c r="T88" s="38"/>
      <c r="U88" s="38"/>
      <c r="V88" s="38"/>
      <c r="W88" s="38"/>
      <c r="X88" s="38"/>
      <c r="Y88" s="38"/>
      <c r="Z88" s="38"/>
      <c r="AA88" s="38"/>
      <c r="AB88" s="38"/>
      <c r="AC88" s="38"/>
      <c r="AD88" s="38"/>
      <c r="AE88" s="38"/>
      <c r="AF88" s="38"/>
      <c r="AG88" s="38"/>
      <c r="AH88" s="38"/>
      <c r="AI88" s="38"/>
      <c r="AJ88" s="45"/>
      <c r="AK88" s="45"/>
      <c r="AL88" s="45"/>
      <c r="AM88" s="45"/>
      <c r="AN88" s="46"/>
    </row>
    <row r="89" spans="1:40" ht="15.6" customHeight="1" thickTop="1" thickBot="1" x14ac:dyDescent="0.35">
      <c r="A89" s="84"/>
      <c r="B89" s="84"/>
      <c r="C89" s="54"/>
      <c r="D89" s="84"/>
      <c r="E89" s="76"/>
      <c r="F89" s="41"/>
      <c r="G89" s="81">
        <f>'2023'!E83</f>
        <v>0</v>
      </c>
      <c r="H89" s="98"/>
      <c r="I89" s="42" t="str">
        <f t="shared" ca="1" si="2"/>
        <v/>
      </c>
      <c r="J89" s="43"/>
      <c r="K89" s="42"/>
      <c r="L89" s="42"/>
      <c r="M89" s="42"/>
      <c r="N89" s="42"/>
      <c r="O89" s="42"/>
      <c r="P89" s="42"/>
      <c r="Q89" s="42"/>
      <c r="R89" s="42"/>
      <c r="S89" s="42"/>
      <c r="T89" s="42"/>
      <c r="U89" s="42"/>
      <c r="V89" s="42"/>
      <c r="W89" s="42"/>
      <c r="X89" s="42"/>
      <c r="Y89" s="42"/>
      <c r="Z89" s="42"/>
      <c r="AA89" s="42"/>
      <c r="AB89" s="42"/>
      <c r="AC89" s="42"/>
      <c r="AD89" s="42"/>
      <c r="AE89" s="42"/>
      <c r="AF89" s="42"/>
      <c r="AG89" s="42"/>
      <c r="AH89" s="42"/>
      <c r="AI89" s="42"/>
      <c r="AJ89" s="47"/>
      <c r="AK89" s="47"/>
      <c r="AL89" s="47"/>
      <c r="AM89" s="47"/>
      <c r="AN89" s="48"/>
    </row>
    <row r="90" spans="1:40" ht="15.6" thickTop="1" thickBot="1" x14ac:dyDescent="0.35">
      <c r="A90" s="85"/>
      <c r="B90" s="85"/>
      <c r="C90" s="55"/>
      <c r="D90" s="85"/>
      <c r="E90" s="76"/>
      <c r="F90" s="41"/>
      <c r="G90" s="82"/>
      <c r="H90" s="99"/>
      <c r="I90" s="42" t="str">
        <f t="shared" ca="1" si="2"/>
        <v/>
      </c>
      <c r="J90" s="39"/>
      <c r="K90" s="38"/>
      <c r="L90" s="38"/>
      <c r="M90" s="38"/>
      <c r="N90" s="38"/>
      <c r="O90" s="38"/>
      <c r="P90" s="38"/>
      <c r="Q90" s="38"/>
      <c r="R90" s="38"/>
      <c r="S90" s="38"/>
      <c r="T90" s="38"/>
      <c r="U90" s="38"/>
      <c r="V90" s="38"/>
      <c r="W90" s="38"/>
      <c r="X90" s="38"/>
      <c r="Y90" s="38"/>
      <c r="Z90" s="38"/>
      <c r="AA90" s="38"/>
      <c r="AB90" s="38"/>
      <c r="AC90" s="38"/>
      <c r="AD90" s="38"/>
      <c r="AE90" s="38"/>
      <c r="AF90" s="38"/>
      <c r="AG90" s="38"/>
      <c r="AH90" s="38"/>
      <c r="AI90" s="38"/>
      <c r="AJ90" s="45"/>
      <c r="AK90" s="45"/>
      <c r="AL90" s="45"/>
      <c r="AM90" s="45"/>
      <c r="AN90" s="46"/>
    </row>
    <row r="91" spans="1:40" ht="15.6" customHeight="1" thickTop="1" thickBot="1" x14ac:dyDescent="0.35">
      <c r="A91" s="84"/>
      <c r="B91" s="84"/>
      <c r="C91" s="54"/>
      <c r="D91" s="84"/>
      <c r="E91" s="76"/>
      <c r="F91" s="36"/>
      <c r="G91" s="81">
        <f>'2023'!E84</f>
        <v>0</v>
      </c>
      <c r="H91" s="98"/>
      <c r="I91" s="42" t="str">
        <f t="shared" ca="1" si="2"/>
        <v/>
      </c>
      <c r="J91" s="43"/>
      <c r="K91" s="42"/>
      <c r="L91" s="42"/>
      <c r="M91" s="42"/>
      <c r="N91" s="42"/>
      <c r="O91" s="42"/>
      <c r="P91" s="42"/>
      <c r="Q91" s="42"/>
      <c r="R91" s="42"/>
      <c r="S91" s="42"/>
      <c r="T91" s="42"/>
      <c r="U91" s="42"/>
      <c r="V91" s="42"/>
      <c r="W91" s="42"/>
      <c r="X91" s="42"/>
      <c r="Y91" s="42"/>
      <c r="Z91" s="42"/>
      <c r="AA91" s="42"/>
      <c r="AB91" s="42"/>
      <c r="AC91" s="42"/>
      <c r="AD91" s="42"/>
      <c r="AE91" s="42"/>
      <c r="AF91" s="42"/>
      <c r="AG91" s="42"/>
      <c r="AH91" s="42"/>
      <c r="AI91" s="42"/>
      <c r="AJ91" s="47"/>
      <c r="AK91" s="47"/>
      <c r="AL91" s="47"/>
      <c r="AM91" s="47"/>
      <c r="AN91" s="48"/>
    </row>
    <row r="92" spans="1:40" ht="15.6" thickTop="1" thickBot="1" x14ac:dyDescent="0.35">
      <c r="A92" s="85"/>
      <c r="B92" s="85"/>
      <c r="C92" s="55"/>
      <c r="D92" s="85"/>
      <c r="E92" s="77"/>
      <c r="F92" s="37"/>
      <c r="G92" s="82"/>
      <c r="H92" s="99"/>
      <c r="I92" s="42" t="str">
        <f t="shared" ca="1" si="2"/>
        <v/>
      </c>
      <c r="J92" s="39"/>
      <c r="K92" s="38"/>
      <c r="L92" s="38"/>
      <c r="M92" s="38"/>
      <c r="N92" s="38"/>
      <c r="O92" s="38"/>
      <c r="P92" s="38"/>
      <c r="Q92" s="38"/>
      <c r="R92" s="38"/>
      <c r="S92" s="38"/>
      <c r="T92" s="38"/>
      <c r="U92" s="38"/>
      <c r="V92" s="38"/>
      <c r="W92" s="38"/>
      <c r="X92" s="38"/>
      <c r="Y92" s="38"/>
      <c r="Z92" s="38"/>
      <c r="AA92" s="38"/>
      <c r="AB92" s="38"/>
      <c r="AC92" s="38"/>
      <c r="AD92" s="38"/>
      <c r="AE92" s="38"/>
      <c r="AF92" s="38"/>
      <c r="AG92" s="38"/>
      <c r="AH92" s="38"/>
      <c r="AI92" s="38"/>
      <c r="AJ92" s="45"/>
      <c r="AK92" s="45"/>
      <c r="AL92" s="45"/>
      <c r="AM92" s="45"/>
      <c r="AN92" s="46"/>
    </row>
    <row r="93" spans="1:40" ht="15.6" customHeight="1" thickTop="1" thickBot="1" x14ac:dyDescent="0.35">
      <c r="A93" s="84"/>
      <c r="B93" s="84"/>
      <c r="C93" s="54"/>
      <c r="D93" s="84"/>
      <c r="E93" s="76"/>
      <c r="F93" s="36"/>
      <c r="G93" s="81">
        <f>'2023'!E89</f>
        <v>0</v>
      </c>
      <c r="H93" s="98"/>
      <c r="I93" s="42" t="str">
        <f t="shared" ca="1" si="2"/>
        <v/>
      </c>
      <c r="J93" s="43"/>
      <c r="K93" s="42"/>
      <c r="L93" s="42"/>
      <c r="M93" s="42"/>
      <c r="N93" s="42"/>
      <c r="O93" s="42"/>
      <c r="P93" s="42"/>
      <c r="Q93" s="42"/>
      <c r="R93" s="42"/>
      <c r="S93" s="42"/>
      <c r="T93" s="42"/>
      <c r="U93" s="42"/>
      <c r="V93" s="42"/>
      <c r="W93" s="42"/>
      <c r="X93" s="42"/>
      <c r="Y93" s="42"/>
      <c r="Z93" s="42"/>
      <c r="AA93" s="42"/>
      <c r="AB93" s="42"/>
      <c r="AC93" s="42"/>
      <c r="AD93" s="42"/>
      <c r="AE93" s="42"/>
      <c r="AF93" s="42"/>
      <c r="AG93" s="42"/>
      <c r="AH93" s="42"/>
      <c r="AI93" s="42"/>
      <c r="AJ93" s="47"/>
      <c r="AK93" s="47"/>
      <c r="AL93" s="47"/>
      <c r="AM93" s="47"/>
      <c r="AN93" s="48"/>
    </row>
    <row r="94" spans="1:40" ht="15.6" thickTop="1" thickBot="1" x14ac:dyDescent="0.35">
      <c r="A94" s="85"/>
      <c r="B94" s="85"/>
      <c r="C94" s="55"/>
      <c r="D94" s="85"/>
      <c r="E94" s="76"/>
      <c r="F94" s="36"/>
      <c r="G94" s="82"/>
      <c r="H94" s="99"/>
      <c r="I94" s="42" t="str">
        <f t="shared" ca="1" si="2"/>
        <v/>
      </c>
      <c r="J94" s="39"/>
      <c r="K94" s="38"/>
      <c r="L94" s="38"/>
      <c r="M94" s="38"/>
      <c r="N94" s="38"/>
      <c r="O94" s="38"/>
      <c r="P94" s="38"/>
      <c r="Q94" s="38"/>
      <c r="R94" s="38"/>
      <c r="S94" s="38"/>
      <c r="T94" s="38"/>
      <c r="U94" s="38"/>
      <c r="V94" s="38"/>
      <c r="W94" s="38"/>
      <c r="X94" s="38"/>
      <c r="Y94" s="38"/>
      <c r="Z94" s="38"/>
      <c r="AA94" s="38"/>
      <c r="AB94" s="38"/>
      <c r="AC94" s="38"/>
      <c r="AD94" s="38"/>
      <c r="AE94" s="38"/>
      <c r="AF94" s="38"/>
      <c r="AG94" s="38"/>
      <c r="AH94" s="38"/>
      <c r="AI94" s="38"/>
      <c r="AJ94" s="45"/>
      <c r="AK94" s="45"/>
      <c r="AL94" s="45"/>
      <c r="AM94" s="45"/>
      <c r="AN94" s="46"/>
    </row>
    <row r="95" spans="1:40" ht="15.6" customHeight="1" thickTop="1" thickBot="1" x14ac:dyDescent="0.35">
      <c r="A95" s="84"/>
      <c r="B95" s="84"/>
      <c r="C95" s="54"/>
      <c r="D95" s="84"/>
      <c r="E95" s="76"/>
      <c r="F95" s="36"/>
      <c r="G95" s="81">
        <f>'2023'!E90</f>
        <v>0</v>
      </c>
      <c r="H95" s="98"/>
      <c r="I95" s="42" t="str">
        <f t="shared" ca="1" si="2"/>
        <v/>
      </c>
      <c r="J95" s="43"/>
      <c r="K95" s="42"/>
      <c r="L95" s="42"/>
      <c r="M95" s="42"/>
      <c r="N95" s="42"/>
      <c r="O95" s="42"/>
      <c r="P95" s="42"/>
      <c r="Q95" s="42"/>
      <c r="R95" s="42"/>
      <c r="S95" s="42"/>
      <c r="T95" s="42"/>
      <c r="U95" s="42"/>
      <c r="V95" s="42"/>
      <c r="W95" s="42"/>
      <c r="X95" s="42"/>
      <c r="Y95" s="42"/>
      <c r="Z95" s="42"/>
      <c r="AA95" s="42"/>
      <c r="AB95" s="42"/>
      <c r="AC95" s="42"/>
      <c r="AD95" s="42"/>
      <c r="AE95" s="42"/>
      <c r="AF95" s="42"/>
      <c r="AG95" s="42"/>
      <c r="AH95" s="42"/>
      <c r="AI95" s="42"/>
      <c r="AJ95" s="47"/>
      <c r="AK95" s="47"/>
      <c r="AL95" s="47"/>
      <c r="AM95" s="47"/>
      <c r="AN95" s="48"/>
    </row>
    <row r="96" spans="1:40" ht="15.6" thickTop="1" thickBot="1" x14ac:dyDescent="0.35">
      <c r="A96" s="85"/>
      <c r="B96" s="85"/>
      <c r="C96" s="55"/>
      <c r="D96" s="85"/>
      <c r="E96" s="77"/>
      <c r="F96" s="37"/>
      <c r="G96" s="82"/>
      <c r="H96" s="99"/>
      <c r="I96" s="42" t="str">
        <f t="shared" ca="1" si="2"/>
        <v/>
      </c>
      <c r="J96" s="39"/>
      <c r="K96" s="38"/>
      <c r="L96" s="38"/>
      <c r="M96" s="38"/>
      <c r="N96" s="38"/>
      <c r="O96" s="38"/>
      <c r="P96" s="38"/>
      <c r="Q96" s="38"/>
      <c r="R96" s="38"/>
      <c r="S96" s="38"/>
      <c r="T96" s="38"/>
      <c r="U96" s="38"/>
      <c r="V96" s="38"/>
      <c r="W96" s="38"/>
      <c r="X96" s="38"/>
      <c r="Y96" s="38"/>
      <c r="Z96" s="38"/>
      <c r="AA96" s="38"/>
      <c r="AB96" s="38"/>
      <c r="AC96" s="38"/>
      <c r="AD96" s="38"/>
      <c r="AE96" s="38"/>
      <c r="AF96" s="38"/>
      <c r="AG96" s="38"/>
      <c r="AH96" s="38"/>
      <c r="AI96" s="38"/>
      <c r="AJ96" s="45"/>
      <c r="AK96" s="45"/>
      <c r="AL96" s="45"/>
      <c r="AM96" s="45"/>
      <c r="AN96" s="46"/>
    </row>
    <row r="97" spans="1:40" ht="15.6" customHeight="1" thickTop="1" thickBot="1" x14ac:dyDescent="0.35">
      <c r="A97" s="84"/>
      <c r="B97" s="84"/>
      <c r="C97" s="54"/>
      <c r="D97" s="84"/>
      <c r="E97" s="76"/>
      <c r="F97" s="36"/>
      <c r="G97" s="81">
        <f>'2023'!E91</f>
        <v>0</v>
      </c>
      <c r="H97" s="98"/>
      <c r="I97" s="42" t="str">
        <f t="shared" ca="1" si="2"/>
        <v/>
      </c>
      <c r="J97" s="43"/>
      <c r="K97" s="42"/>
      <c r="L97" s="42"/>
      <c r="M97" s="42"/>
      <c r="N97" s="42"/>
      <c r="O97" s="42"/>
      <c r="P97" s="42"/>
      <c r="Q97" s="42"/>
      <c r="R97" s="42"/>
      <c r="S97" s="42"/>
      <c r="T97" s="42"/>
      <c r="U97" s="42"/>
      <c r="V97" s="42"/>
      <c r="W97" s="42"/>
      <c r="X97" s="42"/>
      <c r="Y97" s="42"/>
      <c r="Z97" s="42"/>
      <c r="AA97" s="42"/>
      <c r="AB97" s="42"/>
      <c r="AC97" s="42"/>
      <c r="AD97" s="42"/>
      <c r="AE97" s="42"/>
      <c r="AF97" s="42"/>
      <c r="AG97" s="42"/>
      <c r="AH97" s="42"/>
      <c r="AI97" s="42"/>
      <c r="AJ97" s="47"/>
      <c r="AK97" s="47"/>
      <c r="AL97" s="47"/>
      <c r="AM97" s="47"/>
      <c r="AN97" s="48"/>
    </row>
    <row r="98" spans="1:40" ht="15.6" thickTop="1" thickBot="1" x14ac:dyDescent="0.35">
      <c r="A98" s="85"/>
      <c r="B98" s="85"/>
      <c r="C98" s="55"/>
      <c r="D98" s="85"/>
      <c r="E98" s="77"/>
      <c r="F98" s="37"/>
      <c r="G98" s="82"/>
      <c r="H98" s="99"/>
      <c r="I98" s="42" t="str">
        <f t="shared" ca="1" si="2"/>
        <v/>
      </c>
      <c r="J98" s="39"/>
      <c r="K98" s="38"/>
      <c r="L98" s="38"/>
      <c r="M98" s="38"/>
      <c r="N98" s="38"/>
      <c r="O98" s="38"/>
      <c r="P98" s="38"/>
      <c r="Q98" s="38"/>
      <c r="R98" s="38"/>
      <c r="S98" s="38"/>
      <c r="T98" s="38"/>
      <c r="U98" s="38"/>
      <c r="V98" s="38"/>
      <c r="W98" s="38"/>
      <c r="X98" s="38"/>
      <c r="Y98" s="38"/>
      <c r="Z98" s="38"/>
      <c r="AA98" s="38"/>
      <c r="AB98" s="38"/>
      <c r="AC98" s="38"/>
      <c r="AD98" s="38"/>
      <c r="AE98" s="38"/>
      <c r="AF98" s="38"/>
      <c r="AG98" s="38"/>
      <c r="AH98" s="38"/>
      <c r="AI98" s="38"/>
      <c r="AJ98" s="45"/>
      <c r="AK98" s="45"/>
      <c r="AL98" s="45"/>
      <c r="AM98" s="45"/>
      <c r="AN98" s="46"/>
    </row>
    <row r="99" spans="1:40" ht="15.6" customHeight="1" thickTop="1" thickBot="1" x14ac:dyDescent="0.35">
      <c r="A99" s="84"/>
      <c r="B99" s="84"/>
      <c r="C99" s="54"/>
      <c r="D99" s="84"/>
      <c r="E99" s="76"/>
      <c r="F99" s="36"/>
      <c r="G99" s="81">
        <f>'2023'!E92</f>
        <v>0</v>
      </c>
      <c r="H99" s="98"/>
      <c r="I99" s="42" t="str">
        <f t="shared" ca="1" si="2"/>
        <v/>
      </c>
      <c r="J99" s="43"/>
      <c r="K99" s="42"/>
      <c r="L99" s="42"/>
      <c r="M99" s="42"/>
      <c r="N99" s="42"/>
      <c r="O99" s="42"/>
      <c r="P99" s="42"/>
      <c r="Q99" s="42"/>
      <c r="R99" s="42"/>
      <c r="S99" s="42"/>
      <c r="T99" s="42"/>
      <c r="U99" s="42"/>
      <c r="V99" s="42"/>
      <c r="W99" s="42"/>
      <c r="X99" s="42"/>
      <c r="Y99" s="42"/>
      <c r="Z99" s="42"/>
      <c r="AA99" s="42"/>
      <c r="AB99" s="42"/>
      <c r="AC99" s="42"/>
      <c r="AD99" s="42"/>
      <c r="AE99" s="42"/>
      <c r="AF99" s="42"/>
      <c r="AG99" s="42"/>
      <c r="AH99" s="42"/>
      <c r="AI99" s="42"/>
      <c r="AJ99" s="47"/>
      <c r="AK99" s="47"/>
      <c r="AL99" s="47"/>
      <c r="AM99" s="47"/>
      <c r="AN99" s="48"/>
    </row>
    <row r="100" spans="1:40" ht="15.6" thickTop="1" thickBot="1" x14ac:dyDescent="0.35">
      <c r="A100" s="85"/>
      <c r="B100" s="85"/>
      <c r="C100" s="55"/>
      <c r="D100" s="85"/>
      <c r="E100" s="77"/>
      <c r="F100" s="37"/>
      <c r="G100" s="82"/>
      <c r="H100" s="99"/>
      <c r="I100" s="42" t="str">
        <f t="shared" ca="1" si="2"/>
        <v/>
      </c>
      <c r="J100" s="39"/>
      <c r="K100" s="38"/>
      <c r="L100" s="38"/>
      <c r="M100" s="38"/>
      <c r="N100" s="38"/>
      <c r="O100" s="38"/>
      <c r="P100" s="38"/>
      <c r="Q100" s="38"/>
      <c r="R100" s="38"/>
      <c r="S100" s="38"/>
      <c r="T100" s="38"/>
      <c r="U100" s="38"/>
      <c r="V100" s="38"/>
      <c r="W100" s="38"/>
      <c r="X100" s="38"/>
      <c r="Y100" s="38"/>
      <c r="Z100" s="38"/>
      <c r="AA100" s="38"/>
      <c r="AB100" s="38"/>
      <c r="AC100" s="38"/>
      <c r="AD100" s="38"/>
      <c r="AE100" s="38"/>
      <c r="AF100" s="38"/>
      <c r="AG100" s="38"/>
      <c r="AH100" s="38"/>
      <c r="AI100" s="38"/>
      <c r="AJ100" s="45"/>
      <c r="AK100" s="45"/>
      <c r="AL100" s="45"/>
      <c r="AM100" s="45"/>
      <c r="AN100" s="46"/>
    </row>
    <row r="101" spans="1:40" ht="15.6" customHeight="1" thickTop="1" thickBot="1" x14ac:dyDescent="0.35">
      <c r="A101" s="84"/>
      <c r="B101" s="84"/>
      <c r="C101" s="54"/>
      <c r="D101" s="84"/>
      <c r="E101" s="76"/>
      <c r="F101" s="36"/>
      <c r="G101" s="81">
        <f>'2023'!E97</f>
        <v>0</v>
      </c>
      <c r="H101" s="98"/>
      <c r="I101" s="42" t="str">
        <f t="shared" ca="1" si="2"/>
        <v/>
      </c>
      <c r="J101" s="43"/>
      <c r="K101" s="42"/>
      <c r="L101" s="42"/>
      <c r="M101" s="42"/>
      <c r="N101" s="42"/>
      <c r="O101" s="42"/>
      <c r="P101" s="42"/>
      <c r="Q101" s="42"/>
      <c r="R101" s="42"/>
      <c r="S101" s="42"/>
      <c r="T101" s="42"/>
      <c r="U101" s="42"/>
      <c r="V101" s="42"/>
      <c r="W101" s="42"/>
      <c r="X101" s="42"/>
      <c r="Y101" s="42"/>
      <c r="Z101" s="42"/>
      <c r="AA101" s="42"/>
      <c r="AB101" s="42"/>
      <c r="AC101" s="42"/>
      <c r="AD101" s="42"/>
      <c r="AE101" s="42"/>
      <c r="AF101" s="42"/>
      <c r="AG101" s="42"/>
      <c r="AH101" s="42"/>
      <c r="AI101" s="42"/>
      <c r="AJ101" s="47"/>
      <c r="AK101" s="47"/>
      <c r="AL101" s="47"/>
      <c r="AM101" s="47"/>
      <c r="AN101" s="48"/>
    </row>
    <row r="102" spans="1:40" ht="15.6" thickTop="1" thickBot="1" x14ac:dyDescent="0.35">
      <c r="A102" s="85"/>
      <c r="B102" s="85"/>
      <c r="C102" s="55"/>
      <c r="D102" s="85"/>
      <c r="E102" s="77"/>
      <c r="F102" s="37"/>
      <c r="G102" s="82"/>
      <c r="H102" s="99"/>
      <c r="I102" s="42" t="str">
        <f t="shared" ca="1" si="2"/>
        <v/>
      </c>
      <c r="J102" s="39"/>
      <c r="K102" s="38"/>
      <c r="L102" s="38"/>
      <c r="M102" s="38"/>
      <c r="N102" s="38"/>
      <c r="O102" s="38"/>
      <c r="P102" s="38"/>
      <c r="Q102" s="38"/>
      <c r="R102" s="38"/>
      <c r="S102" s="38"/>
      <c r="T102" s="38"/>
      <c r="U102" s="38"/>
      <c r="V102" s="38"/>
      <c r="W102" s="38"/>
      <c r="X102" s="38"/>
      <c r="Y102" s="38"/>
      <c r="Z102" s="38"/>
      <c r="AA102" s="38"/>
      <c r="AB102" s="38"/>
      <c r="AC102" s="38"/>
      <c r="AD102" s="38"/>
      <c r="AE102" s="38"/>
      <c r="AF102" s="38"/>
      <c r="AG102" s="38"/>
      <c r="AH102" s="38"/>
      <c r="AI102" s="38"/>
      <c r="AJ102" s="45"/>
      <c r="AK102" s="45"/>
      <c r="AL102" s="45"/>
      <c r="AM102" s="45"/>
      <c r="AN102" s="46"/>
    </row>
    <row r="103" spans="1:40" ht="15.6" customHeight="1" thickTop="1" thickBot="1" x14ac:dyDescent="0.35">
      <c r="A103" s="84"/>
      <c r="B103" s="84"/>
      <c r="C103" s="54"/>
      <c r="D103" s="84"/>
      <c r="E103" s="76"/>
      <c r="F103" s="36"/>
      <c r="G103" s="81">
        <f>'2023'!E99</f>
        <v>0</v>
      </c>
      <c r="H103" s="98"/>
      <c r="I103" s="42" t="str">
        <f t="shared" ca="1" si="2"/>
        <v/>
      </c>
      <c r="J103" s="43"/>
      <c r="K103" s="42"/>
      <c r="L103" s="42"/>
      <c r="M103" s="42"/>
      <c r="N103" s="42"/>
      <c r="O103" s="42"/>
      <c r="P103" s="42"/>
      <c r="Q103" s="42"/>
      <c r="R103" s="42"/>
      <c r="S103" s="42"/>
      <c r="T103" s="42"/>
      <c r="U103" s="42"/>
      <c r="V103" s="42"/>
      <c r="W103" s="42"/>
      <c r="X103" s="42"/>
      <c r="Y103" s="42"/>
      <c r="Z103" s="42"/>
      <c r="AA103" s="42"/>
      <c r="AB103" s="42"/>
      <c r="AC103" s="42"/>
      <c r="AD103" s="42"/>
      <c r="AE103" s="42"/>
      <c r="AF103" s="42"/>
      <c r="AG103" s="42"/>
      <c r="AH103" s="42"/>
      <c r="AI103" s="42"/>
      <c r="AJ103" s="47"/>
      <c r="AK103" s="47"/>
      <c r="AL103" s="47"/>
      <c r="AM103" s="47"/>
      <c r="AN103" s="48"/>
    </row>
    <row r="104" spans="1:40" ht="15.6" thickTop="1" thickBot="1" x14ac:dyDescent="0.35">
      <c r="A104" s="85"/>
      <c r="B104" s="85"/>
      <c r="C104" s="67"/>
      <c r="D104" s="85"/>
      <c r="E104" s="67"/>
      <c r="F104" s="68"/>
      <c r="G104" s="82"/>
      <c r="H104" s="99"/>
      <c r="I104" s="42" t="str">
        <f t="shared" ca="1" si="2"/>
        <v/>
      </c>
      <c r="J104" s="39"/>
      <c r="K104" s="38"/>
      <c r="L104" s="38"/>
      <c r="M104" s="38"/>
      <c r="N104" s="38"/>
      <c r="O104" s="38"/>
      <c r="P104" s="38"/>
      <c r="Q104" s="38"/>
      <c r="R104" s="38"/>
      <c r="S104" s="38"/>
      <c r="T104" s="38"/>
      <c r="U104" s="38"/>
      <c r="V104" s="38"/>
      <c r="W104" s="38"/>
      <c r="X104" s="38"/>
      <c r="Y104" s="38"/>
      <c r="Z104" s="38"/>
      <c r="AA104" s="38"/>
      <c r="AB104" s="38"/>
      <c r="AC104" s="38"/>
      <c r="AD104" s="38"/>
      <c r="AE104" s="38"/>
      <c r="AF104" s="38"/>
      <c r="AG104" s="38"/>
      <c r="AH104" s="38"/>
      <c r="AI104" s="38"/>
      <c r="AJ104" s="45"/>
      <c r="AK104" s="45"/>
      <c r="AL104" s="45"/>
      <c r="AM104" s="45"/>
      <c r="AN104" s="46"/>
    </row>
    <row r="105" spans="1:40" ht="15.6" thickTop="1" thickBot="1" x14ac:dyDescent="0.35">
      <c r="A105" s="84"/>
      <c r="B105" s="84"/>
      <c r="C105" s="54"/>
      <c r="D105" s="84"/>
      <c r="E105" s="76"/>
      <c r="F105" s="36"/>
      <c r="G105" s="81">
        <f>'2023'!E100</f>
        <v>0</v>
      </c>
      <c r="H105" s="98"/>
      <c r="I105" s="42" t="str">
        <f t="shared" ca="1" si="2"/>
        <v/>
      </c>
      <c r="J105" s="43"/>
      <c r="K105" s="42"/>
      <c r="L105" s="42"/>
      <c r="M105" s="42"/>
      <c r="N105" s="42"/>
      <c r="O105" s="42"/>
      <c r="P105" s="42"/>
      <c r="Q105" s="42"/>
      <c r="R105" s="42"/>
      <c r="S105" s="42"/>
      <c r="T105" s="42"/>
      <c r="U105" s="42"/>
      <c r="V105" s="42"/>
      <c r="W105" s="42"/>
      <c r="X105" s="42"/>
      <c r="Y105" s="42"/>
      <c r="Z105" s="42"/>
      <c r="AA105" s="42"/>
      <c r="AB105" s="42"/>
      <c r="AC105" s="42"/>
      <c r="AD105" s="42"/>
      <c r="AE105" s="42"/>
      <c r="AF105" s="42"/>
      <c r="AG105" s="42"/>
      <c r="AH105" s="42"/>
      <c r="AI105" s="42"/>
      <c r="AJ105" s="47"/>
      <c r="AK105" s="47"/>
      <c r="AL105" s="47"/>
      <c r="AM105" s="47"/>
      <c r="AN105" s="48"/>
    </row>
    <row r="106" spans="1:40" ht="15.6" thickTop="1" thickBot="1" x14ac:dyDescent="0.35">
      <c r="A106" s="85"/>
      <c r="B106" s="85"/>
      <c r="C106" s="55"/>
      <c r="D106" s="85"/>
      <c r="E106" s="77"/>
      <c r="F106" s="37"/>
      <c r="G106" s="82"/>
      <c r="H106" s="99"/>
      <c r="I106" s="42" t="str">
        <f t="shared" ca="1" si="2"/>
        <v/>
      </c>
      <c r="J106" s="39"/>
      <c r="K106" s="38"/>
      <c r="L106" s="38"/>
      <c r="M106" s="38"/>
      <c r="N106" s="38"/>
      <c r="O106" s="38"/>
      <c r="P106" s="38"/>
      <c r="Q106" s="38"/>
      <c r="R106" s="38"/>
      <c r="S106" s="38"/>
      <c r="T106" s="38"/>
      <c r="U106" s="38"/>
      <c r="V106" s="38"/>
      <c r="W106" s="38"/>
      <c r="X106" s="38"/>
      <c r="Y106" s="38"/>
      <c r="Z106" s="38"/>
      <c r="AA106" s="38"/>
      <c r="AB106" s="38"/>
      <c r="AC106" s="38"/>
      <c r="AD106" s="38"/>
      <c r="AE106" s="38"/>
      <c r="AF106" s="38"/>
      <c r="AG106" s="38"/>
      <c r="AH106" s="38"/>
      <c r="AI106" s="38"/>
      <c r="AJ106" s="45"/>
      <c r="AK106" s="45"/>
      <c r="AL106" s="45"/>
      <c r="AM106" s="45"/>
      <c r="AN106" s="46"/>
    </row>
    <row r="107" spans="1:40" ht="15.6" thickTop="1" thickBot="1" x14ac:dyDescent="0.35">
      <c r="A107" s="84"/>
      <c r="B107" s="84"/>
      <c r="C107" s="54"/>
      <c r="D107" s="84"/>
      <c r="E107" s="76"/>
      <c r="F107" s="36"/>
      <c r="G107" s="81">
        <f>'2023'!E101</f>
        <v>0</v>
      </c>
      <c r="H107" s="98"/>
      <c r="I107" s="42" t="str">
        <f t="shared" ca="1" si="2"/>
        <v/>
      </c>
      <c r="J107" s="43"/>
      <c r="K107" s="42"/>
      <c r="L107" s="42"/>
      <c r="M107" s="42"/>
      <c r="N107" s="42"/>
      <c r="O107" s="42"/>
      <c r="P107" s="42"/>
      <c r="Q107" s="42"/>
      <c r="R107" s="42"/>
      <c r="S107" s="42"/>
      <c r="T107" s="42"/>
      <c r="U107" s="42"/>
      <c r="V107" s="42"/>
      <c r="W107" s="42"/>
      <c r="X107" s="42"/>
      <c r="Y107" s="42"/>
      <c r="Z107" s="42"/>
      <c r="AA107" s="42"/>
      <c r="AB107" s="42"/>
      <c r="AC107" s="42"/>
      <c r="AD107" s="42"/>
      <c r="AE107" s="42"/>
      <c r="AF107" s="42"/>
      <c r="AG107" s="42"/>
      <c r="AH107" s="42"/>
      <c r="AI107" s="42"/>
      <c r="AJ107" s="47"/>
      <c r="AK107" s="47"/>
      <c r="AL107" s="47"/>
      <c r="AM107" s="47"/>
      <c r="AN107" s="48"/>
    </row>
    <row r="108" spans="1:40" ht="15" customHeight="1" thickTop="1" thickBot="1" x14ac:dyDescent="0.35">
      <c r="A108" s="85"/>
      <c r="B108" s="85"/>
      <c r="C108" s="55"/>
      <c r="D108" s="85"/>
      <c r="E108" s="77"/>
      <c r="F108" s="37"/>
      <c r="G108" s="82"/>
      <c r="H108" s="99"/>
      <c r="I108" s="42" t="str">
        <f t="shared" ca="1" si="2"/>
        <v/>
      </c>
      <c r="J108" s="39"/>
      <c r="K108" s="38"/>
      <c r="L108" s="38"/>
      <c r="M108" s="38"/>
      <c r="N108" s="38"/>
      <c r="O108" s="38"/>
      <c r="P108" s="38"/>
      <c r="Q108" s="38"/>
      <c r="R108" s="38"/>
      <c r="S108" s="38"/>
      <c r="T108" s="38"/>
      <c r="U108" s="38"/>
      <c r="V108" s="38"/>
      <c r="W108" s="38"/>
      <c r="X108" s="38"/>
      <c r="Y108" s="38"/>
      <c r="Z108" s="38"/>
      <c r="AA108" s="38"/>
      <c r="AB108" s="38"/>
      <c r="AC108" s="38"/>
      <c r="AD108" s="38"/>
      <c r="AE108" s="38"/>
      <c r="AF108" s="38"/>
      <c r="AG108" s="38"/>
      <c r="AH108" s="38"/>
      <c r="AI108" s="38"/>
      <c r="AJ108" s="45"/>
      <c r="AK108" s="45"/>
      <c r="AL108" s="45"/>
      <c r="AM108" s="45"/>
      <c r="AN108" s="46"/>
    </row>
    <row r="109" spans="1:40" ht="15.6" thickTop="1" thickBot="1" x14ac:dyDescent="0.35">
      <c r="A109" s="84"/>
      <c r="B109" s="84"/>
      <c r="C109" s="54"/>
      <c r="D109" s="84"/>
      <c r="E109" s="76"/>
      <c r="F109" s="36"/>
      <c r="G109" s="81">
        <f>'2023'!E102</f>
        <v>0</v>
      </c>
      <c r="H109" s="98"/>
      <c r="I109" s="42" t="str">
        <f t="shared" ca="1" si="2"/>
        <v/>
      </c>
      <c r="J109" s="43"/>
      <c r="K109" s="42"/>
      <c r="L109" s="42"/>
      <c r="M109" s="42"/>
      <c r="N109" s="42"/>
      <c r="O109" s="42"/>
      <c r="P109" s="42"/>
      <c r="Q109" s="42"/>
      <c r="R109" s="42"/>
      <c r="S109" s="42"/>
      <c r="T109" s="42"/>
      <c r="U109" s="42"/>
      <c r="V109" s="42"/>
      <c r="W109" s="42"/>
      <c r="X109" s="42"/>
      <c r="Y109" s="42"/>
      <c r="Z109" s="42"/>
      <c r="AA109" s="42"/>
      <c r="AB109" s="42"/>
      <c r="AC109" s="42"/>
      <c r="AD109" s="42"/>
      <c r="AE109" s="42"/>
      <c r="AF109" s="42"/>
      <c r="AG109" s="42"/>
      <c r="AH109" s="42"/>
      <c r="AI109" s="42"/>
      <c r="AJ109" s="47"/>
      <c r="AK109" s="47"/>
      <c r="AL109" s="47"/>
      <c r="AM109" s="47"/>
      <c r="AN109" s="48"/>
    </row>
    <row r="110" spans="1:40" ht="15.6" thickTop="1" thickBot="1" x14ac:dyDescent="0.35">
      <c r="A110" s="85"/>
      <c r="B110" s="85"/>
      <c r="C110" s="55"/>
      <c r="D110" s="85"/>
      <c r="E110" s="77"/>
      <c r="F110" s="37"/>
      <c r="G110" s="82"/>
      <c r="H110" s="99"/>
      <c r="I110" s="42" t="str">
        <f t="shared" ca="1" si="2"/>
        <v/>
      </c>
      <c r="J110" s="39"/>
      <c r="K110" s="38"/>
      <c r="L110" s="38"/>
      <c r="M110" s="38"/>
      <c r="N110" s="38"/>
      <c r="O110" s="38"/>
      <c r="P110" s="38"/>
      <c r="Q110" s="38"/>
      <c r="R110" s="38"/>
      <c r="S110" s="38"/>
      <c r="T110" s="38"/>
      <c r="U110" s="38"/>
      <c r="V110" s="38"/>
      <c r="W110" s="38"/>
      <c r="X110" s="38"/>
      <c r="Y110" s="38"/>
      <c r="Z110" s="38"/>
      <c r="AA110" s="38"/>
      <c r="AB110" s="38"/>
      <c r="AC110" s="38"/>
      <c r="AD110" s="38"/>
      <c r="AE110" s="38"/>
      <c r="AF110" s="38"/>
      <c r="AG110" s="38"/>
      <c r="AH110" s="38"/>
      <c r="AI110" s="38"/>
      <c r="AJ110" s="45"/>
      <c r="AK110" s="45"/>
      <c r="AL110" s="45"/>
      <c r="AM110" s="45"/>
      <c r="AN110" s="46"/>
    </row>
    <row r="111" spans="1:40" ht="15.6" thickTop="1" thickBot="1" x14ac:dyDescent="0.35">
      <c r="A111" s="84"/>
      <c r="B111" s="84"/>
      <c r="C111" s="54"/>
      <c r="D111" s="84"/>
      <c r="E111" s="76"/>
      <c r="F111" s="36"/>
      <c r="G111" s="81">
        <f>'2023'!E107</f>
        <v>0</v>
      </c>
      <c r="H111" s="98"/>
      <c r="I111" s="42" t="str">
        <f t="shared" ca="1" si="2"/>
        <v/>
      </c>
      <c r="J111" s="43"/>
      <c r="K111" s="42"/>
      <c r="L111" s="42"/>
      <c r="M111" s="42"/>
      <c r="N111" s="42"/>
      <c r="O111" s="42"/>
      <c r="P111" s="42"/>
      <c r="Q111" s="42"/>
      <c r="R111" s="42"/>
      <c r="S111" s="42"/>
      <c r="T111" s="42"/>
      <c r="U111" s="42"/>
      <c r="V111" s="42"/>
      <c r="W111" s="42"/>
      <c r="X111" s="42"/>
      <c r="Y111" s="42"/>
      <c r="Z111" s="42"/>
      <c r="AA111" s="42"/>
      <c r="AB111" s="42"/>
      <c r="AC111" s="42"/>
      <c r="AD111" s="42"/>
      <c r="AE111" s="42"/>
      <c r="AF111" s="42"/>
      <c r="AG111" s="42"/>
      <c r="AH111" s="42"/>
      <c r="AI111" s="42"/>
      <c r="AJ111" s="47"/>
      <c r="AK111" s="47"/>
      <c r="AL111" s="47"/>
      <c r="AM111" s="47"/>
      <c r="AN111" s="48"/>
    </row>
    <row r="112" spans="1:40" ht="15.6" thickTop="1" thickBot="1" x14ac:dyDescent="0.35">
      <c r="A112" s="85"/>
      <c r="B112" s="85"/>
      <c r="C112" s="55"/>
      <c r="D112" s="85"/>
      <c r="E112" s="77"/>
      <c r="F112" s="37"/>
      <c r="G112" s="82"/>
      <c r="H112" s="99"/>
      <c r="I112" s="42" t="str">
        <f t="shared" ca="1" si="2"/>
        <v/>
      </c>
      <c r="J112" s="39"/>
      <c r="K112" s="38"/>
      <c r="L112" s="38"/>
      <c r="M112" s="38"/>
      <c r="N112" s="38"/>
      <c r="O112" s="38"/>
      <c r="P112" s="38"/>
      <c r="Q112" s="38"/>
      <c r="R112" s="38"/>
      <c r="S112" s="38"/>
      <c r="T112" s="38"/>
      <c r="U112" s="38"/>
      <c r="V112" s="38"/>
      <c r="W112" s="38"/>
      <c r="X112" s="38"/>
      <c r="Y112" s="38"/>
      <c r="Z112" s="38"/>
      <c r="AA112" s="38"/>
      <c r="AB112" s="38"/>
      <c r="AC112" s="38"/>
      <c r="AD112" s="38"/>
      <c r="AE112" s="38"/>
      <c r="AF112" s="38"/>
      <c r="AG112" s="38"/>
      <c r="AH112" s="38"/>
      <c r="AI112" s="38"/>
      <c r="AJ112" s="45"/>
      <c r="AK112" s="45"/>
      <c r="AL112" s="45"/>
      <c r="AM112" s="45"/>
      <c r="AN112" s="46"/>
    </row>
    <row r="113" spans="1:40" ht="15.6" thickTop="1" thickBot="1" x14ac:dyDescent="0.35">
      <c r="A113" s="84"/>
      <c r="B113" s="84"/>
      <c r="C113" s="54"/>
      <c r="D113" s="84"/>
      <c r="E113" s="76"/>
      <c r="F113" s="36"/>
      <c r="G113" s="81">
        <f>'2023'!E108</f>
        <v>0</v>
      </c>
      <c r="H113" s="98"/>
      <c r="I113" s="42" t="str">
        <f t="shared" ca="1" si="2"/>
        <v/>
      </c>
      <c r="J113" s="43"/>
      <c r="K113" s="42"/>
      <c r="L113" s="42"/>
      <c r="M113" s="42"/>
      <c r="N113" s="42"/>
      <c r="O113" s="42"/>
      <c r="P113" s="42"/>
      <c r="Q113" s="42"/>
      <c r="R113" s="42"/>
      <c r="S113" s="42"/>
      <c r="T113" s="42"/>
      <c r="U113" s="42"/>
      <c r="V113" s="42"/>
      <c r="W113" s="42"/>
      <c r="X113" s="42"/>
      <c r="Y113" s="42"/>
      <c r="Z113" s="42"/>
      <c r="AA113" s="42"/>
      <c r="AB113" s="42"/>
      <c r="AC113" s="42"/>
      <c r="AD113" s="42"/>
      <c r="AE113" s="42"/>
      <c r="AF113" s="42"/>
      <c r="AG113" s="42"/>
      <c r="AH113" s="42"/>
      <c r="AI113" s="42"/>
      <c r="AJ113" s="47"/>
      <c r="AK113" s="47"/>
      <c r="AL113" s="47"/>
      <c r="AM113" s="47"/>
      <c r="AN113" s="48"/>
    </row>
    <row r="114" spans="1:40" ht="15" customHeight="1" thickTop="1" thickBot="1" x14ac:dyDescent="0.35">
      <c r="A114" s="85"/>
      <c r="B114" s="85"/>
      <c r="C114" s="55"/>
      <c r="D114" s="85"/>
      <c r="E114" s="77"/>
      <c r="F114" s="37"/>
      <c r="G114" s="82"/>
      <c r="H114" s="99"/>
      <c r="I114" s="42" t="str">
        <f t="shared" ca="1" si="2"/>
        <v/>
      </c>
      <c r="J114" s="39"/>
      <c r="K114" s="38"/>
      <c r="L114" s="38"/>
      <c r="M114" s="38"/>
      <c r="N114" s="38"/>
      <c r="O114" s="38"/>
      <c r="P114" s="38"/>
      <c r="Q114" s="38"/>
      <c r="R114" s="38"/>
      <c r="S114" s="38"/>
      <c r="T114" s="38"/>
      <c r="U114" s="38"/>
      <c r="V114" s="38"/>
      <c r="W114" s="38"/>
      <c r="X114" s="38"/>
      <c r="Y114" s="38"/>
      <c r="Z114" s="38"/>
      <c r="AA114" s="38"/>
      <c r="AB114" s="38"/>
      <c r="AC114" s="38"/>
      <c r="AD114" s="38"/>
      <c r="AE114" s="38"/>
      <c r="AF114" s="38"/>
      <c r="AG114" s="38"/>
      <c r="AH114" s="38"/>
      <c r="AI114" s="38"/>
      <c r="AJ114" s="45"/>
      <c r="AK114" s="45"/>
      <c r="AL114" s="45"/>
      <c r="AM114" s="45"/>
      <c r="AN114" s="46"/>
    </row>
    <row r="115" spans="1:40" ht="15" customHeight="1" thickTop="1" thickBot="1" x14ac:dyDescent="0.35">
      <c r="A115" s="84"/>
      <c r="B115" s="84"/>
      <c r="C115" s="54"/>
      <c r="D115" s="84"/>
      <c r="E115" s="76"/>
      <c r="F115" s="36"/>
      <c r="G115" s="81">
        <f>'2023'!E109</f>
        <v>0</v>
      </c>
      <c r="H115" s="98"/>
      <c r="I115" s="42" t="str">
        <f t="shared" ca="1" si="2"/>
        <v/>
      </c>
      <c r="J115" s="43"/>
      <c r="K115" s="42"/>
      <c r="L115" s="42"/>
      <c r="M115" s="42"/>
      <c r="N115" s="42"/>
      <c r="O115" s="42"/>
      <c r="P115" s="42"/>
      <c r="Q115" s="42"/>
      <c r="R115" s="42"/>
      <c r="S115" s="42"/>
      <c r="T115" s="42"/>
      <c r="U115" s="42"/>
      <c r="V115" s="42"/>
      <c r="W115" s="42"/>
      <c r="X115" s="42"/>
      <c r="Y115" s="42"/>
      <c r="Z115" s="42"/>
      <c r="AA115" s="42"/>
      <c r="AB115" s="42"/>
      <c r="AC115" s="42"/>
      <c r="AD115" s="42"/>
      <c r="AE115" s="42"/>
      <c r="AF115" s="42"/>
      <c r="AG115" s="42"/>
      <c r="AH115" s="42"/>
      <c r="AI115" s="42"/>
      <c r="AJ115" s="47"/>
      <c r="AK115" s="47"/>
      <c r="AL115" s="47"/>
      <c r="AM115" s="47"/>
      <c r="AN115" s="48"/>
    </row>
    <row r="116" spans="1:40" ht="15.6" thickTop="1" thickBot="1" x14ac:dyDescent="0.35">
      <c r="A116" s="85"/>
      <c r="B116" s="85"/>
      <c r="C116" s="55"/>
      <c r="D116" s="85"/>
      <c r="E116" s="77"/>
      <c r="F116" s="37"/>
      <c r="G116" s="82"/>
      <c r="H116" s="99"/>
      <c r="I116" s="42" t="str">
        <f t="shared" ca="1" si="2"/>
        <v/>
      </c>
      <c r="J116" s="39"/>
      <c r="K116" s="38"/>
      <c r="L116" s="38"/>
      <c r="M116" s="38"/>
      <c r="N116" s="38"/>
      <c r="O116" s="38"/>
      <c r="P116" s="38"/>
      <c r="Q116" s="38"/>
      <c r="R116" s="38"/>
      <c r="S116" s="38"/>
      <c r="T116" s="38"/>
      <c r="U116" s="38"/>
      <c r="V116" s="38"/>
      <c r="W116" s="38"/>
      <c r="X116" s="38"/>
      <c r="Y116" s="38"/>
      <c r="Z116" s="38"/>
      <c r="AA116" s="38"/>
      <c r="AB116" s="38"/>
      <c r="AC116" s="38"/>
      <c r="AD116" s="38"/>
      <c r="AE116" s="38"/>
      <c r="AF116" s="38"/>
      <c r="AG116" s="38"/>
      <c r="AH116" s="38"/>
      <c r="AI116" s="38"/>
      <c r="AJ116" s="45"/>
      <c r="AK116" s="45"/>
      <c r="AL116" s="45"/>
      <c r="AM116" s="45"/>
      <c r="AN116" s="46"/>
    </row>
    <row r="117" spans="1:40" ht="15.6" thickTop="1" thickBot="1" x14ac:dyDescent="0.35">
      <c r="A117" s="84"/>
      <c r="B117" s="84"/>
      <c r="C117" s="54"/>
      <c r="D117" s="84"/>
      <c r="E117" s="76"/>
      <c r="F117" s="36"/>
      <c r="G117" s="81">
        <f>'2023'!E110</f>
        <v>0</v>
      </c>
      <c r="H117" s="98"/>
      <c r="I117" s="42" t="str">
        <f t="shared" ca="1" si="2"/>
        <v/>
      </c>
      <c r="J117" s="43"/>
      <c r="K117" s="42"/>
      <c r="L117" s="42"/>
      <c r="M117" s="42"/>
      <c r="N117" s="42"/>
      <c r="O117" s="42"/>
      <c r="P117" s="42"/>
      <c r="Q117" s="42"/>
      <c r="R117" s="42"/>
      <c r="S117" s="42"/>
      <c r="T117" s="42"/>
      <c r="U117" s="42"/>
      <c r="V117" s="42"/>
      <c r="W117" s="42"/>
      <c r="X117" s="42"/>
      <c r="Y117" s="42"/>
      <c r="Z117" s="42"/>
      <c r="AA117" s="42"/>
      <c r="AB117" s="42"/>
      <c r="AC117" s="42"/>
      <c r="AD117" s="42"/>
      <c r="AE117" s="42"/>
      <c r="AF117" s="42"/>
      <c r="AG117" s="42"/>
      <c r="AH117" s="42"/>
      <c r="AI117" s="42"/>
      <c r="AJ117" s="47"/>
      <c r="AK117" s="47"/>
      <c r="AL117" s="47"/>
      <c r="AM117" s="47"/>
      <c r="AN117" s="48"/>
    </row>
    <row r="118" spans="1:40" ht="15.6" thickTop="1" thickBot="1" x14ac:dyDescent="0.35">
      <c r="A118" s="85"/>
      <c r="B118" s="85"/>
      <c r="C118" s="55"/>
      <c r="D118" s="85"/>
      <c r="E118" s="77"/>
      <c r="F118" s="37"/>
      <c r="G118" s="82"/>
      <c r="H118" s="99"/>
      <c r="I118" s="42" t="str">
        <f t="shared" ca="1" si="2"/>
        <v/>
      </c>
      <c r="J118" s="39"/>
      <c r="K118" s="38"/>
      <c r="L118" s="38"/>
      <c r="M118" s="38"/>
      <c r="N118" s="38"/>
      <c r="O118" s="38"/>
      <c r="P118" s="38"/>
      <c r="Q118" s="38"/>
      <c r="R118" s="38"/>
      <c r="S118" s="38"/>
      <c r="T118" s="38"/>
      <c r="U118" s="38"/>
      <c r="V118" s="38"/>
      <c r="W118" s="38"/>
      <c r="X118" s="38"/>
      <c r="Y118" s="38"/>
      <c r="Z118" s="38"/>
      <c r="AA118" s="38"/>
      <c r="AB118" s="38"/>
      <c r="AC118" s="38"/>
      <c r="AD118" s="38"/>
      <c r="AE118" s="38"/>
      <c r="AF118" s="38"/>
      <c r="AG118" s="38"/>
      <c r="AH118" s="38"/>
      <c r="AI118" s="38"/>
      <c r="AJ118" s="45"/>
      <c r="AK118" s="45"/>
      <c r="AL118" s="45"/>
      <c r="AM118" s="45"/>
      <c r="AN118" s="46"/>
    </row>
    <row r="119" spans="1:40" ht="15.6" thickTop="1" thickBot="1" x14ac:dyDescent="0.35">
      <c r="A119" s="84"/>
      <c r="B119" s="84"/>
      <c r="C119" s="54"/>
      <c r="D119" s="84"/>
      <c r="E119" s="76"/>
      <c r="F119" s="36"/>
      <c r="G119" s="81">
        <f>'2023'!E115</f>
        <v>0</v>
      </c>
      <c r="H119" s="98"/>
      <c r="I119" s="42" t="str">
        <f t="shared" ca="1" si="2"/>
        <v/>
      </c>
      <c r="J119" s="43"/>
      <c r="K119" s="42"/>
      <c r="L119" s="42"/>
      <c r="M119" s="42"/>
      <c r="N119" s="42"/>
      <c r="O119" s="42"/>
      <c r="P119" s="42"/>
      <c r="Q119" s="42"/>
      <c r="R119" s="42"/>
      <c r="S119" s="42"/>
      <c r="T119" s="42"/>
      <c r="U119" s="42"/>
      <c r="V119" s="42"/>
      <c r="W119" s="42"/>
      <c r="X119" s="42"/>
      <c r="Y119" s="42"/>
      <c r="Z119" s="42"/>
      <c r="AA119" s="42"/>
      <c r="AB119" s="42"/>
      <c r="AC119" s="42"/>
      <c r="AD119" s="42"/>
      <c r="AE119" s="42"/>
      <c r="AF119" s="42"/>
      <c r="AG119" s="42"/>
      <c r="AH119" s="42"/>
      <c r="AI119" s="42"/>
      <c r="AJ119" s="47"/>
      <c r="AK119" s="47"/>
      <c r="AL119" s="47"/>
      <c r="AM119" s="47"/>
      <c r="AN119" s="48"/>
    </row>
    <row r="120" spans="1:40" ht="15.6" thickTop="1" thickBot="1" x14ac:dyDescent="0.35">
      <c r="A120" s="85"/>
      <c r="B120" s="85"/>
      <c r="C120" s="55"/>
      <c r="D120" s="85"/>
      <c r="E120" s="77"/>
      <c r="F120" s="37"/>
      <c r="G120" s="82"/>
      <c r="H120" s="99"/>
      <c r="I120" s="42" t="str">
        <f t="shared" ca="1" si="2"/>
        <v/>
      </c>
      <c r="J120" s="39"/>
      <c r="K120" s="38"/>
      <c r="L120" s="38"/>
      <c r="M120" s="38"/>
      <c r="N120" s="38"/>
      <c r="O120" s="38"/>
      <c r="P120" s="38"/>
      <c r="Q120" s="38"/>
      <c r="R120" s="38"/>
      <c r="S120" s="38"/>
      <c r="T120" s="38"/>
      <c r="U120" s="38"/>
      <c r="V120" s="38"/>
      <c r="W120" s="38"/>
      <c r="X120" s="38"/>
      <c r="Y120" s="38"/>
      <c r="Z120" s="38"/>
      <c r="AA120" s="38"/>
      <c r="AB120" s="38"/>
      <c r="AC120" s="38"/>
      <c r="AD120" s="38"/>
      <c r="AE120" s="38"/>
      <c r="AF120" s="38"/>
      <c r="AG120" s="38"/>
      <c r="AH120" s="38"/>
      <c r="AI120" s="38"/>
      <c r="AJ120" s="45"/>
      <c r="AK120" s="45"/>
      <c r="AL120" s="45"/>
      <c r="AM120" s="45"/>
      <c r="AN120" s="46"/>
    </row>
    <row r="121" spans="1:40" ht="15.6" thickTop="1" thickBot="1" x14ac:dyDescent="0.35">
      <c r="A121" s="84"/>
      <c r="B121" s="84"/>
      <c r="C121" s="54"/>
      <c r="D121" s="84"/>
      <c r="E121" s="76"/>
      <c r="F121" s="36"/>
      <c r="G121" s="81">
        <f>'2023'!E117</f>
        <v>0</v>
      </c>
      <c r="H121" s="98"/>
      <c r="I121" s="42" t="str">
        <f t="shared" ca="1" si="2"/>
        <v/>
      </c>
      <c r="J121" s="43"/>
      <c r="K121" s="42"/>
      <c r="L121" s="42"/>
      <c r="M121" s="42"/>
      <c r="N121" s="42"/>
      <c r="O121" s="42"/>
      <c r="P121" s="42"/>
      <c r="Q121" s="42"/>
      <c r="R121" s="42"/>
      <c r="S121" s="42"/>
      <c r="T121" s="42"/>
      <c r="U121" s="42"/>
      <c r="V121" s="42"/>
      <c r="W121" s="42"/>
      <c r="X121" s="42"/>
      <c r="Y121" s="42"/>
      <c r="Z121" s="42"/>
      <c r="AA121" s="42"/>
      <c r="AB121" s="42"/>
      <c r="AC121" s="42"/>
      <c r="AD121" s="42"/>
      <c r="AE121" s="42"/>
      <c r="AF121" s="42"/>
      <c r="AG121" s="42"/>
      <c r="AH121" s="42"/>
      <c r="AI121" s="42"/>
      <c r="AJ121" s="47"/>
      <c r="AK121" s="47"/>
      <c r="AL121" s="47"/>
      <c r="AM121" s="47"/>
      <c r="AN121" s="48"/>
    </row>
    <row r="122" spans="1:40" ht="15.6" thickTop="1" thickBot="1" x14ac:dyDescent="0.35">
      <c r="A122" s="85"/>
      <c r="B122" s="85"/>
      <c r="C122" s="55"/>
      <c r="D122" s="85"/>
      <c r="E122" s="77"/>
      <c r="F122" s="37"/>
      <c r="G122" s="82"/>
      <c r="H122" s="99"/>
      <c r="I122" s="42" t="str">
        <f t="shared" ca="1" si="2"/>
        <v/>
      </c>
      <c r="J122" s="39"/>
      <c r="K122" s="38"/>
      <c r="L122" s="38"/>
      <c r="M122" s="38"/>
      <c r="N122" s="38"/>
      <c r="O122" s="38"/>
      <c r="P122" s="38"/>
      <c r="Q122" s="38"/>
      <c r="R122" s="38"/>
      <c r="S122" s="38"/>
      <c r="T122" s="38"/>
      <c r="U122" s="38"/>
      <c r="V122" s="38"/>
      <c r="W122" s="38"/>
      <c r="X122" s="38"/>
      <c r="Y122" s="38"/>
      <c r="Z122" s="38"/>
      <c r="AA122" s="38"/>
      <c r="AB122" s="38"/>
      <c r="AC122" s="38"/>
      <c r="AD122" s="38"/>
      <c r="AE122" s="38"/>
      <c r="AF122" s="38"/>
      <c r="AG122" s="38"/>
      <c r="AH122" s="38"/>
      <c r="AI122" s="38"/>
      <c r="AJ122" s="45"/>
      <c r="AK122" s="45"/>
      <c r="AL122" s="45"/>
      <c r="AM122" s="45"/>
      <c r="AN122" s="46"/>
    </row>
    <row r="123" spans="1:40" ht="15.6" thickTop="1" thickBot="1" x14ac:dyDescent="0.35">
      <c r="A123" s="84"/>
      <c r="B123" s="84"/>
      <c r="C123" s="54"/>
      <c r="D123" s="84"/>
      <c r="E123" s="76"/>
      <c r="F123" s="36"/>
      <c r="G123" s="81">
        <f>'2023'!E118</f>
        <v>0</v>
      </c>
      <c r="H123" s="98"/>
      <c r="I123" s="42" t="str">
        <f t="shared" ca="1" si="2"/>
        <v/>
      </c>
      <c r="J123" s="43"/>
      <c r="K123" s="42"/>
      <c r="L123" s="42"/>
      <c r="M123" s="42"/>
      <c r="N123" s="42"/>
      <c r="O123" s="42"/>
      <c r="P123" s="42"/>
      <c r="Q123" s="42"/>
      <c r="R123" s="42"/>
      <c r="S123" s="42"/>
      <c r="T123" s="42"/>
      <c r="U123" s="42"/>
      <c r="V123" s="42"/>
      <c r="W123" s="42"/>
      <c r="X123" s="42"/>
      <c r="Y123" s="42"/>
      <c r="Z123" s="42"/>
      <c r="AA123" s="42"/>
      <c r="AB123" s="42"/>
      <c r="AC123" s="42"/>
      <c r="AD123" s="42"/>
      <c r="AE123" s="42"/>
      <c r="AF123" s="42"/>
      <c r="AG123" s="42"/>
      <c r="AH123" s="42"/>
      <c r="AI123" s="42"/>
      <c r="AJ123" s="47"/>
      <c r="AK123" s="47"/>
      <c r="AL123" s="47"/>
      <c r="AM123" s="47"/>
      <c r="AN123" s="48"/>
    </row>
    <row r="124" spans="1:40" ht="15.6" thickTop="1" thickBot="1" x14ac:dyDescent="0.35">
      <c r="A124" s="85"/>
      <c r="B124" s="85"/>
      <c r="C124" s="55"/>
      <c r="D124" s="85"/>
      <c r="E124" s="77"/>
      <c r="F124" s="37"/>
      <c r="G124" s="82"/>
      <c r="H124" s="99"/>
      <c r="I124" s="42" t="str">
        <f t="shared" ca="1" si="2"/>
        <v/>
      </c>
      <c r="J124" s="39"/>
      <c r="K124" s="38"/>
      <c r="L124" s="38"/>
      <c r="M124" s="38"/>
      <c r="N124" s="38"/>
      <c r="O124" s="38"/>
      <c r="P124" s="38"/>
      <c r="Q124" s="38"/>
      <c r="R124" s="38"/>
      <c r="S124" s="38"/>
      <c r="T124" s="38"/>
      <c r="U124" s="38"/>
      <c r="V124" s="38"/>
      <c r="W124" s="38"/>
      <c r="X124" s="38"/>
      <c r="Y124" s="38"/>
      <c r="Z124" s="38"/>
      <c r="AA124" s="38"/>
      <c r="AB124" s="38"/>
      <c r="AC124" s="38"/>
      <c r="AD124" s="38"/>
      <c r="AE124" s="38"/>
      <c r="AF124" s="38"/>
      <c r="AG124" s="38"/>
      <c r="AH124" s="38"/>
      <c r="AI124" s="38"/>
      <c r="AJ124" s="45"/>
      <c r="AK124" s="45"/>
      <c r="AL124" s="45"/>
      <c r="AM124" s="45"/>
      <c r="AN124" s="46"/>
    </row>
    <row r="125" spans="1:40" ht="15.6" thickTop="1" thickBot="1" x14ac:dyDescent="0.35">
      <c r="A125" s="84"/>
      <c r="B125" s="84"/>
      <c r="C125" s="54"/>
      <c r="D125" s="84"/>
      <c r="E125" s="76"/>
      <c r="F125" s="36"/>
      <c r="G125" s="81">
        <f>'2023'!E119</f>
        <v>0</v>
      </c>
      <c r="H125" s="98"/>
      <c r="I125" s="42" t="str">
        <f t="shared" ca="1" si="2"/>
        <v/>
      </c>
      <c r="J125" s="43"/>
      <c r="K125" s="42"/>
      <c r="L125" s="42"/>
      <c r="M125" s="42"/>
      <c r="N125" s="42"/>
      <c r="O125" s="42"/>
      <c r="P125" s="42"/>
      <c r="Q125" s="42"/>
      <c r="R125" s="42"/>
      <c r="S125" s="42"/>
      <c r="T125" s="42"/>
      <c r="U125" s="42"/>
      <c r="V125" s="42"/>
      <c r="W125" s="42"/>
      <c r="X125" s="42"/>
      <c r="Y125" s="42"/>
      <c r="Z125" s="42"/>
      <c r="AA125" s="42"/>
      <c r="AB125" s="42"/>
      <c r="AC125" s="42"/>
      <c r="AD125" s="42"/>
      <c r="AE125" s="42"/>
      <c r="AF125" s="42"/>
      <c r="AG125" s="42"/>
      <c r="AH125" s="42"/>
      <c r="AI125" s="42"/>
      <c r="AJ125" s="47"/>
      <c r="AK125" s="47"/>
      <c r="AL125" s="47"/>
      <c r="AM125" s="47"/>
      <c r="AN125" s="48"/>
    </row>
    <row r="126" spans="1:40" ht="15.6" thickTop="1" thickBot="1" x14ac:dyDescent="0.35">
      <c r="A126" s="85"/>
      <c r="B126" s="85"/>
      <c r="C126" s="55"/>
      <c r="D126" s="85"/>
      <c r="E126" s="77"/>
      <c r="F126" s="37"/>
      <c r="G126" s="82"/>
      <c r="H126" s="99"/>
      <c r="I126" s="42" t="str">
        <f t="shared" ca="1" si="2"/>
        <v/>
      </c>
      <c r="J126" s="39"/>
      <c r="K126" s="38"/>
      <c r="L126" s="38"/>
      <c r="M126" s="38"/>
      <c r="N126" s="38"/>
      <c r="O126" s="38"/>
      <c r="P126" s="38"/>
      <c r="Q126" s="38"/>
      <c r="R126" s="38"/>
      <c r="S126" s="38"/>
      <c r="T126" s="38"/>
      <c r="U126" s="38"/>
      <c r="V126" s="38"/>
      <c r="W126" s="38"/>
      <c r="X126" s="38"/>
      <c r="Y126" s="38"/>
      <c r="Z126" s="38"/>
      <c r="AA126" s="38"/>
      <c r="AB126" s="38"/>
      <c r="AC126" s="38"/>
      <c r="AD126" s="38"/>
      <c r="AE126" s="38"/>
      <c r="AF126" s="38"/>
      <c r="AG126" s="38"/>
      <c r="AH126" s="38"/>
      <c r="AI126" s="38"/>
      <c r="AJ126" s="45"/>
      <c r="AK126" s="45"/>
      <c r="AL126" s="45"/>
      <c r="AM126" s="45"/>
      <c r="AN126" s="46"/>
    </row>
    <row r="127" spans="1:40" ht="15.6" thickTop="1" thickBot="1" x14ac:dyDescent="0.35">
      <c r="A127" s="84"/>
      <c r="B127" s="84"/>
      <c r="C127" s="54"/>
      <c r="D127" s="84"/>
      <c r="E127" s="76"/>
      <c r="F127" s="36"/>
      <c r="G127" s="81">
        <f>'2023'!E120</f>
        <v>0</v>
      </c>
      <c r="H127" s="98"/>
      <c r="I127" s="42" t="str">
        <f t="shared" ca="1" si="2"/>
        <v/>
      </c>
      <c r="J127" s="43"/>
      <c r="K127" s="42"/>
      <c r="L127" s="42"/>
      <c r="M127" s="42"/>
      <c r="N127" s="42"/>
      <c r="O127" s="42"/>
      <c r="P127" s="42"/>
      <c r="Q127" s="42"/>
      <c r="R127" s="42"/>
      <c r="S127" s="42"/>
      <c r="T127" s="42"/>
      <c r="U127" s="42"/>
      <c r="V127" s="42"/>
      <c r="W127" s="42"/>
      <c r="X127" s="42"/>
      <c r="Y127" s="42"/>
      <c r="Z127" s="42"/>
      <c r="AA127" s="42"/>
      <c r="AB127" s="42"/>
      <c r="AC127" s="42"/>
      <c r="AD127" s="42"/>
      <c r="AE127" s="42"/>
      <c r="AF127" s="42"/>
      <c r="AG127" s="42"/>
      <c r="AH127" s="42"/>
      <c r="AI127" s="42"/>
      <c r="AJ127" s="47"/>
      <c r="AK127" s="47"/>
      <c r="AL127" s="47"/>
      <c r="AM127" s="47"/>
      <c r="AN127" s="48"/>
    </row>
    <row r="128" spans="1:40" ht="15.6" thickTop="1" thickBot="1" x14ac:dyDescent="0.35">
      <c r="A128" s="85"/>
      <c r="B128" s="85"/>
      <c r="C128" s="55"/>
      <c r="D128" s="85"/>
      <c r="E128" s="77"/>
      <c r="F128" s="37"/>
      <c r="G128" s="82"/>
      <c r="H128" s="99"/>
      <c r="I128" s="42" t="str">
        <f t="shared" ca="1" si="2"/>
        <v/>
      </c>
      <c r="J128" s="39"/>
      <c r="K128" s="38"/>
      <c r="L128" s="38"/>
      <c r="M128" s="38"/>
      <c r="N128" s="38"/>
      <c r="O128" s="38"/>
      <c r="P128" s="38"/>
      <c r="Q128" s="38"/>
      <c r="R128" s="38"/>
      <c r="S128" s="38"/>
      <c r="T128" s="38"/>
      <c r="U128" s="38"/>
      <c r="V128" s="38"/>
      <c r="W128" s="38"/>
      <c r="X128" s="38"/>
      <c r="Y128" s="38"/>
      <c r="Z128" s="38"/>
      <c r="AA128" s="38"/>
      <c r="AB128" s="38"/>
      <c r="AC128" s="38"/>
      <c r="AD128" s="38"/>
      <c r="AE128" s="38"/>
      <c r="AF128" s="38"/>
      <c r="AG128" s="38"/>
      <c r="AH128" s="38"/>
      <c r="AI128" s="38"/>
      <c r="AJ128" s="45"/>
      <c r="AK128" s="45"/>
      <c r="AL128" s="45"/>
      <c r="AM128" s="45"/>
      <c r="AN128" s="46"/>
    </row>
    <row r="129" spans="1:40" ht="15.6" thickTop="1" thickBot="1" x14ac:dyDescent="0.35">
      <c r="A129" s="84"/>
      <c r="B129" s="84"/>
      <c r="C129" s="54"/>
      <c r="D129" s="84"/>
      <c r="E129" s="76"/>
      <c r="F129" s="36"/>
      <c r="G129" s="81">
        <f>'2023'!E125</f>
        <v>0</v>
      </c>
      <c r="H129" s="98"/>
      <c r="I129" s="42" t="str">
        <f t="shared" ca="1" si="2"/>
        <v/>
      </c>
      <c r="J129" s="43"/>
      <c r="K129" s="42"/>
      <c r="L129" s="42"/>
      <c r="M129" s="42"/>
      <c r="N129" s="42"/>
      <c r="O129" s="42"/>
      <c r="P129" s="42"/>
      <c r="Q129" s="42"/>
      <c r="R129" s="42"/>
      <c r="S129" s="42"/>
      <c r="T129" s="42"/>
      <c r="U129" s="42"/>
      <c r="V129" s="42"/>
      <c r="W129" s="42"/>
      <c r="X129" s="42"/>
      <c r="Y129" s="42"/>
      <c r="Z129" s="42"/>
      <c r="AA129" s="42"/>
      <c r="AB129" s="42"/>
      <c r="AC129" s="42"/>
      <c r="AD129" s="42"/>
      <c r="AE129" s="42"/>
      <c r="AF129" s="42"/>
      <c r="AG129" s="42"/>
      <c r="AH129" s="42"/>
      <c r="AI129" s="42"/>
      <c r="AJ129" s="47"/>
      <c r="AK129" s="47"/>
      <c r="AL129" s="47"/>
      <c r="AM129" s="47"/>
      <c r="AN129" s="48"/>
    </row>
    <row r="130" spans="1:40" ht="15.6" thickTop="1" thickBot="1" x14ac:dyDescent="0.35">
      <c r="A130" s="85"/>
      <c r="B130" s="85"/>
      <c r="C130" s="55"/>
      <c r="D130" s="85"/>
      <c r="E130" s="77"/>
      <c r="F130" s="37"/>
      <c r="G130" s="82"/>
      <c r="H130" s="99"/>
      <c r="I130" s="42" t="str">
        <f t="shared" ca="1" si="2"/>
        <v/>
      </c>
      <c r="J130" s="39"/>
      <c r="K130" s="38"/>
      <c r="L130" s="38"/>
      <c r="M130" s="38"/>
      <c r="N130" s="38"/>
      <c r="O130" s="38"/>
      <c r="P130" s="38"/>
      <c r="Q130" s="38"/>
      <c r="R130" s="38"/>
      <c r="S130" s="38"/>
      <c r="T130" s="38"/>
      <c r="U130" s="38"/>
      <c r="V130" s="38"/>
      <c r="W130" s="38"/>
      <c r="X130" s="38"/>
      <c r="Y130" s="38"/>
      <c r="Z130" s="38"/>
      <c r="AA130" s="38"/>
      <c r="AB130" s="38"/>
      <c r="AC130" s="38"/>
      <c r="AD130" s="38"/>
      <c r="AE130" s="38"/>
      <c r="AF130" s="38"/>
      <c r="AG130" s="38"/>
      <c r="AH130" s="38"/>
      <c r="AI130" s="38"/>
      <c r="AJ130" s="45"/>
      <c r="AK130" s="45"/>
      <c r="AL130" s="45"/>
      <c r="AM130" s="45"/>
      <c r="AN130" s="46"/>
    </row>
    <row r="131" spans="1:40" ht="15.6" thickTop="1" thickBot="1" x14ac:dyDescent="0.35">
      <c r="A131" s="84"/>
      <c r="B131" s="84"/>
      <c r="C131" s="54"/>
      <c r="D131" s="84"/>
      <c r="E131" s="76"/>
      <c r="F131" s="36"/>
      <c r="G131" s="81">
        <f>'2023'!E126</f>
        <v>0</v>
      </c>
      <c r="H131" s="98"/>
      <c r="I131" s="42" t="str">
        <f t="shared" ca="1" si="2"/>
        <v/>
      </c>
      <c r="J131" s="43"/>
      <c r="K131" s="42"/>
      <c r="L131" s="42"/>
      <c r="M131" s="42"/>
      <c r="N131" s="42"/>
      <c r="O131" s="42"/>
      <c r="P131" s="42"/>
      <c r="Q131" s="42"/>
      <c r="R131" s="42"/>
      <c r="S131" s="42"/>
      <c r="T131" s="42"/>
      <c r="U131" s="42"/>
      <c r="V131" s="42"/>
      <c r="W131" s="42"/>
      <c r="X131" s="42"/>
      <c r="Y131" s="42"/>
      <c r="Z131" s="42"/>
      <c r="AA131" s="42"/>
      <c r="AB131" s="42"/>
      <c r="AC131" s="42"/>
      <c r="AD131" s="42"/>
      <c r="AE131" s="42"/>
      <c r="AF131" s="42"/>
      <c r="AG131" s="42"/>
      <c r="AH131" s="42"/>
      <c r="AI131" s="42"/>
      <c r="AJ131" s="47"/>
      <c r="AK131" s="47"/>
      <c r="AL131" s="47"/>
      <c r="AM131" s="47"/>
      <c r="AN131" s="48"/>
    </row>
    <row r="132" spans="1:40" ht="15.6" thickTop="1" thickBot="1" x14ac:dyDescent="0.35">
      <c r="A132" s="85"/>
      <c r="B132" s="85"/>
      <c r="C132" s="55"/>
      <c r="D132" s="85"/>
      <c r="E132" s="77"/>
      <c r="F132" s="37"/>
      <c r="G132" s="82"/>
      <c r="H132" s="99"/>
      <c r="I132" s="42" t="str">
        <f t="shared" ca="1" si="2"/>
        <v/>
      </c>
      <c r="J132" s="39"/>
      <c r="K132" s="38"/>
      <c r="L132" s="38"/>
      <c r="M132" s="38"/>
      <c r="N132" s="38"/>
      <c r="O132" s="38"/>
      <c r="P132" s="38"/>
      <c r="Q132" s="38"/>
      <c r="R132" s="38"/>
      <c r="S132" s="38"/>
      <c r="T132" s="38"/>
      <c r="U132" s="38"/>
      <c r="V132" s="38"/>
      <c r="W132" s="38"/>
      <c r="X132" s="38"/>
      <c r="Y132" s="38"/>
      <c r="Z132" s="38"/>
      <c r="AA132" s="38"/>
      <c r="AB132" s="38"/>
      <c r="AC132" s="38"/>
      <c r="AD132" s="38"/>
      <c r="AE132" s="38"/>
      <c r="AF132" s="38"/>
      <c r="AG132" s="38"/>
      <c r="AH132" s="38"/>
      <c r="AI132" s="38"/>
      <c r="AJ132" s="45"/>
      <c r="AK132" s="45"/>
      <c r="AL132" s="45"/>
      <c r="AM132" s="45"/>
      <c r="AN132" s="46"/>
    </row>
    <row r="133" spans="1:40" ht="15" thickTop="1" x14ac:dyDescent="0.3">
      <c r="A133" s="69"/>
      <c r="B133" s="78"/>
      <c r="D133" s="78"/>
      <c r="J133" s="18"/>
      <c r="K133" s="18"/>
      <c r="L133" s="18"/>
      <c r="M133" s="18"/>
      <c r="N133" s="18"/>
      <c r="O133" s="18"/>
      <c r="P133" s="18"/>
      <c r="Q133" s="18"/>
      <c r="R133" s="18"/>
      <c r="S133" s="18"/>
      <c r="T133" s="18"/>
      <c r="U133" s="18"/>
      <c r="V133" s="18"/>
      <c r="W133" s="18"/>
      <c r="X133" s="18"/>
      <c r="Y133" s="18"/>
      <c r="Z133" s="18"/>
      <c r="AA133" s="18"/>
      <c r="AB133" s="18"/>
      <c r="AC133" s="18"/>
      <c r="AD133" s="18"/>
      <c r="AE133" s="18"/>
      <c r="AF133" s="18"/>
      <c r="AG133" s="18"/>
      <c r="AH133" s="18"/>
      <c r="AI133" s="18"/>
    </row>
    <row r="134" spans="1:40" x14ac:dyDescent="0.3">
      <c r="A134" s="69"/>
      <c r="B134" s="78"/>
      <c r="D134" s="78"/>
      <c r="J134" s="18"/>
      <c r="K134" s="18"/>
      <c r="L134" s="18"/>
      <c r="M134" s="18"/>
      <c r="N134" s="18"/>
      <c r="O134" s="18"/>
      <c r="P134" s="18"/>
      <c r="Q134" s="18"/>
      <c r="R134" s="18"/>
      <c r="S134" s="18"/>
      <c r="T134" s="18"/>
      <c r="U134" s="18"/>
      <c r="V134" s="18"/>
      <c r="W134" s="18"/>
      <c r="X134" s="18"/>
      <c r="Y134" s="18"/>
      <c r="Z134" s="18"/>
      <c r="AA134" s="18"/>
      <c r="AB134" s="18"/>
      <c r="AC134" s="18"/>
      <c r="AD134" s="18"/>
      <c r="AE134" s="18"/>
      <c r="AF134" s="18"/>
      <c r="AG134" s="18"/>
      <c r="AH134" s="18"/>
      <c r="AI134" s="18"/>
    </row>
    <row r="135" spans="1:40" x14ac:dyDescent="0.3">
      <c r="A135" s="69"/>
      <c r="B135" s="78"/>
      <c r="D135" s="78"/>
      <c r="J135" s="18"/>
      <c r="K135" s="18"/>
      <c r="L135" s="18"/>
      <c r="M135" s="18"/>
      <c r="N135" s="18"/>
      <c r="O135" s="18"/>
      <c r="P135" s="18"/>
      <c r="Q135" s="18"/>
      <c r="R135" s="18"/>
      <c r="S135" s="18"/>
      <c r="T135" s="18"/>
      <c r="U135" s="18"/>
      <c r="V135" s="18"/>
      <c r="W135" s="18"/>
      <c r="X135" s="18"/>
      <c r="Y135" s="18"/>
      <c r="Z135" s="18"/>
      <c r="AA135" s="18"/>
      <c r="AB135" s="18"/>
      <c r="AC135" s="18"/>
      <c r="AD135" s="18"/>
      <c r="AE135" s="18"/>
      <c r="AF135" s="18"/>
      <c r="AG135" s="18"/>
      <c r="AH135" s="18"/>
      <c r="AI135" s="18"/>
    </row>
    <row r="136" spans="1:40" x14ac:dyDescent="0.3">
      <c r="A136" s="69"/>
      <c r="B136" s="78"/>
      <c r="D136" s="78"/>
      <c r="J136" s="18"/>
      <c r="K136" s="18"/>
      <c r="L136" s="18"/>
      <c r="M136" s="18"/>
      <c r="N136" s="18"/>
      <c r="O136" s="18"/>
      <c r="P136" s="18"/>
      <c r="Q136" s="18"/>
      <c r="R136" s="18"/>
      <c r="S136" s="18"/>
      <c r="T136" s="18"/>
      <c r="U136" s="18"/>
      <c r="V136" s="18"/>
      <c r="W136" s="18"/>
      <c r="X136" s="18"/>
      <c r="Y136" s="18"/>
      <c r="Z136" s="18"/>
      <c r="AA136" s="18"/>
      <c r="AB136" s="18"/>
      <c r="AC136" s="18"/>
      <c r="AD136" s="18"/>
      <c r="AE136" s="18"/>
      <c r="AF136" s="18"/>
      <c r="AG136" s="18"/>
      <c r="AH136" s="18"/>
      <c r="AI136" s="18"/>
    </row>
    <row r="137" spans="1:40" x14ac:dyDescent="0.3">
      <c r="A137" s="69"/>
      <c r="B137" s="78"/>
      <c r="D137" s="78"/>
      <c r="J137" s="18"/>
      <c r="K137" s="18"/>
      <c r="L137" s="18"/>
      <c r="M137" s="18"/>
      <c r="N137" s="18"/>
      <c r="O137" s="18"/>
      <c r="P137" s="18"/>
      <c r="Q137" s="18"/>
      <c r="R137" s="18"/>
      <c r="S137" s="18"/>
      <c r="T137" s="18"/>
      <c r="U137" s="18"/>
      <c r="V137" s="18"/>
      <c r="W137" s="18"/>
      <c r="X137" s="18"/>
      <c r="Y137" s="18"/>
      <c r="Z137" s="18"/>
      <c r="AA137" s="18"/>
      <c r="AB137" s="18"/>
      <c r="AC137" s="18"/>
      <c r="AD137" s="18"/>
      <c r="AE137" s="18"/>
      <c r="AF137" s="18"/>
      <c r="AG137" s="18"/>
      <c r="AH137" s="18"/>
      <c r="AI137" s="18"/>
    </row>
    <row r="138" spans="1:40" x14ac:dyDescent="0.3">
      <c r="A138" s="69"/>
      <c r="B138" s="78"/>
      <c r="D138" s="78"/>
      <c r="J138" s="18"/>
      <c r="K138" s="18"/>
      <c r="L138" s="18"/>
      <c r="M138" s="18"/>
      <c r="N138" s="18"/>
      <c r="O138" s="18"/>
      <c r="P138" s="18"/>
      <c r="Q138" s="18"/>
      <c r="R138" s="18"/>
      <c r="S138" s="18"/>
      <c r="T138" s="18"/>
      <c r="U138" s="18"/>
      <c r="V138" s="18"/>
      <c r="W138" s="18"/>
      <c r="X138" s="18"/>
      <c r="Y138" s="18"/>
      <c r="Z138" s="18"/>
      <c r="AA138" s="18"/>
      <c r="AB138" s="18"/>
      <c r="AC138" s="18"/>
      <c r="AD138" s="18"/>
      <c r="AE138" s="18"/>
      <c r="AF138" s="18"/>
      <c r="AG138" s="18"/>
      <c r="AH138" s="18"/>
      <c r="AI138" s="18"/>
    </row>
    <row r="139" spans="1:40" x14ac:dyDescent="0.3">
      <c r="A139" s="69"/>
      <c r="B139" s="78"/>
      <c r="D139" s="78"/>
      <c r="J139" s="18"/>
      <c r="K139" s="18"/>
      <c r="L139" s="18"/>
      <c r="M139" s="18"/>
      <c r="N139" s="18"/>
      <c r="O139" s="18"/>
      <c r="P139" s="18"/>
      <c r="Q139" s="18"/>
      <c r="R139" s="18"/>
      <c r="S139" s="18"/>
      <c r="T139" s="18"/>
      <c r="U139" s="18"/>
      <c r="V139" s="18"/>
      <c r="W139" s="18"/>
      <c r="X139" s="18"/>
      <c r="Y139" s="18"/>
      <c r="Z139" s="18"/>
      <c r="AA139" s="18"/>
      <c r="AB139" s="18"/>
      <c r="AC139" s="18"/>
      <c r="AD139" s="18"/>
      <c r="AE139" s="18"/>
      <c r="AF139" s="18"/>
      <c r="AG139" s="18"/>
      <c r="AH139" s="18"/>
      <c r="AI139" s="18"/>
    </row>
    <row r="140" spans="1:40" x14ac:dyDescent="0.3">
      <c r="A140" s="69"/>
      <c r="B140" s="78"/>
      <c r="D140" s="78"/>
      <c r="J140" s="18"/>
      <c r="K140" s="18"/>
      <c r="L140" s="18"/>
      <c r="M140" s="18"/>
      <c r="N140" s="18"/>
      <c r="O140" s="18"/>
      <c r="P140" s="18"/>
      <c r="Q140" s="18"/>
      <c r="R140" s="18"/>
      <c r="S140" s="18"/>
      <c r="T140" s="18"/>
      <c r="U140" s="18"/>
      <c r="V140" s="18"/>
      <c r="W140" s="18"/>
      <c r="X140" s="18"/>
      <c r="Y140" s="18"/>
      <c r="Z140" s="18"/>
      <c r="AA140" s="18"/>
      <c r="AB140" s="18"/>
      <c r="AC140" s="18"/>
      <c r="AD140" s="18"/>
      <c r="AE140" s="18"/>
      <c r="AF140" s="18"/>
      <c r="AG140" s="18"/>
      <c r="AH140" s="18"/>
      <c r="AI140" s="18"/>
    </row>
    <row r="141" spans="1:40" x14ac:dyDescent="0.3">
      <c r="A141" s="69"/>
      <c r="B141" s="78"/>
      <c r="D141" s="78"/>
      <c r="J141" s="18"/>
      <c r="K141" s="18"/>
      <c r="L141" s="18"/>
      <c r="M141" s="18"/>
      <c r="N141" s="18"/>
      <c r="O141" s="18"/>
      <c r="P141" s="18"/>
      <c r="Q141" s="18"/>
      <c r="R141" s="18"/>
      <c r="S141" s="18"/>
      <c r="T141" s="18"/>
      <c r="U141" s="18"/>
      <c r="V141" s="18"/>
      <c r="W141" s="18"/>
      <c r="X141" s="18"/>
      <c r="Y141" s="18"/>
      <c r="Z141" s="18"/>
      <c r="AA141" s="18"/>
      <c r="AB141" s="18"/>
      <c r="AC141" s="18"/>
      <c r="AD141" s="18"/>
      <c r="AE141" s="18"/>
      <c r="AF141" s="18"/>
      <c r="AG141" s="18"/>
      <c r="AH141" s="18"/>
      <c r="AI141" s="18"/>
    </row>
    <row r="142" spans="1:40" x14ac:dyDescent="0.3">
      <c r="A142" s="69"/>
      <c r="B142" s="78"/>
      <c r="D142" s="78"/>
      <c r="J142" s="18"/>
      <c r="K142" s="18"/>
      <c r="L142" s="18"/>
      <c r="M142" s="18"/>
      <c r="N142" s="18"/>
      <c r="O142" s="18"/>
      <c r="P142" s="18"/>
      <c r="Q142" s="18"/>
      <c r="R142" s="18"/>
      <c r="S142" s="18"/>
      <c r="T142" s="18"/>
      <c r="U142" s="18"/>
      <c r="V142" s="18"/>
      <c r="W142" s="18"/>
      <c r="X142" s="18"/>
      <c r="Y142" s="18"/>
      <c r="Z142" s="18"/>
      <c r="AA142" s="18"/>
      <c r="AB142" s="18"/>
      <c r="AC142" s="18"/>
      <c r="AD142" s="18"/>
      <c r="AE142" s="18"/>
      <c r="AF142" s="18"/>
      <c r="AG142" s="18"/>
      <c r="AH142" s="18"/>
      <c r="AI142" s="18"/>
    </row>
    <row r="143" spans="1:40" x14ac:dyDescent="0.3">
      <c r="A143" s="69"/>
      <c r="B143" s="78"/>
      <c r="D143" s="78"/>
      <c r="J143" s="18"/>
      <c r="K143" s="18"/>
      <c r="L143" s="18"/>
      <c r="M143" s="18"/>
      <c r="N143" s="18"/>
      <c r="O143" s="18"/>
      <c r="P143" s="18"/>
      <c r="Q143" s="18"/>
      <c r="R143" s="18"/>
      <c r="S143" s="18"/>
      <c r="T143" s="18"/>
      <c r="U143" s="18"/>
      <c r="V143" s="18"/>
      <c r="W143" s="18"/>
      <c r="X143" s="18"/>
      <c r="Y143" s="18"/>
      <c r="Z143" s="18"/>
      <c r="AA143" s="18"/>
      <c r="AB143" s="18"/>
      <c r="AC143" s="18"/>
      <c r="AD143" s="18"/>
      <c r="AE143" s="18"/>
      <c r="AF143" s="18"/>
      <c r="AG143" s="18"/>
      <c r="AH143" s="18"/>
      <c r="AI143" s="18"/>
    </row>
    <row r="144" spans="1:40" x14ac:dyDescent="0.3">
      <c r="A144" s="69"/>
      <c r="B144" s="78"/>
      <c r="D144" s="78"/>
      <c r="J144" s="18"/>
      <c r="K144" s="18"/>
      <c r="L144" s="18"/>
      <c r="M144" s="18"/>
      <c r="N144" s="18"/>
      <c r="O144" s="18"/>
      <c r="P144" s="18"/>
      <c r="Q144" s="18"/>
      <c r="R144" s="18"/>
      <c r="S144" s="18"/>
      <c r="T144" s="18"/>
      <c r="U144" s="18"/>
      <c r="V144" s="18"/>
      <c r="W144" s="18"/>
      <c r="X144" s="18"/>
      <c r="Y144" s="18"/>
      <c r="Z144" s="18"/>
      <c r="AA144" s="18"/>
      <c r="AB144" s="18"/>
      <c r="AC144" s="18"/>
      <c r="AD144" s="18"/>
      <c r="AE144" s="18"/>
      <c r="AF144" s="18"/>
      <c r="AG144" s="18"/>
      <c r="AH144" s="18"/>
      <c r="AI144" s="18"/>
    </row>
    <row r="145" spans="1:35" x14ac:dyDescent="0.3">
      <c r="A145" s="69"/>
      <c r="B145" s="78"/>
      <c r="D145" s="78"/>
      <c r="J145" s="18"/>
      <c r="K145" s="18"/>
      <c r="L145" s="18"/>
      <c r="M145" s="18"/>
      <c r="N145" s="18"/>
      <c r="O145" s="18"/>
      <c r="P145" s="18"/>
      <c r="Q145" s="18"/>
      <c r="R145" s="18"/>
      <c r="S145" s="18"/>
      <c r="T145" s="18"/>
      <c r="U145" s="18"/>
      <c r="V145" s="18"/>
      <c r="W145" s="18"/>
      <c r="X145" s="18"/>
      <c r="Y145" s="18"/>
      <c r="Z145" s="18"/>
      <c r="AA145" s="18"/>
      <c r="AB145" s="18"/>
      <c r="AC145" s="18"/>
      <c r="AD145" s="18"/>
      <c r="AE145" s="18"/>
      <c r="AF145" s="18"/>
      <c r="AG145" s="18"/>
      <c r="AH145" s="18"/>
      <c r="AI145" s="18"/>
    </row>
    <row r="146" spans="1:35" x14ac:dyDescent="0.3">
      <c r="A146" s="69"/>
      <c r="B146" s="78"/>
      <c r="D146" s="78"/>
    </row>
    <row r="147" spans="1:35" x14ac:dyDescent="0.3">
      <c r="A147" s="69"/>
      <c r="B147" s="78"/>
      <c r="D147" s="78"/>
    </row>
    <row r="148" spans="1:35" x14ac:dyDescent="0.3">
      <c r="A148" s="69"/>
      <c r="B148" s="78"/>
      <c r="D148" s="78"/>
    </row>
    <row r="149" spans="1:35" x14ac:dyDescent="0.3">
      <c r="A149" s="69"/>
      <c r="B149" s="78"/>
      <c r="D149" s="78"/>
    </row>
    <row r="150" spans="1:35" x14ac:dyDescent="0.3">
      <c r="A150" s="69"/>
      <c r="B150" s="78"/>
      <c r="D150" s="78"/>
    </row>
    <row r="151" spans="1:35" x14ac:dyDescent="0.3">
      <c r="A151" s="69"/>
      <c r="B151" s="78"/>
      <c r="D151" s="78"/>
    </row>
    <row r="152" spans="1:35" x14ac:dyDescent="0.3">
      <c r="A152" s="69"/>
      <c r="B152" s="78"/>
      <c r="D152" s="78"/>
    </row>
    <row r="153" spans="1:35" x14ac:dyDescent="0.3">
      <c r="A153" s="69"/>
      <c r="B153" s="78"/>
      <c r="D153" s="78"/>
    </row>
    <row r="154" spans="1:35" x14ac:dyDescent="0.3">
      <c r="A154" s="69"/>
      <c r="B154" s="78"/>
      <c r="D154" s="78"/>
    </row>
    <row r="155" spans="1:35" x14ac:dyDescent="0.3">
      <c r="A155" s="69"/>
      <c r="B155" s="78"/>
      <c r="D155" s="78"/>
    </row>
    <row r="156" spans="1:35" x14ac:dyDescent="0.3">
      <c r="A156" s="69"/>
      <c r="B156" s="78"/>
      <c r="D156" s="78"/>
    </row>
    <row r="157" spans="1:35" x14ac:dyDescent="0.3">
      <c r="A157" s="69"/>
      <c r="B157" s="78"/>
      <c r="D157" s="78"/>
    </row>
    <row r="158" spans="1:35" x14ac:dyDescent="0.3">
      <c r="B158" s="78"/>
      <c r="D158" s="78"/>
    </row>
    <row r="159" spans="1:35" x14ac:dyDescent="0.3">
      <c r="B159" s="78"/>
      <c r="D159" s="78"/>
    </row>
    <row r="160" spans="1:35" x14ac:dyDescent="0.3">
      <c r="B160" s="78"/>
      <c r="D160" s="78"/>
    </row>
    <row r="161" spans="2:4" x14ac:dyDescent="0.3">
      <c r="B161" s="78"/>
      <c r="D161" s="78"/>
    </row>
    <row r="162" spans="2:4" x14ac:dyDescent="0.3">
      <c r="B162" s="78"/>
      <c r="D162" s="78"/>
    </row>
    <row r="163" spans="2:4" x14ac:dyDescent="0.3">
      <c r="B163" s="78"/>
      <c r="D163" s="78"/>
    </row>
    <row r="164" spans="2:4" x14ac:dyDescent="0.3">
      <c r="B164" s="78"/>
      <c r="D164" s="78"/>
    </row>
    <row r="165" spans="2:4" x14ac:dyDescent="0.3">
      <c r="B165" s="78"/>
      <c r="D165" s="78"/>
    </row>
    <row r="166" spans="2:4" x14ac:dyDescent="0.3">
      <c r="B166" s="78"/>
      <c r="D166" s="78"/>
    </row>
    <row r="167" spans="2:4" x14ac:dyDescent="0.3">
      <c r="B167" s="78"/>
      <c r="D167" s="78"/>
    </row>
    <row r="168" spans="2:4" x14ac:dyDescent="0.3">
      <c r="B168" s="78"/>
      <c r="D168" s="78"/>
    </row>
    <row r="169" spans="2:4" x14ac:dyDescent="0.3">
      <c r="B169" s="78"/>
      <c r="D169" s="78"/>
    </row>
    <row r="170" spans="2:4" x14ac:dyDescent="0.3">
      <c r="B170" s="78"/>
      <c r="D170" s="78"/>
    </row>
    <row r="171" spans="2:4" x14ac:dyDescent="0.3">
      <c r="B171" s="78"/>
      <c r="D171" s="78"/>
    </row>
    <row r="172" spans="2:4" x14ac:dyDescent="0.3">
      <c r="B172" s="78"/>
      <c r="D172" s="78"/>
    </row>
    <row r="173" spans="2:4" x14ac:dyDescent="0.3">
      <c r="B173" s="78"/>
      <c r="D173" s="78"/>
    </row>
  </sheetData>
  <mergeCells count="65">
    <mergeCell ref="C7:C8"/>
    <mergeCell ref="H95:H96"/>
    <mergeCell ref="H103:H104"/>
    <mergeCell ref="H105:H106"/>
    <mergeCell ref="H107:H108"/>
    <mergeCell ref="H97:H98"/>
    <mergeCell ref="H99:H100"/>
    <mergeCell ref="H101:H102"/>
    <mergeCell ref="H83:H84"/>
    <mergeCell ref="H85:H86"/>
    <mergeCell ref="H87:H88"/>
    <mergeCell ref="H91:H92"/>
    <mergeCell ref="H93:H94"/>
    <mergeCell ref="H43:H44"/>
    <mergeCell ref="H45:H46"/>
    <mergeCell ref="H25:H26"/>
    <mergeCell ref="H19:H20"/>
    <mergeCell ref="H63:H64"/>
    <mergeCell ref="H27:H28"/>
    <mergeCell ref="H29:H30"/>
    <mergeCell ref="H57:H58"/>
    <mergeCell ref="H59:H60"/>
    <mergeCell ref="H61:H62"/>
    <mergeCell ref="H51:H52"/>
    <mergeCell ref="H41:H42"/>
    <mergeCell ref="H23:H24"/>
    <mergeCell ref="H31:H32"/>
    <mergeCell ref="H33:H34"/>
    <mergeCell ref="H35:H36"/>
    <mergeCell ref="H37:H38"/>
    <mergeCell ref="H39:H40"/>
    <mergeCell ref="H21:H22"/>
    <mergeCell ref="H117:H118"/>
    <mergeCell ref="H111:H112"/>
    <mergeCell ref="H113:H114"/>
    <mergeCell ref="H131:H132"/>
    <mergeCell ref="H127:H128"/>
    <mergeCell ref="H129:H130"/>
    <mergeCell ref="H123:H124"/>
    <mergeCell ref="H125:H126"/>
    <mergeCell ref="H119:H120"/>
    <mergeCell ref="H121:H122"/>
    <mergeCell ref="H109:H110"/>
    <mergeCell ref="H47:H48"/>
    <mergeCell ref="H49:H50"/>
    <mergeCell ref="H53:H54"/>
    <mergeCell ref="H115:H116"/>
    <mergeCell ref="H55:H56"/>
    <mergeCell ref="H65:H66"/>
    <mergeCell ref="H67:H68"/>
    <mergeCell ref="H69:H70"/>
    <mergeCell ref="H71:H72"/>
    <mergeCell ref="H73:H74"/>
    <mergeCell ref="H75:H76"/>
    <mergeCell ref="H89:H90"/>
    <mergeCell ref="H77:H78"/>
    <mergeCell ref="H79:H80"/>
    <mergeCell ref="H81:H82"/>
    <mergeCell ref="H17:H18"/>
    <mergeCell ref="H15:H16"/>
    <mergeCell ref="L2:AK3"/>
    <mergeCell ref="H7:H8"/>
    <mergeCell ref="H9:H10"/>
    <mergeCell ref="H13:H14"/>
    <mergeCell ref="H11:H12"/>
  </mergeCells>
  <conditionalFormatting sqref="J6:AN132">
    <cfRule type="expression" dxfId="35" priority="125">
      <formula>J$6=$B$4</formula>
    </cfRule>
  </conditionalFormatting>
  <conditionalFormatting sqref="J4:AN4">
    <cfRule type="containsText" dxfId="34" priority="122" operator="containsText" text="J">
      <formula>NOT(ISERROR(SEARCH("J",J4)))</formula>
    </cfRule>
  </conditionalFormatting>
  <conditionalFormatting sqref="J6:AN6">
    <cfRule type="expression" dxfId="33" priority="124">
      <formula>J6=$B$4</formula>
    </cfRule>
    <cfRule type="notContainsBlanks" dxfId="32" priority="384">
      <formula>LEN(TRIM(J6))&gt;0</formula>
    </cfRule>
  </conditionalFormatting>
  <conditionalFormatting sqref="I7:I132">
    <cfRule type="containsText" dxfId="31" priority="1" operator="containsText" text="D">
      <formula>NOT(ISERROR(SEARCH("D",I7)))</formula>
    </cfRule>
    <cfRule type="beginsWith" dxfId="30" priority="81" operator="beginsWith" text="C">
      <formula>LEFT(I7,LEN("C"))="C"</formula>
    </cfRule>
    <cfRule type="containsText" dxfId="29" priority="82" operator="containsText" text="ABS">
      <formula>NOT(ISERROR(SEARCH("ABS",I7)))</formula>
    </cfRule>
    <cfRule type="beginsWith" dxfId="28" priority="83" operator="beginsWith" text="M">
      <formula>LEFT(I7,LEN("M"))="M"</formula>
    </cfRule>
    <cfRule type="beginsWith" dxfId="27" priority="84" operator="beginsWith" text="DCA">
      <formula>LEFT(I7,LEN("DCA"))="DCA"</formula>
    </cfRule>
    <cfRule type="beginsWith" dxfId="26" priority="86" operator="beginsWith" text="T">
      <formula>LEFT(I7,LEN("T"))="T"</formula>
    </cfRule>
    <cfRule type="containsText" dxfId="25" priority="87" operator="containsText" text="R">
      <formula>NOT(ISERROR(SEARCH("R",I7)))</formula>
    </cfRule>
    <cfRule type="containsText" dxfId="24" priority="88" operator="containsText" text="F">
      <formula>NOT(ISERROR(SEARCH("F",I7)))</formula>
    </cfRule>
    <cfRule type="containsBlanks" dxfId="23" priority="302">
      <formula>LEN(TRIM(I7))=0</formula>
    </cfRule>
  </conditionalFormatting>
  <conditionalFormatting sqref="F121:F132 F13:F20">
    <cfRule type="containsBlanks" dxfId="22" priority="300">
      <formula>LEN(TRIM(F13))=0</formula>
    </cfRule>
  </conditionalFormatting>
  <conditionalFormatting sqref="F7:F8">
    <cfRule type="containsBlanks" dxfId="21" priority="73">
      <formula>LEN(TRIM(F7))=0</formula>
    </cfRule>
  </conditionalFormatting>
  <conditionalFormatting sqref="F23:F90">
    <cfRule type="containsBlanks" dxfId="20" priority="63">
      <formula>LEN(TRIM(F23))=0</formula>
    </cfRule>
  </conditionalFormatting>
  <conditionalFormatting sqref="F91:F92 F99:F100">
    <cfRule type="containsBlanks" dxfId="19" priority="53">
      <formula>LEN(TRIM(F91))=0</formula>
    </cfRule>
  </conditionalFormatting>
  <conditionalFormatting sqref="F93:F98">
    <cfRule type="containsBlanks" dxfId="18" priority="51">
      <formula>LEN(TRIM(F93))=0</formula>
    </cfRule>
  </conditionalFormatting>
  <conditionalFormatting sqref="F107:F120">
    <cfRule type="containsBlanks" dxfId="17" priority="37">
      <formula>LEN(TRIM(F107))=0</formula>
    </cfRule>
  </conditionalFormatting>
  <conditionalFormatting sqref="F101:F106">
    <cfRule type="containsBlanks" dxfId="16" priority="47">
      <formula>LEN(TRIM(F101))=0</formula>
    </cfRule>
  </conditionalFormatting>
  <conditionalFormatting sqref="F11:F12">
    <cfRule type="containsBlanks" dxfId="15" priority="34">
      <formula>LEN(TRIM(F11))=0</formula>
    </cfRule>
  </conditionalFormatting>
  <conditionalFormatting sqref="F9:F10">
    <cfRule type="containsBlanks" dxfId="14" priority="27">
      <formula>LEN(TRIM(F9))=0</formula>
    </cfRule>
  </conditionalFormatting>
  <conditionalFormatting sqref="F21:F22">
    <cfRule type="containsBlanks" dxfId="13" priority="7">
      <formula>LEN(TRIM(F21))=0</formula>
    </cfRule>
  </conditionalFormatting>
  <conditionalFormatting sqref="J7:AN132">
    <cfRule type="beginsWith" dxfId="12" priority="2" operator="beginsWith" text="D">
      <formula>LEFT(J7,LEN("D"))="D"</formula>
    </cfRule>
    <cfRule type="containsText" dxfId="11" priority="18" operator="containsText" text="Abs">
      <formula>NOT(ISERROR(SEARCH("Abs",J7)))</formula>
    </cfRule>
    <cfRule type="containsText" dxfId="10" priority="198" operator="containsText" text="Abs">
      <formula>NOT(ISERROR(SEARCH("Abs",J7)))</formula>
    </cfRule>
    <cfRule type="containsText" dxfId="9" priority="374" operator="containsText" text="MT">
      <formula>NOT(ISERROR(SEARCH("MT",J7)))</formula>
    </cfRule>
    <cfRule type="containsText" dxfId="8" priority="375" operator="containsText" text="R">
      <formula>NOT(ISERROR(SEARCH("R",J7)))</formula>
    </cfRule>
    <cfRule type="containsText" dxfId="7" priority="376" operator="containsText" text="DCA">
      <formula>NOT(ISERROR(SEARCH("DCA",J7)))</formula>
    </cfRule>
    <cfRule type="containsText" dxfId="6" priority="377" operator="containsText" text="CA">
      <formula>NOT(ISERROR(SEARCH("CA",J7)))</formula>
    </cfRule>
    <cfRule type="containsText" dxfId="5" priority="378" operator="containsText" text="F">
      <formula>NOT(ISERROR(SEARCH("F",J7)))</formula>
    </cfRule>
    <cfRule type="containsText" dxfId="4" priority="379" operator="containsText" text="T">
      <formula>NOT(ISERROR(SEARCH("T",J7)))</formula>
    </cfRule>
    <cfRule type="expression" dxfId="3" priority="380">
      <formula>AND($J$6&lt;&gt;"",OR(WEEKDAY(J$6,2)=7,WEEKDAY(J$6,2)=6))</formula>
    </cfRule>
  </conditionalFormatting>
  <pageMargins left="0.70866141732283472" right="0.70866141732283472" top="0.74803149606299213" bottom="0.74803149606299213" header="0.31496062992125984" footer="0.31496062992125984"/>
  <pageSetup paperSize="8" fitToWidth="0" fitToHeight="0" orientation="portrait" verticalDpi="300" r:id="rId1"/>
  <drawing r:id="rId2"/>
  <extLst>
    <ext xmlns:x14="http://schemas.microsoft.com/office/spreadsheetml/2009/9/main" uri="{78C0D931-6437-407d-A8EE-F0AAD7539E65}">
      <x14:conditionalFormattings>
        <x14:conditionalFormatting xmlns:xm="http://schemas.microsoft.com/office/excel/2006/main">
          <x14:cfRule type="expression" priority="92" id="{BAC5A8AF-F1CB-4C84-A3A8-52936336CE39}">
            <xm:f>IFERROR(VLOOKUP(J$6,Sources!$N$3:$O$16,1,0),0)</xm:f>
            <x14:dxf>
              <fill>
                <patternFill patternType="darkGray"/>
              </fill>
            </x14:dxf>
          </x14:cfRule>
          <xm:sqref>J7:AN132</xm:sqref>
        </x14:conditionalFormatting>
        <x14:conditionalFormatting xmlns:xm="http://schemas.microsoft.com/office/excel/2006/main">
          <x14:cfRule type="expression" priority="129" id="{E8EBC27F-EDBA-45D2-BE1C-B95A19EC4C98}">
            <xm:f>OR(N156=Sources!$N$16,N156=Sources!$N$15,N156=Sources!$N$14,N156=Sources!$N$13,N156=Sources!$N$12,N156=Sources!$N$11,N156=Sources!$N$10,N156=Sources!$N$9,N156=Sources!$N$8,N156=Sources!$N$7,N156=Sources!$N$6,N156=Sources!$N$5,N156=Sources!$N$4)</xm:f>
            <x14:dxf>
              <font>
                <b/>
                <i val="0"/>
                <color theme="1"/>
              </font>
              <fill>
                <gradientFill degree="90">
                  <stop position="0">
                    <color rgb="FFFF0000"/>
                  </stop>
                  <stop position="1">
                    <color theme="0" tint="-5.0965910824915313E-2"/>
                  </stop>
                </gradientFill>
              </fill>
            </x14:dxf>
          </x14:cfRule>
          <xm:sqref>O157:AN157</xm:sqref>
        </x14:conditionalFormatting>
        <x14:conditionalFormatting xmlns:xm="http://schemas.microsoft.com/office/excel/2006/main">
          <x14:cfRule type="iconSet" priority="72" id="{17AC9A51-EBB0-4C1D-BA2F-0CF9351036A6}">
            <x14:iconSet showValue="0" custom="1">
              <x14:cfvo type="percent">
                <xm:f>0</xm:f>
              </x14:cfvo>
              <x14:cfvo type="num" gte="0">
                <xm:f>0</xm:f>
              </x14:cfvo>
              <x14:cfvo type="num">
                <xm:f>20</xm:f>
              </x14:cfvo>
              <x14:cfIcon iconSet="NoIcons" iconId="0"/>
              <x14:cfIcon iconSet="3Symbols2" iconId="0"/>
              <x14:cfIcon iconSet="3Symbols2" iconId="2"/>
            </x14:iconSet>
          </x14:cfRule>
          <xm:sqref>H13 H7 H11 H15 H17 H19 H23 H25 H27 H29 H31 H33 H35 H37 H39 H41 H43 H45 H47 H49 H51 H53 H55 H57 H59 H61 H63 H65 H67 H69 H71 H73 H75 H77 H79 H81 H83 H85 H87 H89 H91 H93 H95 H97 H99 H101 H103 H105 H107 H109 H111 H113 H115 H117 H119 H121 H123 H125 H127 H129 H131 H9</xm:sqref>
        </x14:conditionalFormatting>
        <x14:conditionalFormatting xmlns:xm="http://schemas.microsoft.com/office/excel/2006/main">
          <x14:cfRule type="iconSet" priority="8" id="{1AF4CABE-387A-483D-B6B0-0D675C3A220A}">
            <x14:iconSet showValue="0" custom="1">
              <x14:cfvo type="percent">
                <xm:f>0</xm:f>
              </x14:cfvo>
              <x14:cfvo type="num" gte="0">
                <xm:f>0</xm:f>
              </x14:cfvo>
              <x14:cfvo type="num">
                <xm:f>20</xm:f>
              </x14:cfvo>
              <x14:cfIcon iconSet="NoIcons" iconId="0"/>
              <x14:cfIcon iconSet="3Symbols2" iconId="0"/>
              <x14:cfIcon iconSet="3Symbols2" iconId="2"/>
            </x14:iconSet>
          </x14:cfRule>
          <xm:sqref>H21</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r:uid="{00000000-0002-0000-0000-000000000000}">
          <x14:formula1>
            <xm:f>Sources!$F$4:$F$15</xm:f>
          </x14:formula1>
          <xm:sqref>F3</xm:sqref>
        </x14:dataValidation>
        <x14:dataValidation type="list" allowBlank="1" showInputMessage="1" showErrorMessage="1" xr:uid="{00000000-0002-0000-0000-000001000000}">
          <x14:formula1>
            <xm:f>Sources!$L$4:$L$11</xm:f>
          </x14:formula1>
          <xm:sqref>J7:AN1048576</xm:sqref>
        </x14:dataValidation>
        <x14:dataValidation type="list" allowBlank="1" showInputMessage="1" showErrorMessage="1" xr:uid="{00000000-0002-0000-0000-000002000000}">
          <x14:formula1>
            <xm:f>Sources!$I$4:$I$4</xm:f>
          </x14:formula1>
          <xm:sqref>C2:F2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NG19"/>
  <sheetViews>
    <sheetView topLeftCell="B1" workbookViewId="0">
      <pane xSplit="3" topLeftCell="E1" activePane="topRight" state="frozen"/>
      <selection activeCell="B1" sqref="B1"/>
      <selection pane="topRight" activeCell="E3" sqref="E3"/>
    </sheetView>
  </sheetViews>
  <sheetFormatPr baseColWidth="10" defaultRowHeight="14.4" x14ac:dyDescent="0.3"/>
  <cols>
    <col min="5" max="5" width="24.33203125" customWidth="1"/>
    <col min="6" max="6" width="4.77734375" customWidth="1"/>
    <col min="7" max="7" width="5.21875" customWidth="1"/>
    <col min="8" max="15" width="4.77734375" customWidth="1"/>
    <col min="16" max="17" width="5.21875" customWidth="1"/>
    <col min="18" max="18" width="6.21875" customWidth="1"/>
    <col min="19" max="37" width="5.21875" customWidth="1"/>
    <col min="38" max="46" width="6.21875" customWidth="1"/>
    <col min="47" max="65" width="7.21875" customWidth="1"/>
    <col min="66" max="74" width="6.21875" customWidth="1"/>
    <col min="75" max="96" width="7.21875" customWidth="1"/>
    <col min="97" max="105" width="6.21875" customWidth="1"/>
    <col min="106" max="126" width="7.21875" customWidth="1"/>
    <col min="127" max="127" width="6.21875" customWidth="1"/>
    <col min="128" max="135" width="7.21875" customWidth="1"/>
    <col min="136" max="157" width="8.21875" customWidth="1"/>
    <col min="158" max="166" width="7.21875" customWidth="1"/>
    <col min="167" max="187" width="8.21875" customWidth="1"/>
    <col min="188" max="196" width="7.21875" customWidth="1"/>
    <col min="197" max="218" width="8.21875" customWidth="1"/>
    <col min="219" max="227" width="7.21875" customWidth="1"/>
    <col min="228" max="249" width="8.21875" customWidth="1"/>
    <col min="250" max="258" width="7.21875" customWidth="1"/>
    <col min="259" max="279" width="8.21875" customWidth="1"/>
    <col min="280" max="288" width="7.21875" customWidth="1"/>
    <col min="289" max="310" width="8.21875" customWidth="1"/>
    <col min="311" max="319" width="7.21875" customWidth="1"/>
    <col min="320" max="340" width="8.21875" customWidth="1"/>
    <col min="341" max="349" width="7.21875" customWidth="1"/>
    <col min="350" max="371" width="8.21875" customWidth="1"/>
  </cols>
  <sheetData>
    <row r="1" spans="1:371" x14ac:dyDescent="0.3">
      <c r="E1" s="18" t="s">
        <v>90</v>
      </c>
    </row>
    <row r="2" spans="1:371" x14ac:dyDescent="0.3">
      <c r="E2" s="105">
        <v>2023</v>
      </c>
      <c r="BL2" s="91"/>
      <c r="BM2" s="91"/>
    </row>
    <row r="3" spans="1:371" x14ac:dyDescent="0.3">
      <c r="E3" s="92" t="s">
        <v>73</v>
      </c>
    </row>
    <row r="4" spans="1:371" x14ac:dyDescent="0.3">
      <c r="E4" s="93"/>
      <c r="F4" s="95"/>
      <c r="G4" s="95"/>
      <c r="H4" s="95"/>
      <c r="I4" s="95"/>
      <c r="J4" s="95"/>
      <c r="K4" s="95"/>
      <c r="L4" s="95"/>
      <c r="M4" s="95"/>
      <c r="N4" s="95"/>
      <c r="O4" s="95"/>
      <c r="P4" s="95"/>
      <c r="Q4" s="95"/>
      <c r="R4" s="95"/>
      <c r="S4" s="119">
        <f>S5</f>
        <v>44940</v>
      </c>
      <c r="T4" s="119"/>
      <c r="U4" s="119"/>
      <c r="V4" s="95" t="str">
        <f t="shared" ref="G4:AF4" si="0">IF(DAY(V5)=15,V5,"")</f>
        <v/>
      </c>
      <c r="W4" s="95" t="str">
        <f t="shared" si="0"/>
        <v/>
      </c>
      <c r="X4" s="95" t="str">
        <f t="shared" si="0"/>
        <v/>
      </c>
      <c r="Y4" s="95" t="str">
        <f t="shared" si="0"/>
        <v/>
      </c>
      <c r="Z4" s="95" t="str">
        <f t="shared" si="0"/>
        <v/>
      </c>
      <c r="AA4" s="95" t="str">
        <f t="shared" si="0"/>
        <v/>
      </c>
      <c r="AB4" s="95" t="str">
        <f t="shared" si="0"/>
        <v/>
      </c>
      <c r="AC4" s="95" t="str">
        <f t="shared" si="0"/>
        <v/>
      </c>
      <c r="AD4" s="95" t="str">
        <f t="shared" si="0"/>
        <v/>
      </c>
      <c r="AE4" s="95" t="str">
        <f t="shared" si="0"/>
        <v/>
      </c>
      <c r="AF4" s="95" t="str">
        <f t="shared" si="0"/>
        <v/>
      </c>
      <c r="AG4" s="95"/>
      <c r="AH4" s="95"/>
      <c r="AI4" s="95"/>
      <c r="AJ4" s="95"/>
      <c r="AL4" s="97"/>
      <c r="AM4" s="96"/>
      <c r="AN4" s="95"/>
      <c r="AO4" s="95"/>
      <c r="AP4" s="95"/>
      <c r="AQ4" s="95"/>
      <c r="AR4" s="95"/>
      <c r="AS4" s="95"/>
      <c r="AT4" s="95"/>
      <c r="AU4" s="95"/>
      <c r="AV4" s="95"/>
      <c r="AW4" s="95"/>
      <c r="AX4" s="119">
        <f>AX5</f>
        <v>44971</v>
      </c>
      <c r="AY4" s="119"/>
      <c r="AZ4" s="119"/>
      <c r="BA4" s="95"/>
      <c r="BB4" s="95"/>
      <c r="BC4" s="95"/>
      <c r="BD4" s="95"/>
      <c r="BE4" s="95"/>
      <c r="BF4" s="95"/>
      <c r="BG4" s="95"/>
      <c r="BH4" s="95"/>
      <c r="BI4" s="95"/>
      <c r="BJ4" s="95"/>
      <c r="BK4" s="95"/>
      <c r="BL4" s="95"/>
      <c r="BM4" s="95"/>
      <c r="BO4" s="95"/>
      <c r="BP4" s="95"/>
      <c r="BQ4" s="95"/>
      <c r="BR4" s="95"/>
      <c r="BS4" s="95"/>
      <c r="BT4" s="95"/>
      <c r="BU4" s="95"/>
      <c r="BV4" s="95"/>
      <c r="BW4" s="95"/>
      <c r="BX4" s="95"/>
      <c r="BY4" s="95"/>
      <c r="BZ4" s="95"/>
      <c r="CA4" s="119">
        <f>CA5</f>
        <v>45000</v>
      </c>
      <c r="CB4" s="119"/>
      <c r="CC4" s="119"/>
      <c r="CD4" s="95"/>
      <c r="CE4" s="95"/>
      <c r="CF4" s="95"/>
      <c r="CG4" s="95"/>
      <c r="CH4" s="95"/>
      <c r="CI4" s="95"/>
      <c r="CJ4" s="95"/>
      <c r="CK4" s="95"/>
      <c r="CL4" s="95"/>
      <c r="CM4" s="95"/>
      <c r="CN4" s="95"/>
      <c r="CO4" s="95"/>
      <c r="CP4" s="95"/>
      <c r="CQ4" s="95"/>
      <c r="CR4" s="95"/>
      <c r="CT4" s="95"/>
      <c r="CU4" s="95"/>
      <c r="CV4" s="95"/>
      <c r="CW4" s="95"/>
      <c r="CX4" s="95"/>
      <c r="CY4" s="95"/>
      <c r="CZ4" s="95"/>
      <c r="DA4" s="95"/>
      <c r="DB4" s="95"/>
      <c r="DC4" s="95"/>
      <c r="DD4" s="95"/>
      <c r="DE4" s="95"/>
      <c r="DF4" s="119">
        <f>DF5</f>
        <v>45031</v>
      </c>
      <c r="DG4" s="119"/>
      <c r="DH4" s="119"/>
      <c r="DI4" s="95"/>
      <c r="DJ4" s="95"/>
      <c r="DK4" s="95"/>
      <c r="DL4" s="95"/>
      <c r="DM4" s="95"/>
      <c r="DN4" s="95"/>
      <c r="DO4" s="95"/>
      <c r="DP4" s="95"/>
      <c r="DQ4" s="95"/>
      <c r="DR4" s="95"/>
      <c r="DS4" s="95"/>
      <c r="DT4" s="95"/>
      <c r="DU4" s="95"/>
      <c r="DV4" s="95"/>
      <c r="DX4" s="95"/>
      <c r="DY4" s="95"/>
      <c r="DZ4" s="95"/>
      <c r="EA4" s="95"/>
      <c r="EB4" s="95"/>
      <c r="EC4" s="95"/>
      <c r="ED4" s="95"/>
      <c r="EE4" s="95"/>
      <c r="EF4" s="95"/>
      <c r="EG4" s="95"/>
      <c r="EH4" s="95"/>
      <c r="EI4" s="95"/>
      <c r="EJ4" s="119">
        <f>EJ5</f>
        <v>45061</v>
      </c>
      <c r="EK4" s="119"/>
      <c r="EL4" s="119"/>
      <c r="EM4" s="95"/>
      <c r="EN4" s="95"/>
      <c r="EO4" s="95"/>
      <c r="EP4" s="95"/>
      <c r="EQ4" s="95"/>
      <c r="ER4" s="95"/>
      <c r="ES4" s="95"/>
      <c r="ET4" s="95"/>
      <c r="EU4" s="95"/>
      <c r="EV4" s="95"/>
      <c r="EW4" s="95"/>
      <c r="EX4" s="95"/>
      <c r="EY4" s="95"/>
      <c r="EZ4" s="95"/>
      <c r="FA4" s="95"/>
      <c r="FC4" s="95"/>
      <c r="FD4" s="95"/>
      <c r="FE4" s="95"/>
      <c r="FF4" s="95"/>
      <c r="FG4" s="95"/>
      <c r="FH4" s="95"/>
      <c r="FI4" s="95"/>
      <c r="FJ4" s="95"/>
      <c r="FK4" s="95"/>
      <c r="FL4" s="95"/>
      <c r="FM4" s="95"/>
      <c r="FN4" s="95"/>
      <c r="FO4" s="119">
        <f>FO5</f>
        <v>45092</v>
      </c>
      <c r="FP4" s="119"/>
      <c r="FQ4" s="119"/>
      <c r="FR4" s="95"/>
      <c r="FS4" s="95"/>
      <c r="FT4" s="95"/>
      <c r="FU4" s="95"/>
      <c r="FV4" s="95"/>
      <c r="FW4" s="95"/>
      <c r="FX4" s="95"/>
      <c r="FY4" s="95"/>
      <c r="FZ4" s="95"/>
      <c r="GA4" s="95"/>
      <c r="GB4" s="95"/>
      <c r="GC4" s="95"/>
      <c r="GD4" s="95"/>
      <c r="GE4" s="95"/>
      <c r="GG4" s="95"/>
      <c r="GH4" s="95"/>
      <c r="GI4" s="95"/>
      <c r="GJ4" s="95"/>
      <c r="GK4" s="95"/>
      <c r="GL4" s="95"/>
      <c r="GM4" s="95"/>
      <c r="GN4" s="95"/>
      <c r="GO4" s="95"/>
      <c r="GP4" s="95"/>
      <c r="GQ4" s="95"/>
      <c r="GR4" s="95"/>
      <c r="GS4" s="119">
        <f>GS5</f>
        <v>45122</v>
      </c>
      <c r="GT4" s="119"/>
      <c r="GU4" s="119"/>
      <c r="GV4" s="95"/>
      <c r="GW4" s="95"/>
      <c r="GX4" s="95"/>
      <c r="GY4" s="95"/>
      <c r="GZ4" s="95"/>
      <c r="HA4" s="95"/>
      <c r="HB4" s="95"/>
      <c r="HC4" s="95"/>
      <c r="HD4" s="95"/>
      <c r="HE4" s="95"/>
      <c r="HF4" s="95"/>
      <c r="HG4" s="95"/>
      <c r="HH4" s="95"/>
      <c r="HI4" s="95"/>
      <c r="HJ4" s="95"/>
      <c r="HL4" s="95"/>
      <c r="HM4" s="95"/>
      <c r="HN4" s="95"/>
      <c r="HO4" s="95"/>
      <c r="HP4" s="95"/>
      <c r="HQ4" s="95"/>
      <c r="HR4" s="95"/>
      <c r="HS4" s="95"/>
      <c r="HT4" s="95"/>
      <c r="HU4" s="95"/>
      <c r="HV4" s="95"/>
      <c r="HW4" s="95"/>
      <c r="HX4" s="119">
        <f>HX5</f>
        <v>45153</v>
      </c>
      <c r="HY4" s="119"/>
      <c r="HZ4" s="119"/>
      <c r="IA4" s="95"/>
      <c r="IB4" s="95"/>
      <c r="IC4" s="95"/>
      <c r="ID4" s="95"/>
      <c r="IE4" s="95"/>
      <c r="IF4" s="95"/>
      <c r="IG4" s="95"/>
      <c r="IH4" s="95"/>
      <c r="II4" s="95"/>
      <c r="IJ4" s="95"/>
      <c r="IK4" s="95"/>
      <c r="IL4" s="95"/>
      <c r="IM4" s="95"/>
      <c r="IN4" s="95"/>
      <c r="IO4" s="95"/>
      <c r="IR4" s="95"/>
      <c r="IS4" s="95"/>
      <c r="IT4" s="95"/>
      <c r="IU4" s="95"/>
      <c r="IV4" s="95"/>
      <c r="IW4" s="95"/>
      <c r="IX4" s="95"/>
      <c r="IY4" s="95"/>
      <c r="IZ4" s="95"/>
      <c r="JA4" s="95"/>
      <c r="JB4" s="95"/>
      <c r="JC4" s="119">
        <f>JC5</f>
        <v>45184</v>
      </c>
      <c r="JD4" s="119"/>
      <c r="JE4" s="119"/>
      <c r="JF4" s="95"/>
      <c r="JG4" s="95"/>
      <c r="JH4" s="95"/>
      <c r="JI4" s="95"/>
      <c r="JJ4" s="95"/>
      <c r="JK4" s="95"/>
      <c r="JL4" s="95"/>
      <c r="JM4" s="95"/>
      <c r="JN4" s="95"/>
      <c r="JO4" s="95"/>
      <c r="JP4" s="95"/>
      <c r="JQ4" s="95"/>
      <c r="JR4" s="95"/>
      <c r="JS4" s="95"/>
      <c r="JT4" s="95"/>
      <c r="JU4" s="95"/>
      <c r="JV4" s="95"/>
      <c r="JW4" s="95"/>
      <c r="JX4" s="95"/>
      <c r="JY4" s="95"/>
      <c r="JZ4" s="95"/>
      <c r="KA4" s="95"/>
      <c r="KB4" s="95"/>
      <c r="KC4" s="95"/>
      <c r="KD4" s="95"/>
      <c r="KE4" s="95"/>
      <c r="KF4" s="95"/>
      <c r="KG4" s="119">
        <f>KG5</f>
        <v>45214</v>
      </c>
      <c r="KH4" s="119"/>
      <c r="KI4" s="119"/>
      <c r="KJ4" s="95"/>
      <c r="KK4" s="95"/>
      <c r="KL4" s="95"/>
      <c r="KM4" s="95"/>
      <c r="KN4" s="95"/>
      <c r="KO4" s="95"/>
      <c r="KP4" s="95"/>
      <c r="KQ4" s="95"/>
      <c r="KR4" s="95"/>
      <c r="KS4" s="95"/>
      <c r="KT4" s="95"/>
      <c r="KU4" s="95"/>
      <c r="KV4" s="95"/>
      <c r="KW4" s="95"/>
      <c r="KX4" s="95"/>
      <c r="KY4" s="94"/>
      <c r="KZ4" s="95"/>
      <c r="LA4" s="95"/>
      <c r="LB4" s="95"/>
      <c r="LC4" s="95"/>
      <c r="LD4" s="95"/>
      <c r="LE4" s="95"/>
      <c r="LF4" s="95"/>
      <c r="LG4" s="95"/>
      <c r="LH4" s="95"/>
      <c r="LI4" s="95"/>
      <c r="LJ4" s="95"/>
      <c r="LK4" s="95"/>
      <c r="LL4" s="119">
        <f>LL5</f>
        <v>45245</v>
      </c>
      <c r="LM4" s="119"/>
      <c r="LN4" s="119"/>
      <c r="LO4" s="95"/>
      <c r="LP4" s="95"/>
      <c r="LQ4" s="95"/>
      <c r="LR4" s="95"/>
      <c r="LS4" s="95"/>
      <c r="LT4" s="95"/>
      <c r="LU4" s="95"/>
      <c r="LV4" s="95"/>
      <c r="LW4" s="95"/>
      <c r="LX4" s="95"/>
      <c r="LY4" s="95"/>
      <c r="LZ4" s="95"/>
      <c r="MA4" s="95"/>
      <c r="MB4" s="95"/>
      <c r="MC4" s="94"/>
      <c r="MD4" s="95"/>
      <c r="ME4" s="95"/>
      <c r="MF4" s="95"/>
      <c r="MG4" s="95"/>
      <c r="MH4" s="95"/>
      <c r="MI4" s="95"/>
      <c r="MJ4" s="95"/>
      <c r="MK4" s="95"/>
      <c r="ML4" s="95"/>
      <c r="MM4" s="95"/>
      <c r="MN4" s="95"/>
      <c r="MO4" s="95"/>
      <c r="MP4" s="119">
        <f>MP5</f>
        <v>45275</v>
      </c>
      <c r="MQ4" s="119"/>
      <c r="MR4" s="119"/>
      <c r="MS4" s="95"/>
      <c r="MT4" s="95"/>
      <c r="MU4" s="95"/>
      <c r="MV4" s="95"/>
      <c r="MW4" s="95"/>
      <c r="MX4" s="95"/>
      <c r="MY4" s="95"/>
      <c r="MZ4" s="95"/>
      <c r="NA4" s="95"/>
      <c r="NB4" s="95"/>
      <c r="NC4" s="95"/>
      <c r="ND4" s="95"/>
      <c r="NE4" s="95"/>
      <c r="NF4" s="95"/>
      <c r="NG4" s="95"/>
    </row>
    <row r="5" spans="1:371" ht="30.6" customHeight="1" x14ac:dyDescent="0.3">
      <c r="A5" s="106" t="s">
        <v>67</v>
      </c>
      <c r="B5" s="107" t="s">
        <v>89</v>
      </c>
      <c r="C5" s="107" t="s">
        <v>68</v>
      </c>
      <c r="D5" s="107" t="s">
        <v>50</v>
      </c>
      <c r="E5" s="107" t="s">
        <v>21</v>
      </c>
      <c r="F5" s="118">
        <f>DATE(E2,1,1)</f>
        <v>44927</v>
      </c>
      <c r="G5" s="118">
        <f>F5+1</f>
        <v>44928</v>
      </c>
      <c r="H5" s="118">
        <f t="shared" ref="H5:BS5" si="1">G5+1</f>
        <v>44929</v>
      </c>
      <c r="I5" s="118">
        <f t="shared" si="1"/>
        <v>44930</v>
      </c>
      <c r="J5" s="118">
        <f t="shared" si="1"/>
        <v>44931</v>
      </c>
      <c r="K5" s="118">
        <f t="shared" si="1"/>
        <v>44932</v>
      </c>
      <c r="L5" s="118">
        <f t="shared" si="1"/>
        <v>44933</v>
      </c>
      <c r="M5" s="118">
        <f t="shared" si="1"/>
        <v>44934</v>
      </c>
      <c r="N5" s="118">
        <f t="shared" si="1"/>
        <v>44935</v>
      </c>
      <c r="O5" s="118">
        <f t="shared" si="1"/>
        <v>44936</v>
      </c>
      <c r="P5" s="118">
        <f t="shared" si="1"/>
        <v>44937</v>
      </c>
      <c r="Q5" s="118">
        <f t="shared" si="1"/>
        <v>44938</v>
      </c>
      <c r="R5" s="118">
        <f t="shared" si="1"/>
        <v>44939</v>
      </c>
      <c r="S5" s="118">
        <f t="shared" si="1"/>
        <v>44940</v>
      </c>
      <c r="T5" s="118">
        <f t="shared" si="1"/>
        <v>44941</v>
      </c>
      <c r="U5" s="118">
        <f t="shared" si="1"/>
        <v>44942</v>
      </c>
      <c r="V5" s="118">
        <f t="shared" si="1"/>
        <v>44943</v>
      </c>
      <c r="W5" s="118">
        <f t="shared" si="1"/>
        <v>44944</v>
      </c>
      <c r="X5" s="118">
        <f t="shared" si="1"/>
        <v>44945</v>
      </c>
      <c r="Y5" s="118">
        <f t="shared" si="1"/>
        <v>44946</v>
      </c>
      <c r="Z5" s="118">
        <f t="shared" si="1"/>
        <v>44947</v>
      </c>
      <c r="AA5" s="118">
        <f t="shared" si="1"/>
        <v>44948</v>
      </c>
      <c r="AB5" s="118">
        <f t="shared" si="1"/>
        <v>44949</v>
      </c>
      <c r="AC5" s="118">
        <f t="shared" si="1"/>
        <v>44950</v>
      </c>
      <c r="AD5" s="118">
        <f t="shared" si="1"/>
        <v>44951</v>
      </c>
      <c r="AE5" s="118">
        <f t="shared" si="1"/>
        <v>44952</v>
      </c>
      <c r="AF5" s="118">
        <f t="shared" si="1"/>
        <v>44953</v>
      </c>
      <c r="AG5" s="118">
        <f t="shared" si="1"/>
        <v>44954</v>
      </c>
      <c r="AH5" s="118">
        <f t="shared" si="1"/>
        <v>44955</v>
      </c>
      <c r="AI5" s="118">
        <f t="shared" si="1"/>
        <v>44956</v>
      </c>
      <c r="AJ5" s="118">
        <f t="shared" si="1"/>
        <v>44957</v>
      </c>
      <c r="AK5" s="118">
        <f t="shared" si="1"/>
        <v>44958</v>
      </c>
      <c r="AL5" s="118">
        <f t="shared" si="1"/>
        <v>44959</v>
      </c>
      <c r="AM5" s="118">
        <f t="shared" si="1"/>
        <v>44960</v>
      </c>
      <c r="AN5" s="118">
        <f t="shared" si="1"/>
        <v>44961</v>
      </c>
      <c r="AO5" s="118">
        <f t="shared" si="1"/>
        <v>44962</v>
      </c>
      <c r="AP5" s="118">
        <f t="shared" si="1"/>
        <v>44963</v>
      </c>
      <c r="AQ5" s="118">
        <f t="shared" si="1"/>
        <v>44964</v>
      </c>
      <c r="AR5" s="118">
        <f t="shared" si="1"/>
        <v>44965</v>
      </c>
      <c r="AS5" s="118">
        <f t="shared" si="1"/>
        <v>44966</v>
      </c>
      <c r="AT5" s="118">
        <f t="shared" si="1"/>
        <v>44967</v>
      </c>
      <c r="AU5" s="118">
        <f t="shared" si="1"/>
        <v>44968</v>
      </c>
      <c r="AV5" s="118">
        <f t="shared" si="1"/>
        <v>44969</v>
      </c>
      <c r="AW5" s="118">
        <f t="shared" si="1"/>
        <v>44970</v>
      </c>
      <c r="AX5" s="118">
        <f t="shared" si="1"/>
        <v>44971</v>
      </c>
      <c r="AY5" s="118">
        <f t="shared" si="1"/>
        <v>44972</v>
      </c>
      <c r="AZ5" s="118">
        <f t="shared" si="1"/>
        <v>44973</v>
      </c>
      <c r="BA5" s="118">
        <f t="shared" si="1"/>
        <v>44974</v>
      </c>
      <c r="BB5" s="118">
        <f t="shared" si="1"/>
        <v>44975</v>
      </c>
      <c r="BC5" s="118">
        <f t="shared" si="1"/>
        <v>44976</v>
      </c>
      <c r="BD5" s="118">
        <f t="shared" si="1"/>
        <v>44977</v>
      </c>
      <c r="BE5" s="118">
        <f t="shared" si="1"/>
        <v>44978</v>
      </c>
      <c r="BF5" s="118">
        <f t="shared" si="1"/>
        <v>44979</v>
      </c>
      <c r="BG5" s="118">
        <f t="shared" si="1"/>
        <v>44980</v>
      </c>
      <c r="BH5" s="118">
        <f t="shared" si="1"/>
        <v>44981</v>
      </c>
      <c r="BI5" s="118">
        <f t="shared" si="1"/>
        <v>44982</v>
      </c>
      <c r="BJ5" s="118">
        <f t="shared" si="1"/>
        <v>44983</v>
      </c>
      <c r="BK5" s="118">
        <f t="shared" si="1"/>
        <v>44984</v>
      </c>
      <c r="BL5" s="118">
        <f t="shared" si="1"/>
        <v>44985</v>
      </c>
      <c r="BM5" s="118">
        <f t="shared" si="1"/>
        <v>44986</v>
      </c>
      <c r="BN5" s="118">
        <f t="shared" si="1"/>
        <v>44987</v>
      </c>
      <c r="BO5" s="118">
        <f t="shared" si="1"/>
        <v>44988</v>
      </c>
      <c r="BP5" s="118">
        <f t="shared" si="1"/>
        <v>44989</v>
      </c>
      <c r="BQ5" s="118">
        <f t="shared" si="1"/>
        <v>44990</v>
      </c>
      <c r="BR5" s="118">
        <f t="shared" si="1"/>
        <v>44991</v>
      </c>
      <c r="BS5" s="118">
        <f t="shared" si="1"/>
        <v>44992</v>
      </c>
      <c r="BT5" s="118">
        <f t="shared" ref="BT5:EE5" si="2">BS5+1</f>
        <v>44993</v>
      </c>
      <c r="BU5" s="118">
        <f t="shared" si="2"/>
        <v>44994</v>
      </c>
      <c r="BV5" s="118">
        <f t="shared" si="2"/>
        <v>44995</v>
      </c>
      <c r="BW5" s="118">
        <f t="shared" si="2"/>
        <v>44996</v>
      </c>
      <c r="BX5" s="118">
        <f t="shared" si="2"/>
        <v>44997</v>
      </c>
      <c r="BY5" s="118">
        <f t="shared" si="2"/>
        <v>44998</v>
      </c>
      <c r="BZ5" s="118">
        <f t="shared" si="2"/>
        <v>44999</v>
      </c>
      <c r="CA5" s="118">
        <f t="shared" si="2"/>
        <v>45000</v>
      </c>
      <c r="CB5" s="118">
        <f t="shared" si="2"/>
        <v>45001</v>
      </c>
      <c r="CC5" s="118">
        <f t="shared" si="2"/>
        <v>45002</v>
      </c>
      <c r="CD5" s="118">
        <f t="shared" si="2"/>
        <v>45003</v>
      </c>
      <c r="CE5" s="118">
        <f t="shared" si="2"/>
        <v>45004</v>
      </c>
      <c r="CF5" s="118">
        <f t="shared" si="2"/>
        <v>45005</v>
      </c>
      <c r="CG5" s="118">
        <f t="shared" si="2"/>
        <v>45006</v>
      </c>
      <c r="CH5" s="118">
        <f t="shared" si="2"/>
        <v>45007</v>
      </c>
      <c r="CI5" s="118">
        <f t="shared" si="2"/>
        <v>45008</v>
      </c>
      <c r="CJ5" s="118">
        <f t="shared" si="2"/>
        <v>45009</v>
      </c>
      <c r="CK5" s="118">
        <f t="shared" si="2"/>
        <v>45010</v>
      </c>
      <c r="CL5" s="118">
        <f t="shared" si="2"/>
        <v>45011</v>
      </c>
      <c r="CM5" s="118">
        <f t="shared" si="2"/>
        <v>45012</v>
      </c>
      <c r="CN5" s="118">
        <f t="shared" si="2"/>
        <v>45013</v>
      </c>
      <c r="CO5" s="118">
        <f t="shared" si="2"/>
        <v>45014</v>
      </c>
      <c r="CP5" s="118">
        <f t="shared" si="2"/>
        <v>45015</v>
      </c>
      <c r="CQ5" s="118">
        <f t="shared" si="2"/>
        <v>45016</v>
      </c>
      <c r="CR5" s="118">
        <f t="shared" si="2"/>
        <v>45017</v>
      </c>
      <c r="CS5" s="118">
        <f t="shared" si="2"/>
        <v>45018</v>
      </c>
      <c r="CT5" s="118">
        <f t="shared" si="2"/>
        <v>45019</v>
      </c>
      <c r="CU5" s="118">
        <f t="shared" si="2"/>
        <v>45020</v>
      </c>
      <c r="CV5" s="118">
        <f t="shared" si="2"/>
        <v>45021</v>
      </c>
      <c r="CW5" s="118">
        <f t="shared" si="2"/>
        <v>45022</v>
      </c>
      <c r="CX5" s="118">
        <f t="shared" si="2"/>
        <v>45023</v>
      </c>
      <c r="CY5" s="118">
        <f t="shared" si="2"/>
        <v>45024</v>
      </c>
      <c r="CZ5" s="118">
        <f t="shared" si="2"/>
        <v>45025</v>
      </c>
      <c r="DA5" s="118">
        <f t="shared" si="2"/>
        <v>45026</v>
      </c>
      <c r="DB5" s="118">
        <f t="shared" si="2"/>
        <v>45027</v>
      </c>
      <c r="DC5" s="118">
        <f t="shared" si="2"/>
        <v>45028</v>
      </c>
      <c r="DD5" s="118">
        <f t="shared" si="2"/>
        <v>45029</v>
      </c>
      <c r="DE5" s="118">
        <f t="shared" si="2"/>
        <v>45030</v>
      </c>
      <c r="DF5" s="118">
        <f t="shared" si="2"/>
        <v>45031</v>
      </c>
      <c r="DG5" s="118">
        <f t="shared" si="2"/>
        <v>45032</v>
      </c>
      <c r="DH5" s="118">
        <f t="shared" si="2"/>
        <v>45033</v>
      </c>
      <c r="DI5" s="118">
        <f t="shared" si="2"/>
        <v>45034</v>
      </c>
      <c r="DJ5" s="118">
        <f t="shared" si="2"/>
        <v>45035</v>
      </c>
      <c r="DK5" s="118">
        <f t="shared" si="2"/>
        <v>45036</v>
      </c>
      <c r="DL5" s="118">
        <f t="shared" si="2"/>
        <v>45037</v>
      </c>
      <c r="DM5" s="118">
        <f t="shared" si="2"/>
        <v>45038</v>
      </c>
      <c r="DN5" s="118">
        <f t="shared" si="2"/>
        <v>45039</v>
      </c>
      <c r="DO5" s="118">
        <f t="shared" si="2"/>
        <v>45040</v>
      </c>
      <c r="DP5" s="118">
        <f t="shared" si="2"/>
        <v>45041</v>
      </c>
      <c r="DQ5" s="118">
        <f t="shared" si="2"/>
        <v>45042</v>
      </c>
      <c r="DR5" s="118">
        <f t="shared" si="2"/>
        <v>45043</v>
      </c>
      <c r="DS5" s="118">
        <f t="shared" si="2"/>
        <v>45044</v>
      </c>
      <c r="DT5" s="118">
        <f t="shared" si="2"/>
        <v>45045</v>
      </c>
      <c r="DU5" s="118">
        <f t="shared" si="2"/>
        <v>45046</v>
      </c>
      <c r="DV5" s="118">
        <f t="shared" si="2"/>
        <v>45047</v>
      </c>
      <c r="DW5" s="118">
        <f t="shared" si="2"/>
        <v>45048</v>
      </c>
      <c r="DX5" s="118">
        <f t="shared" si="2"/>
        <v>45049</v>
      </c>
      <c r="DY5" s="118">
        <f t="shared" si="2"/>
        <v>45050</v>
      </c>
      <c r="DZ5" s="118">
        <f t="shared" si="2"/>
        <v>45051</v>
      </c>
      <c r="EA5" s="118">
        <f t="shared" si="2"/>
        <v>45052</v>
      </c>
      <c r="EB5" s="118">
        <f t="shared" si="2"/>
        <v>45053</v>
      </c>
      <c r="EC5" s="118">
        <f t="shared" si="2"/>
        <v>45054</v>
      </c>
      <c r="ED5" s="118">
        <f t="shared" si="2"/>
        <v>45055</v>
      </c>
      <c r="EE5" s="118">
        <f t="shared" si="2"/>
        <v>45056</v>
      </c>
      <c r="EF5" s="118">
        <f t="shared" ref="EF5:GQ5" si="3">EE5+1</f>
        <v>45057</v>
      </c>
      <c r="EG5" s="118">
        <f t="shared" si="3"/>
        <v>45058</v>
      </c>
      <c r="EH5" s="118">
        <f t="shared" si="3"/>
        <v>45059</v>
      </c>
      <c r="EI5" s="118">
        <f t="shared" si="3"/>
        <v>45060</v>
      </c>
      <c r="EJ5" s="118">
        <f t="shared" si="3"/>
        <v>45061</v>
      </c>
      <c r="EK5" s="118">
        <f t="shared" si="3"/>
        <v>45062</v>
      </c>
      <c r="EL5" s="118">
        <f t="shared" si="3"/>
        <v>45063</v>
      </c>
      <c r="EM5" s="118">
        <f t="shared" si="3"/>
        <v>45064</v>
      </c>
      <c r="EN5" s="118">
        <f t="shared" si="3"/>
        <v>45065</v>
      </c>
      <c r="EO5" s="118">
        <f t="shared" si="3"/>
        <v>45066</v>
      </c>
      <c r="EP5" s="118">
        <f t="shared" si="3"/>
        <v>45067</v>
      </c>
      <c r="EQ5" s="118">
        <f t="shared" si="3"/>
        <v>45068</v>
      </c>
      <c r="ER5" s="118">
        <f t="shared" si="3"/>
        <v>45069</v>
      </c>
      <c r="ES5" s="118">
        <f t="shared" si="3"/>
        <v>45070</v>
      </c>
      <c r="ET5" s="118">
        <f t="shared" si="3"/>
        <v>45071</v>
      </c>
      <c r="EU5" s="118">
        <f t="shared" si="3"/>
        <v>45072</v>
      </c>
      <c r="EV5" s="118">
        <f t="shared" si="3"/>
        <v>45073</v>
      </c>
      <c r="EW5" s="118">
        <f t="shared" si="3"/>
        <v>45074</v>
      </c>
      <c r="EX5" s="118">
        <f t="shared" si="3"/>
        <v>45075</v>
      </c>
      <c r="EY5" s="118">
        <f t="shared" si="3"/>
        <v>45076</v>
      </c>
      <c r="EZ5" s="118">
        <f t="shared" si="3"/>
        <v>45077</v>
      </c>
      <c r="FA5" s="118">
        <f t="shared" si="3"/>
        <v>45078</v>
      </c>
      <c r="FB5" s="118">
        <f t="shared" si="3"/>
        <v>45079</v>
      </c>
      <c r="FC5" s="118">
        <f t="shared" si="3"/>
        <v>45080</v>
      </c>
      <c r="FD5" s="118">
        <f t="shared" si="3"/>
        <v>45081</v>
      </c>
      <c r="FE5" s="118">
        <f t="shared" si="3"/>
        <v>45082</v>
      </c>
      <c r="FF5" s="118">
        <f t="shared" si="3"/>
        <v>45083</v>
      </c>
      <c r="FG5" s="118">
        <f t="shared" si="3"/>
        <v>45084</v>
      </c>
      <c r="FH5" s="118">
        <f t="shared" si="3"/>
        <v>45085</v>
      </c>
      <c r="FI5" s="118">
        <f t="shared" si="3"/>
        <v>45086</v>
      </c>
      <c r="FJ5" s="118">
        <f t="shared" si="3"/>
        <v>45087</v>
      </c>
      <c r="FK5" s="118">
        <f t="shared" si="3"/>
        <v>45088</v>
      </c>
      <c r="FL5" s="118">
        <f t="shared" si="3"/>
        <v>45089</v>
      </c>
      <c r="FM5" s="118">
        <f t="shared" si="3"/>
        <v>45090</v>
      </c>
      <c r="FN5" s="118">
        <f t="shared" si="3"/>
        <v>45091</v>
      </c>
      <c r="FO5" s="118">
        <f t="shared" si="3"/>
        <v>45092</v>
      </c>
      <c r="FP5" s="118">
        <f t="shared" si="3"/>
        <v>45093</v>
      </c>
      <c r="FQ5" s="118">
        <f t="shared" si="3"/>
        <v>45094</v>
      </c>
      <c r="FR5" s="118">
        <f t="shared" si="3"/>
        <v>45095</v>
      </c>
      <c r="FS5" s="118">
        <f t="shared" si="3"/>
        <v>45096</v>
      </c>
      <c r="FT5" s="118">
        <f t="shared" si="3"/>
        <v>45097</v>
      </c>
      <c r="FU5" s="118">
        <f t="shared" si="3"/>
        <v>45098</v>
      </c>
      <c r="FV5" s="118">
        <f t="shared" si="3"/>
        <v>45099</v>
      </c>
      <c r="FW5" s="118">
        <f t="shared" si="3"/>
        <v>45100</v>
      </c>
      <c r="FX5" s="118">
        <f t="shared" si="3"/>
        <v>45101</v>
      </c>
      <c r="FY5" s="118">
        <f t="shared" si="3"/>
        <v>45102</v>
      </c>
      <c r="FZ5" s="118">
        <f t="shared" si="3"/>
        <v>45103</v>
      </c>
      <c r="GA5" s="118">
        <f t="shared" si="3"/>
        <v>45104</v>
      </c>
      <c r="GB5" s="118">
        <f t="shared" si="3"/>
        <v>45105</v>
      </c>
      <c r="GC5" s="118">
        <f t="shared" si="3"/>
        <v>45106</v>
      </c>
      <c r="GD5" s="118">
        <f t="shared" si="3"/>
        <v>45107</v>
      </c>
      <c r="GE5" s="118">
        <f t="shared" si="3"/>
        <v>45108</v>
      </c>
      <c r="GF5" s="118">
        <f t="shared" si="3"/>
        <v>45109</v>
      </c>
      <c r="GG5" s="118">
        <f t="shared" si="3"/>
        <v>45110</v>
      </c>
      <c r="GH5" s="118">
        <f t="shared" si="3"/>
        <v>45111</v>
      </c>
      <c r="GI5" s="118">
        <f t="shared" si="3"/>
        <v>45112</v>
      </c>
      <c r="GJ5" s="118">
        <f t="shared" si="3"/>
        <v>45113</v>
      </c>
      <c r="GK5" s="118">
        <f t="shared" si="3"/>
        <v>45114</v>
      </c>
      <c r="GL5" s="118">
        <f t="shared" si="3"/>
        <v>45115</v>
      </c>
      <c r="GM5" s="118">
        <f t="shared" si="3"/>
        <v>45116</v>
      </c>
      <c r="GN5" s="118">
        <f t="shared" si="3"/>
        <v>45117</v>
      </c>
      <c r="GO5" s="118">
        <f t="shared" si="3"/>
        <v>45118</v>
      </c>
      <c r="GP5" s="118">
        <f t="shared" si="3"/>
        <v>45119</v>
      </c>
      <c r="GQ5" s="118">
        <f t="shared" si="3"/>
        <v>45120</v>
      </c>
      <c r="GR5" s="118">
        <f t="shared" ref="GR5:JC5" si="4">GQ5+1</f>
        <v>45121</v>
      </c>
      <c r="GS5" s="118">
        <f t="shared" si="4"/>
        <v>45122</v>
      </c>
      <c r="GT5" s="118">
        <f t="shared" si="4"/>
        <v>45123</v>
      </c>
      <c r="GU5" s="118">
        <f t="shared" si="4"/>
        <v>45124</v>
      </c>
      <c r="GV5" s="118">
        <f t="shared" si="4"/>
        <v>45125</v>
      </c>
      <c r="GW5" s="118">
        <f t="shared" si="4"/>
        <v>45126</v>
      </c>
      <c r="GX5" s="118">
        <f t="shared" si="4"/>
        <v>45127</v>
      </c>
      <c r="GY5" s="118">
        <f t="shared" si="4"/>
        <v>45128</v>
      </c>
      <c r="GZ5" s="118">
        <f t="shared" si="4"/>
        <v>45129</v>
      </c>
      <c r="HA5" s="118">
        <f t="shared" si="4"/>
        <v>45130</v>
      </c>
      <c r="HB5" s="118">
        <f t="shared" si="4"/>
        <v>45131</v>
      </c>
      <c r="HC5" s="118">
        <f t="shared" si="4"/>
        <v>45132</v>
      </c>
      <c r="HD5" s="118">
        <f t="shared" si="4"/>
        <v>45133</v>
      </c>
      <c r="HE5" s="118">
        <f t="shared" si="4"/>
        <v>45134</v>
      </c>
      <c r="HF5" s="118">
        <f t="shared" si="4"/>
        <v>45135</v>
      </c>
      <c r="HG5" s="118">
        <f t="shared" si="4"/>
        <v>45136</v>
      </c>
      <c r="HH5" s="118">
        <f t="shared" si="4"/>
        <v>45137</v>
      </c>
      <c r="HI5" s="118">
        <f t="shared" si="4"/>
        <v>45138</v>
      </c>
      <c r="HJ5" s="118">
        <f t="shared" si="4"/>
        <v>45139</v>
      </c>
      <c r="HK5" s="118">
        <f t="shared" si="4"/>
        <v>45140</v>
      </c>
      <c r="HL5" s="118">
        <f t="shared" si="4"/>
        <v>45141</v>
      </c>
      <c r="HM5" s="118">
        <f t="shared" si="4"/>
        <v>45142</v>
      </c>
      <c r="HN5" s="118">
        <f t="shared" si="4"/>
        <v>45143</v>
      </c>
      <c r="HO5" s="118">
        <f t="shared" si="4"/>
        <v>45144</v>
      </c>
      <c r="HP5" s="118">
        <f t="shared" si="4"/>
        <v>45145</v>
      </c>
      <c r="HQ5" s="118">
        <f t="shared" si="4"/>
        <v>45146</v>
      </c>
      <c r="HR5" s="118">
        <f t="shared" si="4"/>
        <v>45147</v>
      </c>
      <c r="HS5" s="118">
        <f t="shared" si="4"/>
        <v>45148</v>
      </c>
      <c r="HT5" s="118">
        <f t="shared" si="4"/>
        <v>45149</v>
      </c>
      <c r="HU5" s="118">
        <f t="shared" si="4"/>
        <v>45150</v>
      </c>
      <c r="HV5" s="118">
        <f t="shared" si="4"/>
        <v>45151</v>
      </c>
      <c r="HW5" s="118">
        <f t="shared" si="4"/>
        <v>45152</v>
      </c>
      <c r="HX5" s="118">
        <f t="shared" si="4"/>
        <v>45153</v>
      </c>
      <c r="HY5" s="118">
        <f t="shared" si="4"/>
        <v>45154</v>
      </c>
      <c r="HZ5" s="118">
        <f t="shared" si="4"/>
        <v>45155</v>
      </c>
      <c r="IA5" s="118">
        <f t="shared" si="4"/>
        <v>45156</v>
      </c>
      <c r="IB5" s="118">
        <f t="shared" si="4"/>
        <v>45157</v>
      </c>
      <c r="IC5" s="118">
        <f t="shared" si="4"/>
        <v>45158</v>
      </c>
      <c r="ID5" s="118">
        <f t="shared" si="4"/>
        <v>45159</v>
      </c>
      <c r="IE5" s="118">
        <f t="shared" si="4"/>
        <v>45160</v>
      </c>
      <c r="IF5" s="118">
        <f t="shared" si="4"/>
        <v>45161</v>
      </c>
      <c r="IG5" s="118">
        <f t="shared" si="4"/>
        <v>45162</v>
      </c>
      <c r="IH5" s="118">
        <f t="shared" si="4"/>
        <v>45163</v>
      </c>
      <c r="II5" s="118">
        <f t="shared" si="4"/>
        <v>45164</v>
      </c>
      <c r="IJ5" s="118">
        <f t="shared" si="4"/>
        <v>45165</v>
      </c>
      <c r="IK5" s="118">
        <f t="shared" si="4"/>
        <v>45166</v>
      </c>
      <c r="IL5" s="118">
        <f t="shared" si="4"/>
        <v>45167</v>
      </c>
      <c r="IM5" s="118">
        <f t="shared" si="4"/>
        <v>45168</v>
      </c>
      <c r="IN5" s="118">
        <f t="shared" si="4"/>
        <v>45169</v>
      </c>
      <c r="IO5" s="118">
        <f t="shared" si="4"/>
        <v>45170</v>
      </c>
      <c r="IP5" s="118">
        <f t="shared" si="4"/>
        <v>45171</v>
      </c>
      <c r="IQ5" s="118">
        <f t="shared" si="4"/>
        <v>45172</v>
      </c>
      <c r="IR5" s="118">
        <f t="shared" si="4"/>
        <v>45173</v>
      </c>
      <c r="IS5" s="118">
        <f t="shared" si="4"/>
        <v>45174</v>
      </c>
      <c r="IT5" s="118">
        <f t="shared" si="4"/>
        <v>45175</v>
      </c>
      <c r="IU5" s="118">
        <f t="shared" si="4"/>
        <v>45176</v>
      </c>
      <c r="IV5" s="118">
        <f t="shared" si="4"/>
        <v>45177</v>
      </c>
      <c r="IW5" s="118">
        <f t="shared" si="4"/>
        <v>45178</v>
      </c>
      <c r="IX5" s="118">
        <f t="shared" si="4"/>
        <v>45179</v>
      </c>
      <c r="IY5" s="118">
        <f t="shared" si="4"/>
        <v>45180</v>
      </c>
      <c r="IZ5" s="118">
        <f t="shared" si="4"/>
        <v>45181</v>
      </c>
      <c r="JA5" s="118">
        <f t="shared" si="4"/>
        <v>45182</v>
      </c>
      <c r="JB5" s="118">
        <f t="shared" si="4"/>
        <v>45183</v>
      </c>
      <c r="JC5" s="118">
        <f t="shared" si="4"/>
        <v>45184</v>
      </c>
      <c r="JD5" s="118">
        <f t="shared" ref="JD5:LO5" si="5">JC5+1</f>
        <v>45185</v>
      </c>
      <c r="JE5" s="118">
        <f t="shared" si="5"/>
        <v>45186</v>
      </c>
      <c r="JF5" s="118">
        <f t="shared" si="5"/>
        <v>45187</v>
      </c>
      <c r="JG5" s="118">
        <f t="shared" si="5"/>
        <v>45188</v>
      </c>
      <c r="JH5" s="118">
        <f t="shared" si="5"/>
        <v>45189</v>
      </c>
      <c r="JI5" s="118">
        <f t="shared" si="5"/>
        <v>45190</v>
      </c>
      <c r="JJ5" s="118">
        <f t="shared" si="5"/>
        <v>45191</v>
      </c>
      <c r="JK5" s="118">
        <f t="shared" si="5"/>
        <v>45192</v>
      </c>
      <c r="JL5" s="118">
        <f t="shared" si="5"/>
        <v>45193</v>
      </c>
      <c r="JM5" s="118">
        <f t="shared" si="5"/>
        <v>45194</v>
      </c>
      <c r="JN5" s="118">
        <f t="shared" si="5"/>
        <v>45195</v>
      </c>
      <c r="JO5" s="118">
        <f t="shared" si="5"/>
        <v>45196</v>
      </c>
      <c r="JP5" s="118">
        <f t="shared" si="5"/>
        <v>45197</v>
      </c>
      <c r="JQ5" s="118">
        <f t="shared" si="5"/>
        <v>45198</v>
      </c>
      <c r="JR5" s="118">
        <f t="shared" si="5"/>
        <v>45199</v>
      </c>
      <c r="JS5" s="118">
        <f t="shared" si="5"/>
        <v>45200</v>
      </c>
      <c r="JT5" s="118">
        <f t="shared" si="5"/>
        <v>45201</v>
      </c>
      <c r="JU5" s="118">
        <f t="shared" si="5"/>
        <v>45202</v>
      </c>
      <c r="JV5" s="118">
        <f t="shared" si="5"/>
        <v>45203</v>
      </c>
      <c r="JW5" s="118">
        <f t="shared" si="5"/>
        <v>45204</v>
      </c>
      <c r="JX5" s="118">
        <f t="shared" si="5"/>
        <v>45205</v>
      </c>
      <c r="JY5" s="118">
        <f t="shared" si="5"/>
        <v>45206</v>
      </c>
      <c r="JZ5" s="118">
        <f t="shared" si="5"/>
        <v>45207</v>
      </c>
      <c r="KA5" s="118">
        <f t="shared" si="5"/>
        <v>45208</v>
      </c>
      <c r="KB5" s="118">
        <f t="shared" si="5"/>
        <v>45209</v>
      </c>
      <c r="KC5" s="118">
        <f t="shared" si="5"/>
        <v>45210</v>
      </c>
      <c r="KD5" s="118">
        <f t="shared" si="5"/>
        <v>45211</v>
      </c>
      <c r="KE5" s="118">
        <f t="shared" si="5"/>
        <v>45212</v>
      </c>
      <c r="KF5" s="118">
        <f t="shared" si="5"/>
        <v>45213</v>
      </c>
      <c r="KG5" s="118">
        <f t="shared" si="5"/>
        <v>45214</v>
      </c>
      <c r="KH5" s="118">
        <f t="shared" si="5"/>
        <v>45215</v>
      </c>
      <c r="KI5" s="118">
        <f t="shared" si="5"/>
        <v>45216</v>
      </c>
      <c r="KJ5" s="118">
        <f t="shared" si="5"/>
        <v>45217</v>
      </c>
      <c r="KK5" s="118">
        <f t="shared" si="5"/>
        <v>45218</v>
      </c>
      <c r="KL5" s="118">
        <f t="shared" si="5"/>
        <v>45219</v>
      </c>
      <c r="KM5" s="118">
        <f t="shared" si="5"/>
        <v>45220</v>
      </c>
      <c r="KN5" s="118">
        <f t="shared" si="5"/>
        <v>45221</v>
      </c>
      <c r="KO5" s="118">
        <f t="shared" si="5"/>
        <v>45222</v>
      </c>
      <c r="KP5" s="118">
        <f t="shared" si="5"/>
        <v>45223</v>
      </c>
      <c r="KQ5" s="118">
        <f t="shared" si="5"/>
        <v>45224</v>
      </c>
      <c r="KR5" s="118">
        <f t="shared" si="5"/>
        <v>45225</v>
      </c>
      <c r="KS5" s="118">
        <f t="shared" si="5"/>
        <v>45226</v>
      </c>
      <c r="KT5" s="118">
        <f t="shared" si="5"/>
        <v>45227</v>
      </c>
      <c r="KU5" s="118">
        <f t="shared" si="5"/>
        <v>45228</v>
      </c>
      <c r="KV5" s="118">
        <f t="shared" si="5"/>
        <v>45229</v>
      </c>
      <c r="KW5" s="118">
        <f t="shared" si="5"/>
        <v>45230</v>
      </c>
      <c r="KX5" s="118">
        <f t="shared" si="5"/>
        <v>45231</v>
      </c>
      <c r="KY5" s="118">
        <f t="shared" si="5"/>
        <v>45232</v>
      </c>
      <c r="KZ5" s="118">
        <f t="shared" si="5"/>
        <v>45233</v>
      </c>
      <c r="LA5" s="118">
        <f t="shared" si="5"/>
        <v>45234</v>
      </c>
      <c r="LB5" s="118">
        <f t="shared" si="5"/>
        <v>45235</v>
      </c>
      <c r="LC5" s="118">
        <f t="shared" si="5"/>
        <v>45236</v>
      </c>
      <c r="LD5" s="118">
        <f t="shared" si="5"/>
        <v>45237</v>
      </c>
      <c r="LE5" s="118">
        <f t="shared" si="5"/>
        <v>45238</v>
      </c>
      <c r="LF5" s="118">
        <f t="shared" si="5"/>
        <v>45239</v>
      </c>
      <c r="LG5" s="118">
        <f t="shared" si="5"/>
        <v>45240</v>
      </c>
      <c r="LH5" s="118">
        <f t="shared" si="5"/>
        <v>45241</v>
      </c>
      <c r="LI5" s="118">
        <f t="shared" si="5"/>
        <v>45242</v>
      </c>
      <c r="LJ5" s="118">
        <f t="shared" si="5"/>
        <v>45243</v>
      </c>
      <c r="LK5" s="118">
        <f t="shared" si="5"/>
        <v>45244</v>
      </c>
      <c r="LL5" s="118">
        <f t="shared" si="5"/>
        <v>45245</v>
      </c>
      <c r="LM5" s="118">
        <f t="shared" si="5"/>
        <v>45246</v>
      </c>
      <c r="LN5" s="118">
        <f t="shared" si="5"/>
        <v>45247</v>
      </c>
      <c r="LO5" s="118">
        <f t="shared" si="5"/>
        <v>45248</v>
      </c>
      <c r="LP5" s="118">
        <f t="shared" ref="LP5:NG5" si="6">LO5+1</f>
        <v>45249</v>
      </c>
      <c r="LQ5" s="118">
        <f t="shared" si="6"/>
        <v>45250</v>
      </c>
      <c r="LR5" s="118">
        <f t="shared" si="6"/>
        <v>45251</v>
      </c>
      <c r="LS5" s="118">
        <f t="shared" si="6"/>
        <v>45252</v>
      </c>
      <c r="LT5" s="118">
        <f t="shared" si="6"/>
        <v>45253</v>
      </c>
      <c r="LU5" s="118">
        <f t="shared" si="6"/>
        <v>45254</v>
      </c>
      <c r="LV5" s="118">
        <f t="shared" si="6"/>
        <v>45255</v>
      </c>
      <c r="LW5" s="118">
        <f t="shared" si="6"/>
        <v>45256</v>
      </c>
      <c r="LX5" s="118">
        <f t="shared" si="6"/>
        <v>45257</v>
      </c>
      <c r="LY5" s="118">
        <f t="shared" si="6"/>
        <v>45258</v>
      </c>
      <c r="LZ5" s="118">
        <f t="shared" si="6"/>
        <v>45259</v>
      </c>
      <c r="MA5" s="118">
        <f t="shared" si="6"/>
        <v>45260</v>
      </c>
      <c r="MB5" s="118">
        <f t="shared" si="6"/>
        <v>45261</v>
      </c>
      <c r="MC5" s="118">
        <f t="shared" si="6"/>
        <v>45262</v>
      </c>
      <c r="MD5" s="118">
        <f t="shared" si="6"/>
        <v>45263</v>
      </c>
      <c r="ME5" s="118">
        <f t="shared" si="6"/>
        <v>45264</v>
      </c>
      <c r="MF5" s="118">
        <f t="shared" si="6"/>
        <v>45265</v>
      </c>
      <c r="MG5" s="118">
        <f t="shared" si="6"/>
        <v>45266</v>
      </c>
      <c r="MH5" s="118">
        <f t="shared" si="6"/>
        <v>45267</v>
      </c>
      <c r="MI5" s="118">
        <f t="shared" si="6"/>
        <v>45268</v>
      </c>
      <c r="MJ5" s="118">
        <f t="shared" si="6"/>
        <v>45269</v>
      </c>
      <c r="MK5" s="118">
        <f t="shared" si="6"/>
        <v>45270</v>
      </c>
      <c r="ML5" s="118">
        <f t="shared" si="6"/>
        <v>45271</v>
      </c>
      <c r="MM5" s="118">
        <f t="shared" si="6"/>
        <v>45272</v>
      </c>
      <c r="MN5" s="118">
        <f t="shared" si="6"/>
        <v>45273</v>
      </c>
      <c r="MO5" s="118">
        <f t="shared" si="6"/>
        <v>45274</v>
      </c>
      <c r="MP5" s="118">
        <f t="shared" si="6"/>
        <v>45275</v>
      </c>
      <c r="MQ5" s="118">
        <f t="shared" si="6"/>
        <v>45276</v>
      </c>
      <c r="MR5" s="118">
        <f t="shared" si="6"/>
        <v>45277</v>
      </c>
      <c r="MS5" s="118">
        <f t="shared" si="6"/>
        <v>45278</v>
      </c>
      <c r="MT5" s="118">
        <f t="shared" si="6"/>
        <v>45279</v>
      </c>
      <c r="MU5" s="118">
        <f t="shared" si="6"/>
        <v>45280</v>
      </c>
      <c r="MV5" s="118">
        <f t="shared" si="6"/>
        <v>45281</v>
      </c>
      <c r="MW5" s="118">
        <f t="shared" si="6"/>
        <v>45282</v>
      </c>
      <c r="MX5" s="118">
        <f t="shared" si="6"/>
        <v>45283</v>
      </c>
      <c r="MY5" s="118">
        <f t="shared" si="6"/>
        <v>45284</v>
      </c>
      <c r="MZ5" s="118">
        <f t="shared" si="6"/>
        <v>45285</v>
      </c>
      <c r="NA5" s="118">
        <f t="shared" si="6"/>
        <v>45286</v>
      </c>
      <c r="NB5" s="118">
        <f t="shared" si="6"/>
        <v>45287</v>
      </c>
      <c r="NC5" s="118">
        <f t="shared" si="6"/>
        <v>45288</v>
      </c>
      <c r="ND5" s="118">
        <f t="shared" si="6"/>
        <v>45289</v>
      </c>
      <c r="NE5" s="118">
        <f t="shared" si="6"/>
        <v>45290</v>
      </c>
      <c r="NF5" s="118">
        <f t="shared" si="6"/>
        <v>45291</v>
      </c>
      <c r="NG5" s="118">
        <f t="shared" si="6"/>
        <v>45292</v>
      </c>
    </row>
    <row r="6" spans="1:371" ht="12" customHeight="1" x14ac:dyDescent="0.3">
      <c r="A6" s="108"/>
      <c r="B6" s="108"/>
      <c r="C6" s="108"/>
      <c r="D6" s="108"/>
      <c r="E6" s="108" t="s">
        <v>74</v>
      </c>
      <c r="F6" s="109" t="s">
        <v>87</v>
      </c>
      <c r="G6" s="109"/>
      <c r="H6" s="109"/>
      <c r="I6" s="109"/>
      <c r="J6" s="109"/>
      <c r="K6" s="109"/>
      <c r="L6" s="109"/>
      <c r="M6" s="109"/>
      <c r="N6" s="109"/>
      <c r="O6" s="109"/>
      <c r="P6" s="109"/>
      <c r="Q6" s="109"/>
      <c r="R6" s="109"/>
      <c r="S6" s="109"/>
      <c r="T6" s="109"/>
      <c r="U6" s="109"/>
      <c r="V6" s="109"/>
      <c r="W6" s="109"/>
      <c r="X6" s="109"/>
      <c r="Y6" s="109"/>
      <c r="Z6" s="109"/>
      <c r="AA6" s="109"/>
      <c r="AB6" s="109"/>
      <c r="AC6" s="109"/>
      <c r="AD6" s="109"/>
      <c r="AE6" s="109"/>
      <c r="AF6" s="109"/>
      <c r="AG6" s="109"/>
      <c r="AH6" s="109"/>
      <c r="AI6" s="109"/>
      <c r="AJ6" s="109"/>
      <c r="AK6" s="109"/>
      <c r="AL6" s="109"/>
      <c r="AM6" s="109"/>
      <c r="AN6" s="109"/>
      <c r="AO6" s="109"/>
      <c r="AP6" s="109"/>
      <c r="AQ6" s="109"/>
      <c r="AR6" s="109"/>
      <c r="AS6" s="109"/>
      <c r="AT6" s="109"/>
      <c r="AU6" s="109"/>
      <c r="AV6" s="109"/>
      <c r="AW6" s="109"/>
      <c r="AX6" s="109"/>
      <c r="AY6" s="109"/>
      <c r="AZ6" s="109"/>
      <c r="BA6" s="109"/>
      <c r="BB6" s="109"/>
      <c r="BC6" s="109"/>
      <c r="BD6" s="109"/>
      <c r="BE6" s="109"/>
      <c r="BF6" s="109"/>
      <c r="BG6" s="109"/>
      <c r="BH6" s="109"/>
      <c r="BI6" s="109"/>
      <c r="BJ6" s="109"/>
      <c r="BK6" s="109"/>
      <c r="BL6" s="109"/>
      <c r="BM6" s="109"/>
      <c r="BN6" s="109"/>
      <c r="BO6" s="109"/>
      <c r="BP6" s="109"/>
      <c r="BQ6" s="109"/>
      <c r="BR6" s="109"/>
      <c r="BS6" s="109"/>
      <c r="BT6" s="109"/>
      <c r="BU6" s="109"/>
      <c r="BV6" s="109"/>
      <c r="BW6" s="109"/>
      <c r="BX6" s="109"/>
      <c r="BY6" s="109"/>
      <c r="BZ6" s="109"/>
      <c r="CA6" s="109"/>
      <c r="CB6" s="109"/>
      <c r="CC6" s="109"/>
      <c r="CD6" s="109"/>
      <c r="CE6" s="109"/>
      <c r="CF6" s="109"/>
      <c r="CG6" s="109"/>
      <c r="CH6" s="109"/>
      <c r="CI6" s="109"/>
      <c r="CJ6" s="109"/>
      <c r="CK6" s="109"/>
      <c r="CL6" s="109"/>
      <c r="CM6" s="109"/>
      <c r="CN6" s="109"/>
      <c r="CO6" s="109"/>
      <c r="CP6" s="109"/>
      <c r="CQ6" s="109"/>
      <c r="CR6" s="109"/>
      <c r="CS6" s="109"/>
      <c r="CT6" s="109"/>
      <c r="CU6" s="109"/>
      <c r="CV6" s="109"/>
      <c r="CW6" s="109"/>
      <c r="CX6" s="109"/>
      <c r="CY6" s="109"/>
      <c r="CZ6" s="109"/>
      <c r="DA6" s="109"/>
      <c r="DB6" s="109"/>
      <c r="DC6" s="109"/>
      <c r="DD6" s="109"/>
      <c r="DE6" s="109"/>
      <c r="DF6" s="109"/>
      <c r="DG6" s="109"/>
      <c r="DH6" s="109"/>
      <c r="DI6" s="109"/>
      <c r="DJ6" s="109"/>
      <c r="DK6" s="109"/>
      <c r="DL6" s="109"/>
      <c r="DM6" s="109"/>
      <c r="DN6" s="109"/>
      <c r="DO6" s="109"/>
      <c r="DP6" s="109"/>
      <c r="DQ6" s="109"/>
      <c r="DR6" s="109"/>
      <c r="DS6" s="109"/>
      <c r="DT6" s="109"/>
      <c r="DU6" s="109"/>
      <c r="DV6" s="109"/>
      <c r="DW6" s="109"/>
      <c r="DX6" s="109"/>
      <c r="DY6" s="109"/>
      <c r="DZ6" s="109"/>
      <c r="EA6" s="109"/>
      <c r="EB6" s="109"/>
      <c r="EC6" s="109"/>
      <c r="ED6" s="109"/>
      <c r="EE6" s="109"/>
      <c r="EF6" s="109"/>
      <c r="EG6" s="109"/>
      <c r="EH6" s="109"/>
      <c r="EI6" s="109"/>
      <c r="EJ6" s="109"/>
      <c r="EK6" s="109"/>
      <c r="EL6" s="109"/>
      <c r="EM6" s="109"/>
      <c r="EN6" s="109"/>
      <c r="EO6" s="109"/>
      <c r="EP6" s="109"/>
      <c r="EQ6" s="109"/>
      <c r="ER6" s="109"/>
      <c r="ES6" s="109"/>
      <c r="ET6" s="109"/>
      <c r="EU6" s="109"/>
      <c r="EV6" s="109"/>
      <c r="EW6" s="109"/>
      <c r="EX6" s="109"/>
      <c r="EY6" s="109"/>
      <c r="EZ6" s="109"/>
      <c r="FA6" s="109"/>
      <c r="FB6" s="109"/>
      <c r="FC6" s="109"/>
      <c r="FD6" s="109"/>
      <c r="FE6" s="109"/>
      <c r="FF6" s="109"/>
      <c r="FG6" s="109"/>
      <c r="FH6" s="109"/>
      <c r="FI6" s="109"/>
      <c r="FJ6" s="109"/>
      <c r="FK6" s="109"/>
      <c r="FL6" s="109"/>
      <c r="FM6" s="109"/>
      <c r="FN6" s="109"/>
      <c r="FO6" s="109"/>
      <c r="FP6" s="109"/>
      <c r="FQ6" s="109"/>
      <c r="FR6" s="109"/>
      <c r="FS6" s="109"/>
      <c r="FT6" s="109"/>
      <c r="FU6" s="109"/>
      <c r="FV6" s="109"/>
      <c r="FW6" s="109"/>
      <c r="FX6" s="109"/>
      <c r="FY6" s="109"/>
      <c r="FZ6" s="109"/>
      <c r="GA6" s="109"/>
      <c r="GB6" s="109"/>
      <c r="GC6" s="109"/>
      <c r="GD6" s="109"/>
      <c r="GE6" s="109"/>
      <c r="GF6" s="109"/>
      <c r="GG6" s="109"/>
      <c r="GH6" s="109"/>
      <c r="GI6" s="109"/>
      <c r="GJ6" s="109"/>
      <c r="GK6" s="109"/>
      <c r="GL6" s="109"/>
      <c r="GM6" s="109"/>
      <c r="GN6" s="109"/>
      <c r="GO6" s="109"/>
      <c r="GP6" s="109"/>
      <c r="GQ6" s="109"/>
      <c r="GR6" s="109"/>
      <c r="GS6" s="109"/>
      <c r="GT6" s="109"/>
      <c r="GU6" s="109"/>
      <c r="GV6" s="109"/>
      <c r="GW6" s="109"/>
      <c r="GX6" s="109"/>
      <c r="GY6" s="109"/>
      <c r="GZ6" s="109"/>
      <c r="HA6" s="109"/>
      <c r="HB6" s="109"/>
      <c r="HC6" s="109"/>
      <c r="HD6" s="109"/>
      <c r="HE6" s="109"/>
      <c r="HF6" s="109"/>
      <c r="HG6" s="109"/>
      <c r="HH6" s="109"/>
      <c r="HI6" s="109"/>
      <c r="HJ6" s="109"/>
      <c r="HK6" s="109"/>
      <c r="HL6" s="109"/>
      <c r="HM6" s="109"/>
      <c r="HN6" s="109"/>
      <c r="HO6" s="109"/>
      <c r="HP6" s="109"/>
      <c r="HQ6" s="109"/>
      <c r="HR6" s="109"/>
      <c r="HS6" s="109"/>
      <c r="HT6" s="109"/>
      <c r="HU6" s="109"/>
      <c r="HV6" s="109"/>
      <c r="HW6" s="109"/>
      <c r="HX6" s="109"/>
      <c r="HY6" s="109"/>
      <c r="HZ6" s="109"/>
      <c r="IA6" s="109"/>
      <c r="IB6" s="109"/>
      <c r="IC6" s="109"/>
      <c r="ID6" s="109"/>
      <c r="IE6" s="109"/>
      <c r="IF6" s="109"/>
      <c r="IG6" s="109"/>
      <c r="IH6" s="109"/>
      <c r="II6" s="109"/>
      <c r="IJ6" s="109"/>
      <c r="IK6" s="109"/>
      <c r="IL6" s="109"/>
      <c r="IM6" s="109"/>
      <c r="IN6" s="109"/>
      <c r="IO6" s="109"/>
      <c r="IP6" s="109"/>
      <c r="IQ6" s="109"/>
      <c r="IR6" s="109"/>
      <c r="IS6" s="109"/>
      <c r="IT6" s="109"/>
      <c r="IU6" s="109"/>
      <c r="IV6" s="109"/>
      <c r="IW6" s="109"/>
      <c r="IX6" s="109"/>
      <c r="IY6" s="109"/>
      <c r="IZ6" s="109"/>
      <c r="JA6" s="109"/>
      <c r="JB6" s="109"/>
      <c r="JC6" s="109"/>
      <c r="JD6" s="109"/>
      <c r="JE6" s="109"/>
      <c r="JF6" s="109"/>
      <c r="JG6" s="109"/>
      <c r="JH6" s="109"/>
      <c r="JI6" s="109"/>
      <c r="JJ6" s="109"/>
      <c r="JK6" s="109"/>
      <c r="JL6" s="109"/>
      <c r="JM6" s="109"/>
      <c r="JN6" s="109"/>
      <c r="JO6" s="109"/>
      <c r="JP6" s="109"/>
      <c r="JQ6" s="109"/>
      <c r="JR6" s="109"/>
      <c r="JS6" s="109"/>
      <c r="JT6" s="109"/>
      <c r="JU6" s="109"/>
      <c r="JV6" s="109"/>
      <c r="JW6" s="109"/>
      <c r="JX6" s="109"/>
      <c r="JY6" s="109"/>
      <c r="JZ6" s="109"/>
      <c r="KA6" s="109"/>
      <c r="KB6" s="109"/>
      <c r="KC6" s="109"/>
      <c r="KD6" s="109"/>
      <c r="KE6" s="109"/>
      <c r="KF6" s="109"/>
      <c r="KG6" s="109"/>
      <c r="KH6" s="109"/>
      <c r="KI6" s="109"/>
      <c r="KJ6" s="109"/>
      <c r="KK6" s="109"/>
      <c r="KL6" s="109"/>
      <c r="KM6" s="109"/>
      <c r="KN6" s="109"/>
      <c r="KO6" s="109"/>
      <c r="KP6" s="109"/>
      <c r="KQ6" s="109"/>
      <c r="KR6" s="109"/>
      <c r="KS6" s="109"/>
      <c r="KT6" s="109"/>
      <c r="KU6" s="109"/>
      <c r="KV6" s="109"/>
      <c r="KW6" s="109"/>
      <c r="KX6" s="109"/>
      <c r="KY6" s="109"/>
      <c r="KZ6" s="109"/>
      <c r="LA6" s="109"/>
      <c r="LB6" s="109"/>
      <c r="LC6" s="109"/>
      <c r="LD6" s="109"/>
      <c r="LE6" s="109"/>
      <c r="LF6" s="109"/>
      <c r="LG6" s="109"/>
      <c r="LH6" s="109"/>
      <c r="LI6" s="109"/>
      <c r="LJ6" s="109"/>
      <c r="LK6" s="109"/>
      <c r="LL6" s="109"/>
      <c r="LM6" s="109"/>
      <c r="LN6" s="109"/>
      <c r="LO6" s="109"/>
      <c r="LP6" s="109"/>
      <c r="LQ6" s="109"/>
      <c r="LR6" s="109"/>
      <c r="LS6" s="109"/>
      <c r="LT6" s="109"/>
      <c r="LU6" s="109"/>
      <c r="LV6" s="109"/>
      <c r="LW6" s="109"/>
      <c r="LX6" s="109"/>
      <c r="LY6" s="109"/>
      <c r="LZ6" s="109"/>
      <c r="MA6" s="109"/>
      <c r="MB6" s="109"/>
      <c r="MC6" s="109"/>
      <c r="MD6" s="109"/>
      <c r="ME6" s="109"/>
      <c r="MF6" s="109"/>
      <c r="MG6" s="109"/>
      <c r="MH6" s="109"/>
      <c r="MI6" s="109"/>
      <c r="MJ6" s="109"/>
      <c r="MK6" s="109"/>
      <c r="ML6" s="109"/>
      <c r="MM6" s="109"/>
      <c r="MN6" s="109"/>
      <c r="MO6" s="109"/>
      <c r="MP6" s="109"/>
      <c r="MQ6" s="109"/>
      <c r="MR6" s="109"/>
      <c r="MS6" s="109"/>
      <c r="MT6" s="109"/>
      <c r="MU6" s="109"/>
      <c r="MV6" s="109"/>
      <c r="MW6" s="109"/>
      <c r="MX6" s="109"/>
      <c r="MY6" s="109"/>
      <c r="MZ6" s="109"/>
      <c r="NA6" s="109"/>
      <c r="NB6" s="109"/>
      <c r="NC6" s="109"/>
      <c r="ND6" s="109"/>
      <c r="NE6" s="109"/>
      <c r="NF6" s="109"/>
      <c r="NG6" s="110"/>
    </row>
    <row r="7" spans="1:371" x14ac:dyDescent="0.3">
      <c r="A7" s="111"/>
      <c r="B7" s="111"/>
      <c r="C7" s="111"/>
      <c r="D7" s="111"/>
      <c r="E7" s="111" t="s">
        <v>75</v>
      </c>
      <c r="F7" s="112"/>
      <c r="G7" s="112"/>
      <c r="H7" s="112"/>
      <c r="I7" s="112"/>
      <c r="J7" s="112"/>
      <c r="K7" s="112"/>
      <c r="L7" s="112"/>
      <c r="M7" s="112"/>
      <c r="N7" s="112"/>
      <c r="O7" s="112"/>
      <c r="P7" s="112"/>
      <c r="Q7" s="112"/>
      <c r="R7" s="112"/>
      <c r="S7" s="112"/>
      <c r="T7" s="112"/>
      <c r="U7" s="112"/>
      <c r="V7" s="112"/>
      <c r="W7" s="112"/>
      <c r="X7" s="112"/>
      <c r="Y7" s="112"/>
      <c r="Z7" s="112"/>
      <c r="AA7" s="112"/>
      <c r="AB7" s="112"/>
      <c r="AC7" s="112"/>
      <c r="AD7" s="112"/>
      <c r="AE7" s="112"/>
      <c r="AF7" s="112"/>
      <c r="AG7" s="112"/>
      <c r="AH7" s="112"/>
      <c r="AI7" s="112"/>
      <c r="AJ7" s="112"/>
      <c r="AK7" s="112"/>
      <c r="AL7" s="112"/>
      <c r="AM7" s="112"/>
      <c r="AN7" s="112"/>
      <c r="AO7" s="112"/>
      <c r="AP7" s="112"/>
      <c r="AQ7" s="112"/>
      <c r="AR7" s="112"/>
      <c r="AS7" s="112"/>
      <c r="AT7" s="112"/>
      <c r="AU7" s="112"/>
      <c r="AV7" s="112"/>
      <c r="AW7" s="112"/>
      <c r="AX7" s="112"/>
      <c r="AY7" s="112"/>
      <c r="AZ7" s="112"/>
      <c r="BA7" s="112"/>
      <c r="BB7" s="112"/>
      <c r="BC7" s="112"/>
      <c r="BD7" s="112"/>
      <c r="BE7" s="112"/>
      <c r="BF7" s="112"/>
      <c r="BG7" s="112"/>
      <c r="BH7" s="112"/>
      <c r="BI7" s="112"/>
      <c r="BJ7" s="112"/>
      <c r="BK7" s="112"/>
      <c r="BL7" s="112"/>
      <c r="BM7" s="112"/>
      <c r="BN7" s="112"/>
      <c r="BO7" s="112"/>
      <c r="BP7" s="112"/>
      <c r="BQ7" s="112"/>
      <c r="BR7" s="112"/>
      <c r="BS7" s="112"/>
      <c r="BT7" s="112"/>
      <c r="BU7" s="112"/>
      <c r="BV7" s="112"/>
      <c r="BW7" s="112"/>
      <c r="BX7" s="112"/>
      <c r="BY7" s="112"/>
      <c r="BZ7" s="112"/>
      <c r="CA7" s="112"/>
      <c r="CB7" s="112"/>
      <c r="CC7" s="112"/>
      <c r="CD7" s="112"/>
      <c r="CE7" s="112"/>
      <c r="CF7" s="112"/>
      <c r="CG7" s="112"/>
      <c r="CH7" s="112"/>
      <c r="CI7" s="112"/>
      <c r="CJ7" s="112"/>
      <c r="CK7" s="112"/>
      <c r="CL7" s="112"/>
      <c r="CM7" s="112"/>
      <c r="CN7" s="112"/>
      <c r="CO7" s="112"/>
      <c r="CP7" s="112"/>
      <c r="CQ7" s="112"/>
      <c r="CR7" s="112"/>
      <c r="CS7" s="112"/>
      <c r="CT7" s="112"/>
      <c r="CU7" s="112"/>
      <c r="CV7" s="112"/>
      <c r="CW7" s="112"/>
      <c r="CX7" s="112"/>
      <c r="CY7" s="112"/>
      <c r="CZ7" s="112"/>
      <c r="DA7" s="112"/>
      <c r="DB7" s="112"/>
      <c r="DC7" s="112"/>
      <c r="DD7" s="112"/>
      <c r="DE7" s="112"/>
      <c r="DF7" s="112"/>
      <c r="DG7" s="112"/>
      <c r="DH7" s="112"/>
      <c r="DI7" s="112"/>
      <c r="DJ7" s="112"/>
      <c r="DK7" s="112"/>
      <c r="DL7" s="112"/>
      <c r="DM7" s="112"/>
      <c r="DN7" s="112"/>
      <c r="DO7" s="112"/>
      <c r="DP7" s="112"/>
      <c r="DQ7" s="112"/>
      <c r="DR7" s="112"/>
      <c r="DS7" s="112"/>
      <c r="DT7" s="112"/>
      <c r="DU7" s="112"/>
      <c r="DV7" s="112"/>
      <c r="DW7" s="112"/>
      <c r="DX7" s="112"/>
      <c r="DY7" s="112"/>
      <c r="DZ7" s="112"/>
      <c r="EA7" s="112"/>
      <c r="EB7" s="112"/>
      <c r="EC7" s="112"/>
      <c r="ED7" s="112"/>
      <c r="EE7" s="112"/>
      <c r="EF7" s="112"/>
      <c r="EG7" s="112"/>
      <c r="EH7" s="112"/>
      <c r="EI7" s="112"/>
      <c r="EJ7" s="112"/>
      <c r="EK7" s="112"/>
      <c r="EL7" s="112"/>
      <c r="EM7" s="112"/>
      <c r="EN7" s="112"/>
      <c r="EO7" s="112"/>
      <c r="EP7" s="112"/>
      <c r="EQ7" s="112"/>
      <c r="ER7" s="112"/>
      <c r="ES7" s="112"/>
      <c r="ET7" s="112"/>
      <c r="EU7" s="112"/>
      <c r="EV7" s="112"/>
      <c r="EW7" s="112"/>
      <c r="EX7" s="112"/>
      <c r="EY7" s="112"/>
      <c r="EZ7" s="112"/>
      <c r="FA7" s="112"/>
      <c r="FB7" s="112"/>
      <c r="FC7" s="112"/>
      <c r="FD7" s="112"/>
      <c r="FE7" s="112"/>
      <c r="FF7" s="112"/>
      <c r="FG7" s="112"/>
      <c r="FH7" s="112"/>
      <c r="FI7" s="112"/>
      <c r="FJ7" s="112"/>
      <c r="FK7" s="112"/>
      <c r="FL7" s="112"/>
      <c r="FM7" s="112"/>
      <c r="FN7" s="112"/>
      <c r="FO7" s="112"/>
      <c r="FP7" s="112"/>
      <c r="FQ7" s="112"/>
      <c r="FR7" s="112"/>
      <c r="FS7" s="112"/>
      <c r="FT7" s="112"/>
      <c r="FU7" s="112"/>
      <c r="FV7" s="112"/>
      <c r="FW7" s="112"/>
      <c r="FX7" s="112"/>
      <c r="FY7" s="112"/>
      <c r="FZ7" s="112"/>
      <c r="GA7" s="112"/>
      <c r="GB7" s="112"/>
      <c r="GC7" s="112"/>
      <c r="GD7" s="112"/>
      <c r="GE7" s="112"/>
      <c r="GF7" s="112"/>
      <c r="GG7" s="112"/>
      <c r="GH7" s="112"/>
      <c r="GI7" s="112"/>
      <c r="GJ7" s="112"/>
      <c r="GK7" s="112"/>
      <c r="GL7" s="112"/>
      <c r="GM7" s="112"/>
      <c r="GN7" s="112"/>
      <c r="GO7" s="112"/>
      <c r="GP7" s="112"/>
      <c r="GQ7" s="112"/>
      <c r="GR7" s="112"/>
      <c r="GS7" s="112"/>
      <c r="GT7" s="112"/>
      <c r="GU7" s="112"/>
      <c r="GV7" s="112"/>
      <c r="GW7" s="112"/>
      <c r="GX7" s="112"/>
      <c r="GY7" s="112"/>
      <c r="GZ7" s="112"/>
      <c r="HA7" s="112"/>
      <c r="HB7" s="112"/>
      <c r="HC7" s="112"/>
      <c r="HD7" s="112"/>
      <c r="HE7" s="112"/>
      <c r="HF7" s="112"/>
      <c r="HG7" s="112"/>
      <c r="HH7" s="112"/>
      <c r="HI7" s="112"/>
      <c r="HJ7" s="112"/>
      <c r="HK7" s="112"/>
      <c r="HL7" s="112"/>
      <c r="HM7" s="112"/>
      <c r="HN7" s="112"/>
      <c r="HO7" s="112"/>
      <c r="HP7" s="112"/>
      <c r="HQ7" s="112"/>
      <c r="HR7" s="112"/>
      <c r="HS7" s="112"/>
      <c r="HT7" s="112"/>
      <c r="HU7" s="112"/>
      <c r="HV7" s="112"/>
      <c r="HW7" s="112"/>
      <c r="HX7" s="112"/>
      <c r="HY7" s="112"/>
      <c r="HZ7" s="112"/>
      <c r="IA7" s="112"/>
      <c r="IB7" s="112"/>
      <c r="IC7" s="112"/>
      <c r="ID7" s="112"/>
      <c r="IE7" s="112"/>
      <c r="IF7" s="112"/>
      <c r="IG7" s="112"/>
      <c r="IH7" s="112"/>
      <c r="II7" s="112"/>
      <c r="IJ7" s="112"/>
      <c r="IK7" s="112"/>
      <c r="IL7" s="112"/>
      <c r="IM7" s="112"/>
      <c r="IN7" s="112"/>
      <c r="IO7" s="112"/>
      <c r="IP7" s="112"/>
      <c r="IQ7" s="112"/>
      <c r="IR7" s="112"/>
      <c r="IS7" s="112"/>
      <c r="IT7" s="112"/>
      <c r="IU7" s="112"/>
      <c r="IV7" s="112"/>
      <c r="IW7" s="112"/>
      <c r="IX7" s="112"/>
      <c r="IY7" s="112"/>
      <c r="IZ7" s="112"/>
      <c r="JA7" s="112"/>
      <c r="JB7" s="112"/>
      <c r="JC7" s="112"/>
      <c r="JD7" s="112"/>
      <c r="JE7" s="112"/>
      <c r="JF7" s="112"/>
      <c r="JG7" s="112"/>
      <c r="JH7" s="112"/>
      <c r="JI7" s="112"/>
      <c r="JJ7" s="112"/>
      <c r="JK7" s="112"/>
      <c r="JL7" s="112"/>
      <c r="JM7" s="112"/>
      <c r="JN7" s="112"/>
      <c r="JO7" s="112"/>
      <c r="JP7" s="112"/>
      <c r="JQ7" s="112"/>
      <c r="JR7" s="112"/>
      <c r="JS7" s="112"/>
      <c r="JT7" s="112"/>
      <c r="JU7" s="112"/>
      <c r="JV7" s="112"/>
      <c r="JW7" s="112"/>
      <c r="JX7" s="112"/>
      <c r="JY7" s="112"/>
      <c r="JZ7" s="112"/>
      <c r="KA7" s="112"/>
      <c r="KB7" s="112"/>
      <c r="KC7" s="112"/>
      <c r="KD7" s="112"/>
      <c r="KE7" s="112"/>
      <c r="KF7" s="112"/>
      <c r="KG7" s="112"/>
      <c r="KH7" s="112"/>
      <c r="KI7" s="112"/>
      <c r="KJ7" s="112"/>
      <c r="KK7" s="112"/>
      <c r="KL7" s="112"/>
      <c r="KM7" s="112"/>
      <c r="KN7" s="112"/>
      <c r="KO7" s="112"/>
      <c r="KP7" s="112"/>
      <c r="KQ7" s="112"/>
      <c r="KR7" s="112"/>
      <c r="KS7" s="112"/>
      <c r="KT7" s="112"/>
      <c r="KU7" s="112"/>
      <c r="KV7" s="112"/>
      <c r="KW7" s="112"/>
      <c r="KX7" s="112"/>
      <c r="KY7" s="112"/>
      <c r="KZ7" s="112"/>
      <c r="LA7" s="112"/>
      <c r="LB7" s="112"/>
      <c r="LC7" s="112"/>
      <c r="LD7" s="112"/>
      <c r="LE7" s="112"/>
      <c r="LF7" s="112"/>
      <c r="LG7" s="112"/>
      <c r="LH7" s="112"/>
      <c r="LI7" s="112"/>
      <c r="LJ7" s="112"/>
      <c r="LK7" s="112"/>
      <c r="LL7" s="112"/>
      <c r="LM7" s="112"/>
      <c r="LN7" s="112"/>
      <c r="LO7" s="112"/>
      <c r="LP7" s="112"/>
      <c r="LQ7" s="112"/>
      <c r="LR7" s="112"/>
      <c r="LS7" s="112"/>
      <c r="LT7" s="112"/>
      <c r="LU7" s="112"/>
      <c r="LV7" s="112"/>
      <c r="LW7" s="112"/>
      <c r="LX7" s="112"/>
      <c r="LY7" s="112"/>
      <c r="LZ7" s="112"/>
      <c r="MA7" s="112"/>
      <c r="MB7" s="112"/>
      <c r="MC7" s="112"/>
      <c r="MD7" s="112"/>
      <c r="ME7" s="112"/>
      <c r="MF7" s="112"/>
      <c r="MG7" s="112"/>
      <c r="MH7" s="112"/>
      <c r="MI7" s="112"/>
      <c r="MJ7" s="112"/>
      <c r="MK7" s="112"/>
      <c r="ML7" s="112"/>
      <c r="MM7" s="112"/>
      <c r="MN7" s="112"/>
      <c r="MO7" s="112"/>
      <c r="MP7" s="112"/>
      <c r="MQ7" s="112"/>
      <c r="MR7" s="112"/>
      <c r="MS7" s="112"/>
      <c r="MT7" s="112"/>
      <c r="MU7" s="112"/>
      <c r="MV7" s="112"/>
      <c r="MW7" s="112"/>
      <c r="MX7" s="112"/>
      <c r="MY7" s="112"/>
      <c r="MZ7" s="112"/>
      <c r="NA7" s="112"/>
      <c r="NB7" s="112"/>
      <c r="NC7" s="112"/>
      <c r="ND7" s="112"/>
      <c r="NE7" s="112"/>
      <c r="NF7" s="112"/>
      <c r="NG7" s="113"/>
    </row>
    <row r="8" spans="1:371" x14ac:dyDescent="0.3">
      <c r="A8" s="108"/>
      <c r="B8" s="108"/>
      <c r="C8" s="108"/>
      <c r="D8" s="108"/>
      <c r="E8" s="108" t="s">
        <v>76</v>
      </c>
      <c r="F8" s="109"/>
      <c r="G8" s="109"/>
      <c r="H8" s="109"/>
      <c r="I8" s="109"/>
      <c r="J8" s="109"/>
      <c r="K8" s="109"/>
      <c r="L8" s="109"/>
      <c r="M8" s="109"/>
      <c r="N8" s="109"/>
      <c r="O8" s="109"/>
      <c r="P8" s="109"/>
      <c r="Q8" s="109"/>
      <c r="R8" s="109"/>
      <c r="S8" s="109"/>
      <c r="T8" s="109"/>
      <c r="U8" s="109"/>
      <c r="V8" s="109"/>
      <c r="W8" s="109"/>
      <c r="X8" s="109"/>
      <c r="Y8" s="109"/>
      <c r="Z8" s="109"/>
      <c r="AA8" s="109"/>
      <c r="AB8" s="109"/>
      <c r="AC8" s="109"/>
      <c r="AD8" s="109"/>
      <c r="AE8" s="109"/>
      <c r="AF8" s="109"/>
      <c r="AG8" s="109"/>
      <c r="AH8" s="109"/>
      <c r="AI8" s="109"/>
      <c r="AJ8" s="109"/>
      <c r="AK8" s="109"/>
      <c r="AL8" s="109"/>
      <c r="AM8" s="109"/>
      <c r="AN8" s="109"/>
      <c r="AO8" s="109"/>
      <c r="AP8" s="109"/>
      <c r="AQ8" s="109"/>
      <c r="AR8" s="109"/>
      <c r="AS8" s="109"/>
      <c r="AT8" s="109"/>
      <c r="AU8" s="109"/>
      <c r="AV8" s="109"/>
      <c r="AW8" s="109"/>
      <c r="AX8" s="109"/>
      <c r="AY8" s="109"/>
      <c r="AZ8" s="109"/>
      <c r="BA8" s="109"/>
      <c r="BB8" s="109"/>
      <c r="BC8" s="109"/>
      <c r="BD8" s="109"/>
      <c r="BE8" s="109"/>
      <c r="BF8" s="109"/>
      <c r="BG8" s="109"/>
      <c r="BH8" s="109"/>
      <c r="BI8" s="109"/>
      <c r="BJ8" s="109"/>
      <c r="BK8" s="109"/>
      <c r="BL8" s="109"/>
      <c r="BM8" s="109"/>
      <c r="BN8" s="109"/>
      <c r="BO8" s="109"/>
      <c r="BP8" s="109"/>
      <c r="BQ8" s="109"/>
      <c r="BR8" s="109"/>
      <c r="BS8" s="109"/>
      <c r="BT8" s="109"/>
      <c r="BU8" s="109"/>
      <c r="BV8" s="109"/>
      <c r="BW8" s="109"/>
      <c r="BX8" s="109"/>
      <c r="BY8" s="109"/>
      <c r="BZ8" s="109"/>
      <c r="CA8" s="109"/>
      <c r="CB8" s="109"/>
      <c r="CC8" s="109"/>
      <c r="CD8" s="109"/>
      <c r="CE8" s="109"/>
      <c r="CF8" s="109"/>
      <c r="CG8" s="109"/>
      <c r="CH8" s="109"/>
      <c r="CI8" s="109"/>
      <c r="CJ8" s="109"/>
      <c r="CK8" s="109"/>
      <c r="CL8" s="109"/>
      <c r="CM8" s="109"/>
      <c r="CN8" s="109"/>
      <c r="CO8" s="109"/>
      <c r="CP8" s="109"/>
      <c r="CQ8" s="109"/>
      <c r="CR8" s="109"/>
      <c r="CS8" s="109"/>
      <c r="CT8" s="109"/>
      <c r="CU8" s="109"/>
      <c r="CV8" s="109"/>
      <c r="CW8" s="109"/>
      <c r="CX8" s="109"/>
      <c r="CY8" s="109"/>
      <c r="CZ8" s="109"/>
      <c r="DA8" s="109"/>
      <c r="DB8" s="109"/>
      <c r="DC8" s="109"/>
      <c r="DD8" s="109"/>
      <c r="DE8" s="109"/>
      <c r="DF8" s="109"/>
      <c r="DG8" s="109"/>
      <c r="DH8" s="109"/>
      <c r="DI8" s="109"/>
      <c r="DJ8" s="109"/>
      <c r="DK8" s="109"/>
      <c r="DL8" s="109"/>
      <c r="DM8" s="109"/>
      <c r="DN8" s="109"/>
      <c r="DO8" s="109"/>
      <c r="DP8" s="109"/>
      <c r="DQ8" s="109"/>
      <c r="DR8" s="109"/>
      <c r="DS8" s="109"/>
      <c r="DT8" s="109"/>
      <c r="DU8" s="109"/>
      <c r="DV8" s="109"/>
      <c r="DW8" s="109"/>
      <c r="DX8" s="109"/>
      <c r="DY8" s="109"/>
      <c r="DZ8" s="109"/>
      <c r="EA8" s="109"/>
      <c r="EB8" s="109"/>
      <c r="EC8" s="109"/>
      <c r="ED8" s="109"/>
      <c r="EE8" s="109"/>
      <c r="EF8" s="109"/>
      <c r="EG8" s="109"/>
      <c r="EH8" s="109"/>
      <c r="EI8" s="109"/>
      <c r="EJ8" s="109"/>
      <c r="EK8" s="109"/>
      <c r="EL8" s="109"/>
      <c r="EM8" s="109"/>
      <c r="EN8" s="109"/>
      <c r="EO8" s="109"/>
      <c r="EP8" s="109"/>
      <c r="EQ8" s="109"/>
      <c r="ER8" s="109"/>
      <c r="ES8" s="109"/>
      <c r="ET8" s="109"/>
      <c r="EU8" s="109"/>
      <c r="EV8" s="109"/>
      <c r="EW8" s="109"/>
      <c r="EX8" s="109"/>
      <c r="EY8" s="109"/>
      <c r="EZ8" s="109"/>
      <c r="FA8" s="109"/>
      <c r="FB8" s="109"/>
      <c r="FC8" s="109"/>
      <c r="FD8" s="109"/>
      <c r="FE8" s="109"/>
      <c r="FF8" s="109"/>
      <c r="FG8" s="109"/>
      <c r="FH8" s="109"/>
      <c r="FI8" s="109"/>
      <c r="FJ8" s="109"/>
      <c r="FK8" s="109"/>
      <c r="FL8" s="109"/>
      <c r="FM8" s="109"/>
      <c r="FN8" s="109"/>
      <c r="FO8" s="109"/>
      <c r="FP8" s="109"/>
      <c r="FQ8" s="109"/>
      <c r="FR8" s="109"/>
      <c r="FS8" s="109"/>
      <c r="FT8" s="109"/>
      <c r="FU8" s="109"/>
      <c r="FV8" s="109"/>
      <c r="FW8" s="109"/>
      <c r="FX8" s="109"/>
      <c r="FY8" s="109"/>
      <c r="FZ8" s="109"/>
      <c r="GA8" s="109"/>
      <c r="GB8" s="109"/>
      <c r="GC8" s="109"/>
      <c r="GD8" s="109"/>
      <c r="GE8" s="109"/>
      <c r="GF8" s="109"/>
      <c r="GG8" s="109"/>
      <c r="GH8" s="109"/>
      <c r="GI8" s="109"/>
      <c r="GJ8" s="109"/>
      <c r="GK8" s="109"/>
      <c r="GL8" s="109"/>
      <c r="GM8" s="109"/>
      <c r="GN8" s="109"/>
      <c r="GO8" s="109"/>
      <c r="GP8" s="109"/>
      <c r="GQ8" s="109"/>
      <c r="GR8" s="109"/>
      <c r="GS8" s="109"/>
      <c r="GT8" s="109"/>
      <c r="GU8" s="109"/>
      <c r="GV8" s="109"/>
      <c r="GW8" s="109"/>
      <c r="GX8" s="109"/>
      <c r="GY8" s="109"/>
      <c r="GZ8" s="109"/>
      <c r="HA8" s="109"/>
      <c r="HB8" s="109"/>
      <c r="HC8" s="109"/>
      <c r="HD8" s="109"/>
      <c r="HE8" s="109"/>
      <c r="HF8" s="109"/>
      <c r="HG8" s="109"/>
      <c r="HH8" s="109"/>
      <c r="HI8" s="109"/>
      <c r="HJ8" s="109"/>
      <c r="HK8" s="109"/>
      <c r="HL8" s="109"/>
      <c r="HM8" s="109"/>
      <c r="HN8" s="109"/>
      <c r="HO8" s="109"/>
      <c r="HP8" s="109"/>
      <c r="HQ8" s="109"/>
      <c r="HR8" s="109"/>
      <c r="HS8" s="109"/>
      <c r="HT8" s="109"/>
      <c r="HU8" s="109"/>
      <c r="HV8" s="109"/>
      <c r="HW8" s="109"/>
      <c r="HX8" s="109"/>
      <c r="HY8" s="109"/>
      <c r="HZ8" s="109"/>
      <c r="IA8" s="109"/>
      <c r="IB8" s="109"/>
      <c r="IC8" s="109"/>
      <c r="ID8" s="109"/>
      <c r="IE8" s="109"/>
      <c r="IF8" s="109"/>
      <c r="IG8" s="109"/>
      <c r="IH8" s="109"/>
      <c r="II8" s="109"/>
      <c r="IJ8" s="109"/>
      <c r="IK8" s="109"/>
      <c r="IL8" s="109"/>
      <c r="IM8" s="109"/>
      <c r="IN8" s="109"/>
      <c r="IO8" s="109"/>
      <c r="IP8" s="109"/>
      <c r="IQ8" s="109"/>
      <c r="IR8" s="109"/>
      <c r="IS8" s="109"/>
      <c r="IT8" s="109"/>
      <c r="IU8" s="109"/>
      <c r="IV8" s="109"/>
      <c r="IW8" s="109"/>
      <c r="IX8" s="109"/>
      <c r="IY8" s="109"/>
      <c r="IZ8" s="109"/>
      <c r="JA8" s="109"/>
      <c r="JB8" s="109"/>
      <c r="JC8" s="109"/>
      <c r="JD8" s="109"/>
      <c r="JE8" s="109"/>
      <c r="JF8" s="109"/>
      <c r="JG8" s="109"/>
      <c r="JH8" s="109"/>
      <c r="JI8" s="109"/>
      <c r="JJ8" s="109"/>
      <c r="JK8" s="109"/>
      <c r="JL8" s="109"/>
      <c r="JM8" s="109"/>
      <c r="JN8" s="109"/>
      <c r="JO8" s="109"/>
      <c r="JP8" s="109"/>
      <c r="JQ8" s="109"/>
      <c r="JR8" s="109"/>
      <c r="JS8" s="109"/>
      <c r="JT8" s="109"/>
      <c r="JU8" s="109"/>
      <c r="JV8" s="109"/>
      <c r="JW8" s="109"/>
      <c r="JX8" s="109"/>
      <c r="JY8" s="109"/>
      <c r="JZ8" s="109"/>
      <c r="KA8" s="109"/>
      <c r="KB8" s="109"/>
      <c r="KC8" s="109"/>
      <c r="KD8" s="109"/>
      <c r="KE8" s="109"/>
      <c r="KF8" s="109"/>
      <c r="KG8" s="109"/>
      <c r="KH8" s="109"/>
      <c r="KI8" s="109"/>
      <c r="KJ8" s="109"/>
      <c r="KK8" s="109"/>
      <c r="KL8" s="109"/>
      <c r="KM8" s="109"/>
      <c r="KN8" s="109"/>
      <c r="KO8" s="109"/>
      <c r="KP8" s="109"/>
      <c r="KQ8" s="109"/>
      <c r="KR8" s="109"/>
      <c r="KS8" s="109"/>
      <c r="KT8" s="109"/>
      <c r="KU8" s="109"/>
      <c r="KV8" s="109"/>
      <c r="KW8" s="109"/>
      <c r="KX8" s="109"/>
      <c r="KY8" s="109"/>
      <c r="KZ8" s="109"/>
      <c r="LA8" s="109"/>
      <c r="LB8" s="109"/>
      <c r="LC8" s="109"/>
      <c r="LD8" s="109"/>
      <c r="LE8" s="109"/>
      <c r="LF8" s="109"/>
      <c r="LG8" s="109"/>
      <c r="LH8" s="109"/>
      <c r="LI8" s="109"/>
      <c r="LJ8" s="109"/>
      <c r="LK8" s="109"/>
      <c r="LL8" s="109"/>
      <c r="LM8" s="109"/>
      <c r="LN8" s="109"/>
      <c r="LO8" s="109"/>
      <c r="LP8" s="109"/>
      <c r="LQ8" s="109"/>
      <c r="LR8" s="109"/>
      <c r="LS8" s="109"/>
      <c r="LT8" s="109"/>
      <c r="LU8" s="109"/>
      <c r="LV8" s="109"/>
      <c r="LW8" s="109"/>
      <c r="LX8" s="109"/>
      <c r="LY8" s="109"/>
      <c r="LZ8" s="109"/>
      <c r="MA8" s="109"/>
      <c r="MB8" s="109"/>
      <c r="MC8" s="109"/>
      <c r="MD8" s="109"/>
      <c r="ME8" s="109"/>
      <c r="MF8" s="109"/>
      <c r="MG8" s="109"/>
      <c r="MH8" s="109"/>
      <c r="MI8" s="109"/>
      <c r="MJ8" s="109"/>
      <c r="MK8" s="109"/>
      <c r="ML8" s="109"/>
      <c r="MM8" s="109"/>
      <c r="MN8" s="109"/>
      <c r="MO8" s="109"/>
      <c r="MP8" s="109"/>
      <c r="MQ8" s="109"/>
      <c r="MR8" s="109"/>
      <c r="MS8" s="109"/>
      <c r="MT8" s="109"/>
      <c r="MU8" s="109"/>
      <c r="MV8" s="109"/>
      <c r="MW8" s="109"/>
      <c r="MX8" s="109"/>
      <c r="MY8" s="109"/>
      <c r="MZ8" s="109"/>
      <c r="NA8" s="109"/>
      <c r="NB8" s="109"/>
      <c r="NC8" s="109"/>
      <c r="ND8" s="109"/>
      <c r="NE8" s="109"/>
      <c r="NF8" s="109"/>
      <c r="NG8" s="110"/>
    </row>
    <row r="9" spans="1:371" x14ac:dyDescent="0.3">
      <c r="A9" s="111"/>
      <c r="B9" s="111"/>
      <c r="C9" s="111"/>
      <c r="D9" s="111"/>
      <c r="E9" s="111" t="s">
        <v>77</v>
      </c>
      <c r="F9" s="112"/>
      <c r="G9" s="112"/>
      <c r="H9" s="112"/>
      <c r="I9" s="112"/>
      <c r="J9" s="112"/>
      <c r="K9" s="112"/>
      <c r="L9" s="112"/>
      <c r="M9" s="112"/>
      <c r="N9" s="112"/>
      <c r="O9" s="112"/>
      <c r="P9" s="112"/>
      <c r="Q9" s="112"/>
      <c r="R9" s="112"/>
      <c r="S9" s="112"/>
      <c r="T9" s="112"/>
      <c r="U9" s="112"/>
      <c r="V9" s="112"/>
      <c r="W9" s="112"/>
      <c r="X9" s="112"/>
      <c r="Y9" s="112"/>
      <c r="Z9" s="112"/>
      <c r="AA9" s="112"/>
      <c r="AB9" s="112"/>
      <c r="AC9" s="112"/>
      <c r="AD9" s="112"/>
      <c r="AE9" s="112"/>
      <c r="AF9" s="112"/>
      <c r="AG9" s="112"/>
      <c r="AH9" s="112"/>
      <c r="AI9" s="112"/>
      <c r="AJ9" s="112"/>
      <c r="AK9" s="112"/>
      <c r="AL9" s="112"/>
      <c r="AM9" s="112"/>
      <c r="AN9" s="112"/>
      <c r="AO9" s="112" t="s">
        <v>47</v>
      </c>
      <c r="AP9" s="112"/>
      <c r="AQ9" s="112"/>
      <c r="AR9" s="112"/>
      <c r="AS9" s="112"/>
      <c r="AT9" s="112"/>
      <c r="AU9" s="112"/>
      <c r="AV9" s="112"/>
      <c r="AW9" s="112"/>
      <c r="AX9" s="112"/>
      <c r="AY9" s="112"/>
      <c r="AZ9" s="112"/>
      <c r="BA9" s="112"/>
      <c r="BB9" s="112"/>
      <c r="BC9" s="112"/>
      <c r="BD9" s="112"/>
      <c r="BE9" s="112"/>
      <c r="BF9" s="112"/>
      <c r="BG9" s="112"/>
      <c r="BH9" s="112"/>
      <c r="BI9" s="112"/>
      <c r="BJ9" s="112"/>
      <c r="BK9" s="112"/>
      <c r="BL9" s="112"/>
      <c r="BM9" s="112"/>
      <c r="BN9" s="112"/>
      <c r="BO9" s="112"/>
      <c r="BP9" s="112"/>
      <c r="BQ9" s="112"/>
      <c r="BR9" s="112"/>
      <c r="BS9" s="112"/>
      <c r="BT9" s="112"/>
      <c r="BU9" s="112"/>
      <c r="BV9" s="112"/>
      <c r="BW9" s="112"/>
      <c r="BX9" s="112"/>
      <c r="BY9" s="112"/>
      <c r="BZ9" s="112"/>
      <c r="CA9" s="112"/>
      <c r="CB9" s="112"/>
      <c r="CC9" s="112"/>
      <c r="CD9" s="112"/>
      <c r="CE9" s="112"/>
      <c r="CF9" s="112"/>
      <c r="CG9" s="112"/>
      <c r="CH9" s="112"/>
      <c r="CI9" s="112"/>
      <c r="CJ9" s="112"/>
      <c r="CK9" s="112"/>
      <c r="CL9" s="112"/>
      <c r="CM9" s="112"/>
      <c r="CN9" s="112"/>
      <c r="CO9" s="112"/>
      <c r="CP9" s="112"/>
      <c r="CQ9" s="112"/>
      <c r="CR9" s="112"/>
      <c r="CS9" s="112"/>
      <c r="CT9" s="112"/>
      <c r="CU9" s="112"/>
      <c r="CV9" s="112"/>
      <c r="CW9" s="112"/>
      <c r="CX9" s="112"/>
      <c r="CY9" s="112"/>
      <c r="CZ9" s="112"/>
      <c r="DA9" s="112"/>
      <c r="DB9" s="112"/>
      <c r="DC9" s="112"/>
      <c r="DD9" s="112"/>
      <c r="DE9" s="112"/>
      <c r="DF9" s="112"/>
      <c r="DG9" s="112"/>
      <c r="DH9" s="112"/>
      <c r="DI9" s="112"/>
      <c r="DJ9" s="112"/>
      <c r="DK9" s="112"/>
      <c r="DL9" s="112"/>
      <c r="DM9" s="112"/>
      <c r="DN9" s="112"/>
      <c r="DO9" s="112"/>
      <c r="DP9" s="112"/>
      <c r="DQ9" s="112"/>
      <c r="DR9" s="112"/>
      <c r="DS9" s="112"/>
      <c r="DT9" s="112"/>
      <c r="DU9" s="112"/>
      <c r="DV9" s="112"/>
      <c r="DW9" s="112"/>
      <c r="DX9" s="112"/>
      <c r="DY9" s="112"/>
      <c r="DZ9" s="112"/>
      <c r="EA9" s="112"/>
      <c r="EB9" s="112"/>
      <c r="EC9" s="112"/>
      <c r="ED9" s="112"/>
      <c r="EE9" s="112"/>
      <c r="EF9" s="112"/>
      <c r="EG9" s="112"/>
      <c r="EH9" s="112"/>
      <c r="EI9" s="112"/>
      <c r="EJ9" s="112"/>
      <c r="EK9" s="112"/>
      <c r="EL9" s="112"/>
      <c r="EM9" s="112"/>
      <c r="EN9" s="112"/>
      <c r="EO9" s="112"/>
      <c r="EP9" s="112"/>
      <c r="EQ9" s="112"/>
      <c r="ER9" s="112"/>
      <c r="ES9" s="112"/>
      <c r="ET9" s="112"/>
      <c r="EU9" s="112"/>
      <c r="EV9" s="112"/>
      <c r="EW9" s="112"/>
      <c r="EX9" s="112"/>
      <c r="EY9" s="112"/>
      <c r="EZ9" s="112"/>
      <c r="FA9" s="112"/>
      <c r="FB9" s="112"/>
      <c r="FC9" s="112"/>
      <c r="FD9" s="112"/>
      <c r="FE9" s="112"/>
      <c r="FF9" s="112"/>
      <c r="FG9" s="112"/>
      <c r="FH9" s="112"/>
      <c r="FI9" s="112"/>
      <c r="FJ9" s="112"/>
      <c r="FK9" s="112"/>
      <c r="FL9" s="112"/>
      <c r="FM9" s="112"/>
      <c r="FN9" s="112"/>
      <c r="FO9" s="112"/>
      <c r="FP9" s="112"/>
      <c r="FQ9" s="112"/>
      <c r="FR9" s="112"/>
      <c r="FS9" s="112"/>
      <c r="FT9" s="112"/>
      <c r="FU9" s="112"/>
      <c r="FV9" s="112"/>
      <c r="FW9" s="112"/>
      <c r="FX9" s="112"/>
      <c r="FY9" s="112"/>
      <c r="FZ9" s="112"/>
      <c r="GA9" s="112"/>
      <c r="GB9" s="112"/>
      <c r="GC9" s="112"/>
      <c r="GD9" s="112"/>
      <c r="GE9" s="112"/>
      <c r="GF9" s="112"/>
      <c r="GG9" s="112"/>
      <c r="GH9" s="112"/>
      <c r="GI9" s="112"/>
      <c r="GJ9" s="112"/>
      <c r="GK9" s="112"/>
      <c r="GL9" s="112"/>
      <c r="GM9" s="112"/>
      <c r="GN9" s="112"/>
      <c r="GO9" s="112"/>
      <c r="GP9" s="112"/>
      <c r="GQ9" s="112"/>
      <c r="GR9" s="112"/>
      <c r="GS9" s="112"/>
      <c r="GT9" s="112"/>
      <c r="GU9" s="112"/>
      <c r="GV9" s="112"/>
      <c r="GW9" s="112"/>
      <c r="GX9" s="112"/>
      <c r="GY9" s="112"/>
      <c r="GZ9" s="112"/>
      <c r="HA9" s="112"/>
      <c r="HB9" s="112"/>
      <c r="HC9" s="112"/>
      <c r="HD9" s="112"/>
      <c r="HE9" s="112"/>
      <c r="HF9" s="112"/>
      <c r="HG9" s="112"/>
      <c r="HH9" s="112"/>
      <c r="HI9" s="112"/>
      <c r="HJ9" s="112"/>
      <c r="HK9" s="112"/>
      <c r="HL9" s="112"/>
      <c r="HM9" s="112"/>
      <c r="HN9" s="112"/>
      <c r="HO9" s="112"/>
      <c r="HP9" s="112"/>
      <c r="HQ9" s="112"/>
      <c r="HR9" s="112"/>
      <c r="HS9" s="112"/>
      <c r="HT9" s="112"/>
      <c r="HU9" s="112"/>
      <c r="HV9" s="112"/>
      <c r="HW9" s="112"/>
      <c r="HX9" s="112"/>
      <c r="HY9" s="112"/>
      <c r="HZ9" s="112"/>
      <c r="IA9" s="112"/>
      <c r="IB9" s="112"/>
      <c r="IC9" s="112"/>
      <c r="ID9" s="112"/>
      <c r="IE9" s="112"/>
      <c r="IF9" s="112"/>
      <c r="IG9" s="112"/>
      <c r="IH9" s="112"/>
      <c r="II9" s="112"/>
      <c r="IJ9" s="112"/>
      <c r="IK9" s="112"/>
      <c r="IL9" s="112"/>
      <c r="IM9" s="112"/>
      <c r="IN9" s="112"/>
      <c r="IO9" s="112"/>
      <c r="IP9" s="112"/>
      <c r="IQ9" s="112"/>
      <c r="IR9" s="112"/>
      <c r="IS9" s="112"/>
      <c r="IT9" s="112"/>
      <c r="IU9" s="112"/>
      <c r="IV9" s="112"/>
      <c r="IW9" s="112"/>
      <c r="IX9" s="112"/>
      <c r="IY9" s="112"/>
      <c r="IZ9" s="112"/>
      <c r="JA9" s="112"/>
      <c r="JB9" s="112"/>
      <c r="JC9" s="112"/>
      <c r="JD9" s="112"/>
      <c r="JE9" s="112"/>
      <c r="JF9" s="112"/>
      <c r="JG9" s="112"/>
      <c r="JH9" s="112"/>
      <c r="JI9" s="112"/>
      <c r="JJ9" s="112"/>
      <c r="JK9" s="112"/>
      <c r="JL9" s="112"/>
      <c r="JM9" s="112"/>
      <c r="JN9" s="112"/>
      <c r="JO9" s="112"/>
      <c r="JP9" s="112"/>
      <c r="JQ9" s="112"/>
      <c r="JR9" s="112"/>
      <c r="JS9" s="112"/>
      <c r="JT9" s="112"/>
      <c r="JU9" s="112"/>
      <c r="JV9" s="112"/>
      <c r="JW9" s="112"/>
      <c r="JX9" s="112"/>
      <c r="JY9" s="112"/>
      <c r="JZ9" s="112"/>
      <c r="KA9" s="112"/>
      <c r="KB9" s="112"/>
      <c r="KC9" s="112"/>
      <c r="KD9" s="112"/>
      <c r="KE9" s="112"/>
      <c r="KF9" s="112"/>
      <c r="KG9" s="112"/>
      <c r="KH9" s="112"/>
      <c r="KI9" s="112"/>
      <c r="KJ9" s="112"/>
      <c r="KK9" s="112"/>
      <c r="KL9" s="112"/>
      <c r="KM9" s="112"/>
      <c r="KN9" s="112"/>
      <c r="KO9" s="112"/>
      <c r="KP9" s="112"/>
      <c r="KQ9" s="112"/>
      <c r="KR9" s="112"/>
      <c r="KS9" s="112"/>
      <c r="KT9" s="112"/>
      <c r="KU9" s="112"/>
      <c r="KV9" s="112"/>
      <c r="KW9" s="112"/>
      <c r="KX9" s="112"/>
      <c r="KY9" s="112"/>
      <c r="KZ9" s="112"/>
      <c r="LA9" s="112"/>
      <c r="LB9" s="112"/>
      <c r="LC9" s="112"/>
      <c r="LD9" s="112"/>
      <c r="LE9" s="112"/>
      <c r="LF9" s="112"/>
      <c r="LG9" s="112"/>
      <c r="LH9" s="112"/>
      <c r="LI9" s="112"/>
      <c r="LJ9" s="112"/>
      <c r="LK9" s="112"/>
      <c r="LL9" s="112"/>
      <c r="LM9" s="112"/>
      <c r="LN9" s="112"/>
      <c r="LO9" s="112"/>
      <c r="LP9" s="112"/>
      <c r="LQ9" s="112"/>
      <c r="LR9" s="112"/>
      <c r="LS9" s="112"/>
      <c r="LT9" s="112"/>
      <c r="LU9" s="112"/>
      <c r="LV9" s="112"/>
      <c r="LW9" s="112"/>
      <c r="LX9" s="112"/>
      <c r="LY9" s="112"/>
      <c r="LZ9" s="112"/>
      <c r="MA9" s="112"/>
      <c r="MB9" s="112"/>
      <c r="MC9" s="112"/>
      <c r="MD9" s="112"/>
      <c r="ME9" s="112"/>
      <c r="MF9" s="112"/>
      <c r="MG9" s="112"/>
      <c r="MH9" s="112"/>
      <c r="MI9" s="112"/>
      <c r="MJ9" s="112"/>
      <c r="MK9" s="112"/>
      <c r="ML9" s="112"/>
      <c r="MM9" s="112"/>
      <c r="MN9" s="112"/>
      <c r="MO9" s="112"/>
      <c r="MP9" s="112"/>
      <c r="MQ9" s="112"/>
      <c r="MR9" s="112"/>
      <c r="MS9" s="112"/>
      <c r="MT9" s="112"/>
      <c r="MU9" s="112"/>
      <c r="MV9" s="112"/>
      <c r="MW9" s="112"/>
      <c r="MX9" s="112"/>
      <c r="MY9" s="112"/>
      <c r="MZ9" s="112"/>
      <c r="NA9" s="112"/>
      <c r="NB9" s="112"/>
      <c r="NC9" s="112"/>
      <c r="ND9" s="112"/>
      <c r="NE9" s="112"/>
      <c r="NF9" s="112"/>
      <c r="NG9" s="113"/>
    </row>
    <row r="10" spans="1:371" x14ac:dyDescent="0.3">
      <c r="A10" s="108"/>
      <c r="B10" s="108"/>
      <c r="C10" s="108"/>
      <c r="D10" s="108"/>
      <c r="E10" s="108" t="s">
        <v>78</v>
      </c>
      <c r="F10" s="109"/>
      <c r="G10" s="109"/>
      <c r="H10" s="109"/>
      <c r="I10" s="109"/>
      <c r="J10" s="109"/>
      <c r="K10" s="109"/>
      <c r="L10" s="109"/>
      <c r="M10" s="109"/>
      <c r="N10" s="109"/>
      <c r="O10" s="109"/>
      <c r="P10" s="109"/>
      <c r="Q10" s="109"/>
      <c r="R10" s="109"/>
      <c r="S10" s="109"/>
      <c r="T10" s="109"/>
      <c r="U10" s="109"/>
      <c r="V10" s="109"/>
      <c r="W10" s="109"/>
      <c r="X10" s="109"/>
      <c r="Y10" s="109"/>
      <c r="Z10" s="109"/>
      <c r="AA10" s="109"/>
      <c r="AB10" s="109"/>
      <c r="AC10" s="109"/>
      <c r="AD10" s="109"/>
      <c r="AE10" s="109"/>
      <c r="AF10" s="109"/>
      <c r="AG10" s="109"/>
      <c r="AH10" s="109"/>
      <c r="AI10" s="109"/>
      <c r="AJ10" s="109"/>
      <c r="AK10" s="109"/>
      <c r="AL10" s="109"/>
      <c r="AM10" s="109"/>
      <c r="AN10" s="109"/>
      <c r="AO10" s="109"/>
      <c r="AP10" s="109"/>
      <c r="AQ10" s="109"/>
      <c r="AR10" s="109"/>
      <c r="AS10" s="109"/>
      <c r="AT10" s="109"/>
      <c r="AU10" s="109"/>
      <c r="AV10" s="109"/>
      <c r="AW10" s="109"/>
      <c r="AX10" s="109"/>
      <c r="AY10" s="109"/>
      <c r="AZ10" s="109"/>
      <c r="BA10" s="109"/>
      <c r="BB10" s="109"/>
      <c r="BC10" s="109"/>
      <c r="BD10" s="109"/>
      <c r="BE10" s="109"/>
      <c r="BF10" s="109"/>
      <c r="BG10" s="109"/>
      <c r="BH10" s="109"/>
      <c r="BI10" s="109"/>
      <c r="BJ10" s="109"/>
      <c r="BK10" s="109"/>
      <c r="BL10" s="109"/>
      <c r="BM10" s="109"/>
      <c r="BN10" s="109"/>
      <c r="BO10" s="109"/>
      <c r="BP10" s="109"/>
      <c r="BQ10" s="109"/>
      <c r="BR10" s="109"/>
      <c r="BS10" s="109"/>
      <c r="BT10" s="109"/>
      <c r="BU10" s="109"/>
      <c r="BV10" s="109"/>
      <c r="BW10" s="109"/>
      <c r="BX10" s="109"/>
      <c r="BY10" s="109"/>
      <c r="BZ10" s="109"/>
      <c r="CA10" s="109"/>
      <c r="CB10" s="109"/>
      <c r="CC10" s="109"/>
      <c r="CD10" s="109"/>
      <c r="CE10" s="109"/>
      <c r="CF10" s="109"/>
      <c r="CG10" s="109"/>
      <c r="CH10" s="109"/>
      <c r="CI10" s="109"/>
      <c r="CJ10" s="109"/>
      <c r="CK10" s="109"/>
      <c r="CL10" s="109"/>
      <c r="CM10" s="109"/>
      <c r="CN10" s="109"/>
      <c r="CO10" s="109"/>
      <c r="CP10" s="109"/>
      <c r="CQ10" s="109"/>
      <c r="CR10" s="109"/>
      <c r="CS10" s="109"/>
      <c r="CT10" s="109"/>
      <c r="CU10" s="109"/>
      <c r="CV10" s="109"/>
      <c r="CW10" s="109"/>
      <c r="CX10" s="109"/>
      <c r="CY10" s="109"/>
      <c r="CZ10" s="109"/>
      <c r="DA10" s="109"/>
      <c r="DB10" s="109"/>
      <c r="DC10" s="109"/>
      <c r="DD10" s="109"/>
      <c r="DE10" s="109"/>
      <c r="DF10" s="109"/>
      <c r="DG10" s="109"/>
      <c r="DH10" s="109"/>
      <c r="DI10" s="109"/>
      <c r="DJ10" s="109"/>
      <c r="DK10" s="109"/>
      <c r="DL10" s="109"/>
      <c r="DM10" s="109"/>
      <c r="DN10" s="109"/>
      <c r="DO10" s="109"/>
      <c r="DP10" s="109"/>
      <c r="DQ10" s="109"/>
      <c r="DR10" s="109"/>
      <c r="DS10" s="109"/>
      <c r="DT10" s="109"/>
      <c r="DU10" s="109"/>
      <c r="DV10" s="109"/>
      <c r="DW10" s="109"/>
      <c r="DX10" s="109"/>
      <c r="DY10" s="109"/>
      <c r="DZ10" s="109"/>
      <c r="EA10" s="109"/>
      <c r="EB10" s="109"/>
      <c r="EC10" s="109"/>
      <c r="ED10" s="109"/>
      <c r="EE10" s="109"/>
      <c r="EF10" s="109"/>
      <c r="EG10" s="109"/>
      <c r="EH10" s="109"/>
      <c r="EI10" s="109"/>
      <c r="EJ10" s="109"/>
      <c r="EK10" s="109"/>
      <c r="EL10" s="109"/>
      <c r="EM10" s="109"/>
      <c r="EN10" s="109"/>
      <c r="EO10" s="109"/>
      <c r="EP10" s="109"/>
      <c r="EQ10" s="109"/>
      <c r="ER10" s="109"/>
      <c r="ES10" s="109"/>
      <c r="ET10" s="109"/>
      <c r="EU10" s="109"/>
      <c r="EV10" s="109"/>
      <c r="EW10" s="109"/>
      <c r="EX10" s="109"/>
      <c r="EY10" s="109"/>
      <c r="EZ10" s="109"/>
      <c r="FA10" s="109"/>
      <c r="FB10" s="109"/>
      <c r="FC10" s="109"/>
      <c r="FD10" s="109"/>
      <c r="FE10" s="109"/>
      <c r="FF10" s="109"/>
      <c r="FG10" s="109"/>
      <c r="FH10" s="109"/>
      <c r="FI10" s="109"/>
      <c r="FJ10" s="109"/>
      <c r="FK10" s="109"/>
      <c r="FL10" s="109"/>
      <c r="FM10" s="109"/>
      <c r="FN10" s="109"/>
      <c r="FO10" s="109"/>
      <c r="FP10" s="109"/>
      <c r="FQ10" s="109"/>
      <c r="FR10" s="109"/>
      <c r="FS10" s="109"/>
      <c r="FT10" s="109"/>
      <c r="FU10" s="109"/>
      <c r="FV10" s="109"/>
      <c r="FW10" s="109"/>
      <c r="FX10" s="109"/>
      <c r="FY10" s="109"/>
      <c r="FZ10" s="109"/>
      <c r="GA10" s="109"/>
      <c r="GB10" s="109"/>
      <c r="GC10" s="109"/>
      <c r="GD10" s="109"/>
      <c r="GE10" s="109"/>
      <c r="GF10" s="109"/>
      <c r="GG10" s="109"/>
      <c r="GH10" s="109"/>
      <c r="GI10" s="109"/>
      <c r="GJ10" s="109"/>
      <c r="GK10" s="109"/>
      <c r="GL10" s="109"/>
      <c r="GM10" s="109"/>
      <c r="GN10" s="109"/>
      <c r="GO10" s="109"/>
      <c r="GP10" s="109"/>
      <c r="GQ10" s="109"/>
      <c r="GR10" s="109"/>
      <c r="GS10" s="109"/>
      <c r="GT10" s="109"/>
      <c r="GU10" s="109"/>
      <c r="GV10" s="109"/>
      <c r="GW10" s="109"/>
      <c r="GX10" s="109"/>
      <c r="GY10" s="109"/>
      <c r="GZ10" s="109"/>
      <c r="HA10" s="109"/>
      <c r="HB10" s="109"/>
      <c r="HC10" s="109"/>
      <c r="HD10" s="109"/>
      <c r="HE10" s="109"/>
      <c r="HF10" s="109"/>
      <c r="HG10" s="109"/>
      <c r="HH10" s="109"/>
      <c r="HI10" s="109"/>
      <c r="HJ10" s="109"/>
      <c r="HK10" s="109"/>
      <c r="HL10" s="109"/>
      <c r="HM10" s="109"/>
      <c r="HN10" s="109"/>
      <c r="HO10" s="109"/>
      <c r="HP10" s="109"/>
      <c r="HQ10" s="109"/>
      <c r="HR10" s="109"/>
      <c r="HS10" s="109"/>
      <c r="HT10" s="109"/>
      <c r="HU10" s="109"/>
      <c r="HV10" s="109"/>
      <c r="HW10" s="109"/>
      <c r="HX10" s="109"/>
      <c r="HY10" s="109"/>
      <c r="HZ10" s="109"/>
      <c r="IA10" s="109"/>
      <c r="IB10" s="109"/>
      <c r="IC10" s="109"/>
      <c r="ID10" s="109"/>
      <c r="IE10" s="109"/>
      <c r="IF10" s="109"/>
      <c r="IG10" s="109"/>
      <c r="IH10" s="109"/>
      <c r="II10" s="109"/>
      <c r="IJ10" s="109"/>
      <c r="IK10" s="109"/>
      <c r="IL10" s="109"/>
      <c r="IM10" s="109"/>
      <c r="IN10" s="109"/>
      <c r="IO10" s="109"/>
      <c r="IP10" s="109"/>
      <c r="IQ10" s="109"/>
      <c r="IR10" s="109"/>
      <c r="IS10" s="109"/>
      <c r="IT10" s="109"/>
      <c r="IU10" s="109"/>
      <c r="IV10" s="109"/>
      <c r="IW10" s="109"/>
      <c r="IX10" s="109"/>
      <c r="IY10" s="109"/>
      <c r="IZ10" s="109"/>
      <c r="JA10" s="109"/>
      <c r="JB10" s="109"/>
      <c r="JC10" s="109"/>
      <c r="JD10" s="109"/>
      <c r="JE10" s="109"/>
      <c r="JF10" s="109"/>
      <c r="JG10" s="109"/>
      <c r="JH10" s="109"/>
      <c r="JI10" s="109"/>
      <c r="JJ10" s="109"/>
      <c r="JK10" s="109"/>
      <c r="JL10" s="109"/>
      <c r="JM10" s="109"/>
      <c r="JN10" s="109"/>
      <c r="JO10" s="109"/>
      <c r="JP10" s="109"/>
      <c r="JQ10" s="109"/>
      <c r="JR10" s="109"/>
      <c r="JS10" s="109"/>
      <c r="JT10" s="109"/>
      <c r="JU10" s="109"/>
      <c r="JV10" s="109"/>
      <c r="JW10" s="109"/>
      <c r="JX10" s="109"/>
      <c r="JY10" s="109"/>
      <c r="JZ10" s="109"/>
      <c r="KA10" s="109"/>
      <c r="KB10" s="109"/>
      <c r="KC10" s="109"/>
      <c r="KD10" s="109"/>
      <c r="KE10" s="109"/>
      <c r="KF10" s="109"/>
      <c r="KG10" s="109"/>
      <c r="KH10" s="109"/>
      <c r="KI10" s="109"/>
      <c r="KJ10" s="109"/>
      <c r="KK10" s="109"/>
      <c r="KL10" s="109"/>
      <c r="KM10" s="109"/>
      <c r="KN10" s="109"/>
      <c r="KO10" s="109"/>
      <c r="KP10" s="109"/>
      <c r="KQ10" s="109"/>
      <c r="KR10" s="109"/>
      <c r="KS10" s="109"/>
      <c r="KT10" s="109"/>
      <c r="KU10" s="109"/>
      <c r="KV10" s="109"/>
      <c r="KW10" s="109"/>
      <c r="KX10" s="109"/>
      <c r="KY10" s="109"/>
      <c r="KZ10" s="109"/>
      <c r="LA10" s="109"/>
      <c r="LB10" s="109"/>
      <c r="LC10" s="109"/>
      <c r="LD10" s="109"/>
      <c r="LE10" s="109"/>
      <c r="LF10" s="109"/>
      <c r="LG10" s="109"/>
      <c r="LH10" s="109"/>
      <c r="LI10" s="109"/>
      <c r="LJ10" s="109"/>
      <c r="LK10" s="109"/>
      <c r="LL10" s="109"/>
      <c r="LM10" s="109"/>
      <c r="LN10" s="109"/>
      <c r="LO10" s="109"/>
      <c r="LP10" s="109"/>
      <c r="LQ10" s="109"/>
      <c r="LR10" s="109"/>
      <c r="LS10" s="109"/>
      <c r="LT10" s="109"/>
      <c r="LU10" s="109"/>
      <c r="LV10" s="109"/>
      <c r="LW10" s="109"/>
      <c r="LX10" s="109"/>
      <c r="LY10" s="109"/>
      <c r="LZ10" s="109"/>
      <c r="MA10" s="109"/>
      <c r="MB10" s="109"/>
      <c r="MC10" s="109"/>
      <c r="MD10" s="109"/>
      <c r="ME10" s="109"/>
      <c r="MF10" s="109"/>
      <c r="MG10" s="109"/>
      <c r="MH10" s="109"/>
      <c r="MI10" s="109"/>
      <c r="MJ10" s="109"/>
      <c r="MK10" s="109"/>
      <c r="ML10" s="109"/>
      <c r="MM10" s="109"/>
      <c r="MN10" s="109"/>
      <c r="MO10" s="109"/>
      <c r="MP10" s="109"/>
      <c r="MQ10" s="109"/>
      <c r="MR10" s="109"/>
      <c r="MS10" s="109"/>
      <c r="MT10" s="109"/>
      <c r="MU10" s="109"/>
      <c r="MV10" s="109"/>
      <c r="MW10" s="109"/>
      <c r="MX10" s="109"/>
      <c r="MY10" s="109"/>
      <c r="MZ10" s="109"/>
      <c r="NA10" s="109"/>
      <c r="NB10" s="109"/>
      <c r="NC10" s="109"/>
      <c r="ND10" s="109"/>
      <c r="NE10" s="109"/>
      <c r="NF10" s="109"/>
      <c r="NG10" s="110"/>
    </row>
    <row r="11" spans="1:371" x14ac:dyDescent="0.3">
      <c r="A11" s="111"/>
      <c r="B11" s="111"/>
      <c r="C11" s="111"/>
      <c r="D11" s="111"/>
      <c r="E11" s="111" t="s">
        <v>79</v>
      </c>
      <c r="F11" s="112"/>
      <c r="G11" s="112"/>
      <c r="H11" s="112"/>
      <c r="I11" s="112"/>
      <c r="J11" s="112"/>
      <c r="K11" s="112"/>
      <c r="L11" s="112"/>
      <c r="M11" s="112"/>
      <c r="N11" s="112"/>
      <c r="O11" s="112"/>
      <c r="P11" s="112"/>
      <c r="Q11" s="112"/>
      <c r="R11" s="112"/>
      <c r="S11" s="112"/>
      <c r="T11" s="112"/>
      <c r="U11" s="112"/>
      <c r="V11" s="112"/>
      <c r="W11" s="112"/>
      <c r="X11" s="112"/>
      <c r="Y11" s="112"/>
      <c r="Z11" s="112"/>
      <c r="AA11" s="112"/>
      <c r="AB11" s="112"/>
      <c r="AC11" s="112"/>
      <c r="AD11" s="112"/>
      <c r="AE11" s="112"/>
      <c r="AF11" s="112"/>
      <c r="AG11" s="112"/>
      <c r="AH11" s="112"/>
      <c r="AI11" s="112"/>
      <c r="AJ11" s="112"/>
      <c r="AK11" s="112"/>
      <c r="AL11" s="112"/>
      <c r="AM11" s="112"/>
      <c r="AN11" s="112"/>
      <c r="AO11" s="112"/>
      <c r="AP11" s="112"/>
      <c r="AQ11" s="112"/>
      <c r="AR11" s="112"/>
      <c r="AS11" s="112"/>
      <c r="AT11" s="112"/>
      <c r="AU11" s="112"/>
      <c r="AV11" s="112"/>
      <c r="AW11" s="112"/>
      <c r="AX11" s="112"/>
      <c r="AY11" s="112"/>
      <c r="AZ11" s="112"/>
      <c r="BA11" s="112"/>
      <c r="BB11" s="112"/>
      <c r="BC11" s="112"/>
      <c r="BD11" s="112"/>
      <c r="BE11" s="112"/>
      <c r="BF11" s="112"/>
      <c r="BG11" s="112"/>
      <c r="BH11" s="112"/>
      <c r="BI11" s="112"/>
      <c r="BJ11" s="112"/>
      <c r="BK11" s="112"/>
      <c r="BL11" s="112"/>
      <c r="BM11" s="112"/>
      <c r="BN11" s="112"/>
      <c r="BO11" s="112"/>
      <c r="BP11" s="112"/>
      <c r="BQ11" s="112"/>
      <c r="BR11" s="112"/>
      <c r="BS11" s="112"/>
      <c r="BT11" s="112"/>
      <c r="BU11" s="112"/>
      <c r="BV11" s="112"/>
      <c r="BW11" s="112"/>
      <c r="BX11" s="112"/>
      <c r="BY11" s="112"/>
      <c r="BZ11" s="112"/>
      <c r="CA11" s="112"/>
      <c r="CB11" s="112"/>
      <c r="CC11" s="112"/>
      <c r="CD11" s="112"/>
      <c r="CE11" s="112"/>
      <c r="CF11" s="112"/>
      <c r="CG11" s="112"/>
      <c r="CH11" s="112"/>
      <c r="CI11" s="112"/>
      <c r="CJ11" s="112"/>
      <c r="CK11" s="112"/>
      <c r="CL11" s="112"/>
      <c r="CM11" s="112"/>
      <c r="CN11" s="112"/>
      <c r="CO11" s="112"/>
      <c r="CP11" s="112"/>
      <c r="CQ11" s="112"/>
      <c r="CR11" s="112"/>
      <c r="CS11" s="112"/>
      <c r="CT11" s="112"/>
      <c r="CU11" s="112"/>
      <c r="CV11" s="112"/>
      <c r="CW11" s="112"/>
      <c r="CX11" s="112"/>
      <c r="CY11" s="112"/>
      <c r="CZ11" s="112"/>
      <c r="DA11" s="112"/>
      <c r="DB11" s="112"/>
      <c r="DC11" s="112"/>
      <c r="DD11" s="112"/>
      <c r="DE11" s="112"/>
      <c r="DF11" s="112"/>
      <c r="DG11" s="112"/>
      <c r="DH11" s="112"/>
      <c r="DI11" s="112"/>
      <c r="DJ11" s="112"/>
      <c r="DK11" s="112"/>
      <c r="DL11" s="112"/>
      <c r="DM11" s="112"/>
      <c r="DN11" s="112"/>
      <c r="DO11" s="112"/>
      <c r="DP11" s="112"/>
      <c r="DQ11" s="112"/>
      <c r="DR11" s="112"/>
      <c r="DS11" s="112"/>
      <c r="DT11" s="112"/>
      <c r="DU11" s="112"/>
      <c r="DV11" s="112"/>
      <c r="DW11" s="112"/>
      <c r="DX11" s="112"/>
      <c r="DY11" s="112"/>
      <c r="DZ11" s="112"/>
      <c r="EA11" s="112"/>
      <c r="EB11" s="112"/>
      <c r="EC11" s="112"/>
      <c r="ED11" s="112"/>
      <c r="EE11" s="112"/>
      <c r="EF11" s="112"/>
      <c r="EG11" s="112"/>
      <c r="EH11" s="112"/>
      <c r="EI11" s="112"/>
      <c r="EJ11" s="112"/>
      <c r="EK11" s="112"/>
      <c r="EL11" s="112"/>
      <c r="EM11" s="112"/>
      <c r="EN11" s="112"/>
      <c r="EO11" s="112"/>
      <c r="EP11" s="112"/>
      <c r="EQ11" s="112"/>
      <c r="ER11" s="112"/>
      <c r="ES11" s="112"/>
      <c r="ET11" s="112"/>
      <c r="EU11" s="112"/>
      <c r="EV11" s="112"/>
      <c r="EW11" s="112"/>
      <c r="EX11" s="112"/>
      <c r="EY11" s="112"/>
      <c r="EZ11" s="112"/>
      <c r="FA11" s="112"/>
      <c r="FB11" s="112"/>
      <c r="FC11" s="112"/>
      <c r="FD11" s="112"/>
      <c r="FE11" s="112"/>
      <c r="FF11" s="112"/>
      <c r="FG11" s="112"/>
      <c r="FH11" s="112"/>
      <c r="FI11" s="112"/>
      <c r="FJ11" s="112"/>
      <c r="FK11" s="112"/>
      <c r="FL11" s="112"/>
      <c r="FM11" s="112"/>
      <c r="FN11" s="112"/>
      <c r="FO11" s="112"/>
      <c r="FP11" s="112"/>
      <c r="FQ11" s="112"/>
      <c r="FR11" s="112"/>
      <c r="FS11" s="112"/>
      <c r="FT11" s="112"/>
      <c r="FU11" s="112"/>
      <c r="FV11" s="112"/>
      <c r="FW11" s="112"/>
      <c r="FX11" s="112"/>
      <c r="FY11" s="112"/>
      <c r="FZ11" s="112"/>
      <c r="GA11" s="112"/>
      <c r="GB11" s="112"/>
      <c r="GC11" s="112"/>
      <c r="GD11" s="112"/>
      <c r="GE11" s="112"/>
      <c r="GF11" s="112"/>
      <c r="GG11" s="112"/>
      <c r="GH11" s="112"/>
      <c r="GI11" s="112"/>
      <c r="GJ11" s="112"/>
      <c r="GK11" s="112"/>
      <c r="GL11" s="112"/>
      <c r="GM11" s="112"/>
      <c r="GN11" s="112"/>
      <c r="GO11" s="112"/>
      <c r="GP11" s="112"/>
      <c r="GQ11" s="112"/>
      <c r="GR11" s="112"/>
      <c r="GS11" s="112"/>
      <c r="GT11" s="112"/>
      <c r="GU11" s="112"/>
      <c r="GV11" s="112"/>
      <c r="GW11" s="112"/>
      <c r="GX11" s="112"/>
      <c r="GY11" s="112"/>
      <c r="GZ11" s="112"/>
      <c r="HA11" s="112"/>
      <c r="HB11" s="112"/>
      <c r="HC11" s="112"/>
      <c r="HD11" s="112"/>
      <c r="HE11" s="112"/>
      <c r="HF11" s="112"/>
      <c r="HG11" s="112"/>
      <c r="HH11" s="112"/>
      <c r="HI11" s="112"/>
      <c r="HJ11" s="112"/>
      <c r="HK11" s="112"/>
      <c r="HL11" s="112"/>
      <c r="HM11" s="112"/>
      <c r="HN11" s="112"/>
      <c r="HO11" s="112"/>
      <c r="HP11" s="112"/>
      <c r="HQ11" s="112"/>
      <c r="HR11" s="112"/>
      <c r="HS11" s="112"/>
      <c r="HT11" s="112"/>
      <c r="HU11" s="112"/>
      <c r="HV11" s="112"/>
      <c r="HW11" s="112"/>
      <c r="HX11" s="112"/>
      <c r="HY11" s="112"/>
      <c r="HZ11" s="112"/>
      <c r="IA11" s="112"/>
      <c r="IB11" s="112"/>
      <c r="IC11" s="112"/>
      <c r="ID11" s="112"/>
      <c r="IE11" s="112"/>
      <c r="IF11" s="112"/>
      <c r="IG11" s="112"/>
      <c r="IH11" s="112"/>
      <c r="II11" s="112"/>
      <c r="IJ11" s="112"/>
      <c r="IK11" s="112"/>
      <c r="IL11" s="112"/>
      <c r="IM11" s="112"/>
      <c r="IN11" s="112"/>
      <c r="IO11" s="112"/>
      <c r="IP11" s="112"/>
      <c r="IQ11" s="112"/>
      <c r="IR11" s="112"/>
      <c r="IS11" s="112"/>
      <c r="IT11" s="112"/>
      <c r="IU11" s="112"/>
      <c r="IV11" s="112"/>
      <c r="IW11" s="112"/>
      <c r="IX11" s="112"/>
      <c r="IY11" s="112"/>
      <c r="IZ11" s="112"/>
      <c r="JA11" s="112"/>
      <c r="JB11" s="112"/>
      <c r="JC11" s="112"/>
      <c r="JD11" s="112"/>
      <c r="JE11" s="112"/>
      <c r="JF11" s="112"/>
      <c r="JG11" s="112"/>
      <c r="JH11" s="112"/>
      <c r="JI11" s="112"/>
      <c r="JJ11" s="112"/>
      <c r="JK11" s="112"/>
      <c r="JL11" s="112"/>
      <c r="JM11" s="112"/>
      <c r="JN11" s="112"/>
      <c r="JO11" s="112"/>
      <c r="JP11" s="112"/>
      <c r="JQ11" s="112"/>
      <c r="JR11" s="112"/>
      <c r="JS11" s="112"/>
      <c r="JT11" s="112"/>
      <c r="JU11" s="112"/>
      <c r="JV11" s="112"/>
      <c r="JW11" s="112"/>
      <c r="JX11" s="112"/>
      <c r="JY11" s="112"/>
      <c r="JZ11" s="112"/>
      <c r="KA11" s="112"/>
      <c r="KB11" s="112"/>
      <c r="KC11" s="112"/>
      <c r="KD11" s="112"/>
      <c r="KE11" s="112"/>
      <c r="KF11" s="112"/>
      <c r="KG11" s="112"/>
      <c r="KH11" s="112"/>
      <c r="KI11" s="112"/>
      <c r="KJ11" s="112"/>
      <c r="KK11" s="112"/>
      <c r="KL11" s="112"/>
      <c r="KM11" s="112"/>
      <c r="KN11" s="112"/>
      <c r="KO11" s="112"/>
      <c r="KP11" s="112"/>
      <c r="KQ11" s="112"/>
      <c r="KR11" s="112"/>
      <c r="KS11" s="112"/>
      <c r="KT11" s="112"/>
      <c r="KU11" s="112"/>
      <c r="KV11" s="112"/>
      <c r="KW11" s="112"/>
      <c r="KX11" s="112"/>
      <c r="KY11" s="112"/>
      <c r="KZ11" s="112"/>
      <c r="LA11" s="112"/>
      <c r="LB11" s="112"/>
      <c r="LC11" s="112"/>
      <c r="LD11" s="112"/>
      <c r="LE11" s="112"/>
      <c r="LF11" s="112"/>
      <c r="LG11" s="112"/>
      <c r="LH11" s="112"/>
      <c r="LI11" s="112"/>
      <c r="LJ11" s="112"/>
      <c r="LK11" s="112"/>
      <c r="LL11" s="112"/>
      <c r="LM11" s="112"/>
      <c r="LN11" s="112"/>
      <c r="LO11" s="112"/>
      <c r="LP11" s="112"/>
      <c r="LQ11" s="112"/>
      <c r="LR11" s="112"/>
      <c r="LS11" s="112"/>
      <c r="LT11" s="112"/>
      <c r="LU11" s="112"/>
      <c r="LV11" s="112"/>
      <c r="LW11" s="112"/>
      <c r="LX11" s="112"/>
      <c r="LY11" s="112"/>
      <c r="LZ11" s="112"/>
      <c r="MA11" s="112"/>
      <c r="MB11" s="112"/>
      <c r="MC11" s="112"/>
      <c r="MD11" s="112"/>
      <c r="ME11" s="112"/>
      <c r="MF11" s="112"/>
      <c r="MG11" s="112"/>
      <c r="MH11" s="112"/>
      <c r="MI11" s="112"/>
      <c r="MJ11" s="112"/>
      <c r="MK11" s="112"/>
      <c r="ML11" s="112"/>
      <c r="MM11" s="112"/>
      <c r="MN11" s="112"/>
      <c r="MO11" s="112"/>
      <c r="MP11" s="112"/>
      <c r="MQ11" s="112"/>
      <c r="MR11" s="112"/>
      <c r="MS11" s="112"/>
      <c r="MT11" s="112"/>
      <c r="MU11" s="112"/>
      <c r="MV11" s="112"/>
      <c r="MW11" s="112"/>
      <c r="MX11" s="112"/>
      <c r="MY11" s="112"/>
      <c r="MZ11" s="112"/>
      <c r="NA11" s="112"/>
      <c r="NB11" s="112"/>
      <c r="NC11" s="112"/>
      <c r="ND11" s="112"/>
      <c r="NE11" s="112"/>
      <c r="NF11" s="112"/>
      <c r="NG11" s="113"/>
    </row>
    <row r="12" spans="1:371" x14ac:dyDescent="0.3">
      <c r="A12" s="108"/>
      <c r="B12" s="108"/>
      <c r="C12" s="108"/>
      <c r="D12" s="108"/>
      <c r="E12" s="108" t="s">
        <v>80</v>
      </c>
      <c r="F12" s="109"/>
      <c r="G12" s="109"/>
      <c r="H12" s="109"/>
      <c r="I12" s="109"/>
      <c r="J12" s="109"/>
      <c r="K12" s="109"/>
      <c r="L12" s="109"/>
      <c r="M12" s="109"/>
      <c r="N12" s="109"/>
      <c r="O12" s="109"/>
      <c r="P12" s="109"/>
      <c r="Q12" s="109"/>
      <c r="R12" s="109"/>
      <c r="S12" s="109"/>
      <c r="T12" s="109"/>
      <c r="U12" s="109"/>
      <c r="V12" s="109"/>
      <c r="W12" s="109"/>
      <c r="X12" s="109"/>
      <c r="Y12" s="109"/>
      <c r="Z12" s="109"/>
      <c r="AA12" s="109"/>
      <c r="AB12" s="109"/>
      <c r="AC12" s="109"/>
      <c r="AD12" s="109"/>
      <c r="AE12" s="109"/>
      <c r="AF12" s="109"/>
      <c r="AG12" s="109"/>
      <c r="AH12" s="109"/>
      <c r="AI12" s="109"/>
      <c r="AJ12" s="109"/>
      <c r="AK12" s="109"/>
      <c r="AL12" s="109"/>
      <c r="AM12" s="109"/>
      <c r="AN12" s="109"/>
      <c r="AO12" s="109" t="s">
        <v>72</v>
      </c>
      <c r="AP12" s="109"/>
      <c r="AQ12" s="109"/>
      <c r="AR12" s="109"/>
      <c r="AS12" s="109"/>
      <c r="AT12" s="109"/>
      <c r="AU12" s="109"/>
      <c r="AV12" s="109"/>
      <c r="AW12" s="109"/>
      <c r="AX12" s="109"/>
      <c r="AY12" s="109"/>
      <c r="AZ12" s="109"/>
      <c r="BA12" s="109"/>
      <c r="BB12" s="109"/>
      <c r="BC12" s="109"/>
      <c r="BD12" s="109"/>
      <c r="BE12" s="109"/>
      <c r="BF12" s="109"/>
      <c r="BG12" s="109"/>
      <c r="BH12" s="109"/>
      <c r="BI12" s="109"/>
      <c r="BJ12" s="109"/>
      <c r="BK12" s="109"/>
      <c r="BL12" s="109"/>
      <c r="BM12" s="109"/>
      <c r="BN12" s="109"/>
      <c r="BO12" s="109"/>
      <c r="BP12" s="109"/>
      <c r="BQ12" s="109"/>
      <c r="BR12" s="109"/>
      <c r="BS12" s="109"/>
      <c r="BT12" s="109"/>
      <c r="BU12" s="109"/>
      <c r="BV12" s="109"/>
      <c r="BW12" s="109"/>
      <c r="BX12" s="109"/>
      <c r="BY12" s="109"/>
      <c r="BZ12" s="109"/>
      <c r="CA12" s="109"/>
      <c r="CB12" s="109"/>
      <c r="CC12" s="109"/>
      <c r="CD12" s="109"/>
      <c r="CE12" s="109"/>
      <c r="CF12" s="109"/>
      <c r="CG12" s="109"/>
      <c r="CH12" s="109"/>
      <c r="CI12" s="109"/>
      <c r="CJ12" s="109"/>
      <c r="CK12" s="109"/>
      <c r="CL12" s="109"/>
      <c r="CM12" s="109"/>
      <c r="CN12" s="109"/>
      <c r="CO12" s="109"/>
      <c r="CP12" s="109"/>
      <c r="CQ12" s="109"/>
      <c r="CR12" s="109"/>
      <c r="CS12" s="109"/>
      <c r="CT12" s="109"/>
      <c r="CU12" s="109"/>
      <c r="CV12" s="109"/>
      <c r="CW12" s="109"/>
      <c r="CX12" s="109"/>
      <c r="CY12" s="109"/>
      <c r="CZ12" s="109"/>
      <c r="DA12" s="109"/>
      <c r="DB12" s="109"/>
      <c r="DC12" s="109"/>
      <c r="DD12" s="109"/>
      <c r="DE12" s="109"/>
      <c r="DF12" s="109"/>
      <c r="DG12" s="109"/>
      <c r="DH12" s="109"/>
      <c r="DI12" s="109"/>
      <c r="DJ12" s="109"/>
      <c r="DK12" s="109"/>
      <c r="DL12" s="109"/>
      <c r="DM12" s="109"/>
      <c r="DN12" s="109"/>
      <c r="DO12" s="109"/>
      <c r="DP12" s="109"/>
      <c r="DQ12" s="109"/>
      <c r="DR12" s="109"/>
      <c r="DS12" s="109"/>
      <c r="DT12" s="109"/>
      <c r="DU12" s="109"/>
      <c r="DV12" s="109"/>
      <c r="DW12" s="109"/>
      <c r="DX12" s="109"/>
      <c r="DY12" s="109"/>
      <c r="DZ12" s="109"/>
      <c r="EA12" s="109"/>
      <c r="EB12" s="109"/>
      <c r="EC12" s="109"/>
      <c r="ED12" s="109"/>
      <c r="EE12" s="109"/>
      <c r="EF12" s="109"/>
      <c r="EG12" s="109"/>
      <c r="EH12" s="109"/>
      <c r="EI12" s="109"/>
      <c r="EJ12" s="109"/>
      <c r="EK12" s="109"/>
      <c r="EL12" s="109"/>
      <c r="EM12" s="109"/>
      <c r="EN12" s="109"/>
      <c r="EO12" s="109"/>
      <c r="EP12" s="109"/>
      <c r="EQ12" s="109"/>
      <c r="ER12" s="109"/>
      <c r="ES12" s="109"/>
      <c r="ET12" s="109"/>
      <c r="EU12" s="109"/>
      <c r="EV12" s="109"/>
      <c r="EW12" s="109"/>
      <c r="EX12" s="109"/>
      <c r="EY12" s="109"/>
      <c r="EZ12" s="109"/>
      <c r="FA12" s="109"/>
      <c r="FB12" s="109"/>
      <c r="FC12" s="109"/>
      <c r="FD12" s="109"/>
      <c r="FE12" s="109"/>
      <c r="FF12" s="109"/>
      <c r="FG12" s="109"/>
      <c r="FH12" s="109"/>
      <c r="FI12" s="109"/>
      <c r="FJ12" s="109"/>
      <c r="FK12" s="109"/>
      <c r="FL12" s="109"/>
      <c r="FM12" s="109"/>
      <c r="FN12" s="109"/>
      <c r="FO12" s="109"/>
      <c r="FP12" s="109"/>
      <c r="FQ12" s="109"/>
      <c r="FR12" s="109"/>
      <c r="FS12" s="109"/>
      <c r="FT12" s="109"/>
      <c r="FU12" s="109"/>
      <c r="FV12" s="109"/>
      <c r="FW12" s="109"/>
      <c r="FX12" s="109"/>
      <c r="FY12" s="109"/>
      <c r="FZ12" s="109"/>
      <c r="GA12" s="109"/>
      <c r="GB12" s="109"/>
      <c r="GC12" s="109"/>
      <c r="GD12" s="109"/>
      <c r="GE12" s="109"/>
      <c r="GF12" s="109"/>
      <c r="GG12" s="109"/>
      <c r="GH12" s="109"/>
      <c r="GI12" s="109"/>
      <c r="GJ12" s="109"/>
      <c r="GK12" s="109"/>
      <c r="GL12" s="109"/>
      <c r="GM12" s="109"/>
      <c r="GN12" s="109"/>
      <c r="GO12" s="109"/>
      <c r="GP12" s="109"/>
      <c r="GQ12" s="109"/>
      <c r="GR12" s="109"/>
      <c r="GS12" s="109"/>
      <c r="GT12" s="109"/>
      <c r="GU12" s="109"/>
      <c r="GV12" s="109"/>
      <c r="GW12" s="109"/>
      <c r="GX12" s="109"/>
      <c r="GY12" s="109"/>
      <c r="GZ12" s="109"/>
      <c r="HA12" s="109"/>
      <c r="HB12" s="109"/>
      <c r="HC12" s="109"/>
      <c r="HD12" s="109"/>
      <c r="HE12" s="109"/>
      <c r="HF12" s="109"/>
      <c r="HG12" s="109"/>
      <c r="HH12" s="109"/>
      <c r="HI12" s="109"/>
      <c r="HJ12" s="109"/>
      <c r="HK12" s="109"/>
      <c r="HL12" s="109"/>
      <c r="HM12" s="109"/>
      <c r="HN12" s="109"/>
      <c r="HO12" s="109"/>
      <c r="HP12" s="109"/>
      <c r="HQ12" s="109"/>
      <c r="HR12" s="109"/>
      <c r="HS12" s="109"/>
      <c r="HT12" s="109"/>
      <c r="HU12" s="109"/>
      <c r="HV12" s="109"/>
      <c r="HW12" s="109"/>
      <c r="HX12" s="109"/>
      <c r="HY12" s="109"/>
      <c r="HZ12" s="109"/>
      <c r="IA12" s="109"/>
      <c r="IB12" s="109"/>
      <c r="IC12" s="109"/>
      <c r="ID12" s="109"/>
      <c r="IE12" s="109"/>
      <c r="IF12" s="109"/>
      <c r="IG12" s="109"/>
      <c r="IH12" s="109"/>
      <c r="II12" s="109"/>
      <c r="IJ12" s="109"/>
      <c r="IK12" s="109"/>
      <c r="IL12" s="109"/>
      <c r="IM12" s="109"/>
      <c r="IN12" s="109"/>
      <c r="IO12" s="109"/>
      <c r="IP12" s="109"/>
      <c r="IQ12" s="109"/>
      <c r="IR12" s="109"/>
      <c r="IS12" s="109"/>
      <c r="IT12" s="109"/>
      <c r="IU12" s="109"/>
      <c r="IV12" s="109"/>
      <c r="IW12" s="109"/>
      <c r="IX12" s="109"/>
      <c r="IY12" s="109"/>
      <c r="IZ12" s="109"/>
      <c r="JA12" s="109"/>
      <c r="JB12" s="109"/>
      <c r="JC12" s="109"/>
      <c r="JD12" s="109"/>
      <c r="JE12" s="109"/>
      <c r="JF12" s="109"/>
      <c r="JG12" s="109"/>
      <c r="JH12" s="109"/>
      <c r="JI12" s="109"/>
      <c r="JJ12" s="109"/>
      <c r="JK12" s="109"/>
      <c r="JL12" s="109"/>
      <c r="JM12" s="109"/>
      <c r="JN12" s="109"/>
      <c r="JO12" s="109"/>
      <c r="JP12" s="109"/>
      <c r="JQ12" s="109"/>
      <c r="JR12" s="109"/>
      <c r="JS12" s="109"/>
      <c r="JT12" s="109"/>
      <c r="JU12" s="109"/>
      <c r="JV12" s="109"/>
      <c r="JW12" s="109"/>
      <c r="JX12" s="109"/>
      <c r="JY12" s="109"/>
      <c r="JZ12" s="109"/>
      <c r="KA12" s="109"/>
      <c r="KB12" s="109"/>
      <c r="KC12" s="109"/>
      <c r="KD12" s="109"/>
      <c r="KE12" s="109"/>
      <c r="KF12" s="109"/>
      <c r="KG12" s="109"/>
      <c r="KH12" s="109"/>
      <c r="KI12" s="109"/>
      <c r="KJ12" s="109"/>
      <c r="KK12" s="109"/>
      <c r="KL12" s="109"/>
      <c r="KM12" s="109"/>
      <c r="KN12" s="109"/>
      <c r="KO12" s="109"/>
      <c r="KP12" s="109"/>
      <c r="KQ12" s="109"/>
      <c r="KR12" s="109"/>
      <c r="KS12" s="109"/>
      <c r="KT12" s="109"/>
      <c r="KU12" s="109"/>
      <c r="KV12" s="109"/>
      <c r="KW12" s="109"/>
      <c r="KX12" s="109"/>
      <c r="KY12" s="109"/>
      <c r="KZ12" s="109"/>
      <c r="LA12" s="109"/>
      <c r="LB12" s="109"/>
      <c r="LC12" s="109"/>
      <c r="LD12" s="109"/>
      <c r="LE12" s="109"/>
      <c r="LF12" s="109"/>
      <c r="LG12" s="109"/>
      <c r="LH12" s="109"/>
      <c r="LI12" s="109"/>
      <c r="LJ12" s="109"/>
      <c r="LK12" s="109"/>
      <c r="LL12" s="109"/>
      <c r="LM12" s="109"/>
      <c r="LN12" s="109"/>
      <c r="LO12" s="109"/>
      <c r="LP12" s="109"/>
      <c r="LQ12" s="109"/>
      <c r="LR12" s="109"/>
      <c r="LS12" s="109"/>
      <c r="LT12" s="109"/>
      <c r="LU12" s="109"/>
      <c r="LV12" s="109"/>
      <c r="LW12" s="109"/>
      <c r="LX12" s="109"/>
      <c r="LY12" s="109"/>
      <c r="LZ12" s="109"/>
      <c r="MA12" s="109"/>
      <c r="MB12" s="109"/>
      <c r="MC12" s="109"/>
      <c r="MD12" s="109"/>
      <c r="ME12" s="109"/>
      <c r="MF12" s="109"/>
      <c r="MG12" s="109"/>
      <c r="MH12" s="109"/>
      <c r="MI12" s="109"/>
      <c r="MJ12" s="109"/>
      <c r="MK12" s="109"/>
      <c r="ML12" s="109"/>
      <c r="MM12" s="109"/>
      <c r="MN12" s="109"/>
      <c r="MO12" s="109"/>
      <c r="MP12" s="109"/>
      <c r="MQ12" s="109"/>
      <c r="MR12" s="109"/>
      <c r="MS12" s="109"/>
      <c r="MT12" s="109"/>
      <c r="MU12" s="109"/>
      <c r="MV12" s="109"/>
      <c r="MW12" s="109"/>
      <c r="MX12" s="109"/>
      <c r="MY12" s="109"/>
      <c r="MZ12" s="109"/>
      <c r="NA12" s="109"/>
      <c r="NB12" s="109"/>
      <c r="NC12" s="109"/>
      <c r="ND12" s="109"/>
      <c r="NE12" s="109"/>
      <c r="NF12" s="109"/>
      <c r="NG12" s="110"/>
    </row>
    <row r="13" spans="1:371" x14ac:dyDescent="0.3">
      <c r="A13" s="111"/>
      <c r="B13" s="111"/>
      <c r="C13" s="111"/>
      <c r="D13" s="111"/>
      <c r="E13" s="111" t="s">
        <v>81</v>
      </c>
      <c r="F13" s="112"/>
      <c r="G13" s="112"/>
      <c r="H13" s="112"/>
      <c r="I13" s="112"/>
      <c r="J13" s="112"/>
      <c r="K13" s="112"/>
      <c r="L13" s="112"/>
      <c r="M13" s="112"/>
      <c r="N13" s="112"/>
      <c r="O13" s="112"/>
      <c r="P13" s="112"/>
      <c r="Q13" s="112"/>
      <c r="R13" s="112"/>
      <c r="S13" s="112"/>
      <c r="T13" s="112"/>
      <c r="U13" s="112"/>
      <c r="V13" s="112"/>
      <c r="W13" s="112"/>
      <c r="X13" s="112"/>
      <c r="Y13" s="112"/>
      <c r="Z13" s="112"/>
      <c r="AA13" s="112"/>
      <c r="AB13" s="112"/>
      <c r="AC13" s="112"/>
      <c r="AD13" s="112"/>
      <c r="AE13" s="112"/>
      <c r="AF13" s="112"/>
      <c r="AG13" s="112"/>
      <c r="AH13" s="112"/>
      <c r="AI13" s="112"/>
      <c r="AJ13" s="112"/>
      <c r="AK13" s="112"/>
      <c r="AL13" s="112"/>
      <c r="AM13" s="112"/>
      <c r="AN13" s="112"/>
      <c r="AO13" s="112"/>
      <c r="AP13" s="112"/>
      <c r="AQ13" s="112"/>
      <c r="AR13" s="112"/>
      <c r="AS13" s="112"/>
      <c r="AT13" s="112"/>
      <c r="AU13" s="112"/>
      <c r="AV13" s="112"/>
      <c r="AW13" s="112"/>
      <c r="AX13" s="112"/>
      <c r="AY13" s="112"/>
      <c r="AZ13" s="112"/>
      <c r="BA13" s="112"/>
      <c r="BB13" s="112"/>
      <c r="BC13" s="112"/>
      <c r="BD13" s="112"/>
      <c r="BE13" s="112"/>
      <c r="BF13" s="112"/>
      <c r="BG13" s="112"/>
      <c r="BH13" s="112"/>
      <c r="BI13" s="112"/>
      <c r="BJ13" s="112"/>
      <c r="BK13" s="112"/>
      <c r="BL13" s="112"/>
      <c r="BM13" s="112"/>
      <c r="BN13" s="112"/>
      <c r="BO13" s="112"/>
      <c r="BP13" s="112"/>
      <c r="BQ13" s="112"/>
      <c r="BR13" s="112"/>
      <c r="BS13" s="112"/>
      <c r="BT13" s="112"/>
      <c r="BU13" s="112"/>
      <c r="BV13" s="112"/>
      <c r="BW13" s="112"/>
      <c r="BX13" s="112"/>
      <c r="BY13" s="112"/>
      <c r="BZ13" s="112"/>
      <c r="CA13" s="112"/>
      <c r="CB13" s="112"/>
      <c r="CC13" s="112"/>
      <c r="CD13" s="112"/>
      <c r="CE13" s="112"/>
      <c r="CF13" s="112"/>
      <c r="CG13" s="112"/>
      <c r="CH13" s="112"/>
      <c r="CI13" s="112"/>
      <c r="CJ13" s="112"/>
      <c r="CK13" s="112"/>
      <c r="CL13" s="112"/>
      <c r="CM13" s="112"/>
      <c r="CN13" s="112"/>
      <c r="CO13" s="112"/>
      <c r="CP13" s="112"/>
      <c r="CQ13" s="112"/>
      <c r="CR13" s="112"/>
      <c r="CS13" s="112"/>
      <c r="CT13" s="112"/>
      <c r="CU13" s="112"/>
      <c r="CV13" s="112"/>
      <c r="CW13" s="112"/>
      <c r="CX13" s="112"/>
      <c r="CY13" s="112"/>
      <c r="CZ13" s="112"/>
      <c r="DA13" s="112"/>
      <c r="DB13" s="112"/>
      <c r="DC13" s="112"/>
      <c r="DD13" s="112"/>
      <c r="DE13" s="112"/>
      <c r="DF13" s="112"/>
      <c r="DG13" s="112"/>
      <c r="DH13" s="112"/>
      <c r="DI13" s="112"/>
      <c r="DJ13" s="112"/>
      <c r="DK13" s="112"/>
      <c r="DL13" s="112"/>
      <c r="DM13" s="112"/>
      <c r="DN13" s="112"/>
      <c r="DO13" s="112"/>
      <c r="DP13" s="112"/>
      <c r="DQ13" s="112"/>
      <c r="DR13" s="112"/>
      <c r="DS13" s="112"/>
      <c r="DT13" s="112"/>
      <c r="DU13" s="112"/>
      <c r="DV13" s="112"/>
      <c r="DW13" s="112"/>
      <c r="DX13" s="112"/>
      <c r="DY13" s="112"/>
      <c r="DZ13" s="112"/>
      <c r="EA13" s="112"/>
      <c r="EB13" s="112"/>
      <c r="EC13" s="112"/>
      <c r="ED13" s="112"/>
      <c r="EE13" s="112"/>
      <c r="EF13" s="112"/>
      <c r="EG13" s="112"/>
      <c r="EH13" s="112"/>
      <c r="EI13" s="112"/>
      <c r="EJ13" s="112"/>
      <c r="EK13" s="112"/>
      <c r="EL13" s="112"/>
      <c r="EM13" s="112"/>
      <c r="EN13" s="112"/>
      <c r="EO13" s="112"/>
      <c r="EP13" s="112"/>
      <c r="EQ13" s="112"/>
      <c r="ER13" s="112"/>
      <c r="ES13" s="112"/>
      <c r="ET13" s="112"/>
      <c r="EU13" s="112"/>
      <c r="EV13" s="112"/>
      <c r="EW13" s="112"/>
      <c r="EX13" s="112"/>
      <c r="EY13" s="112"/>
      <c r="EZ13" s="112"/>
      <c r="FA13" s="112"/>
      <c r="FB13" s="112"/>
      <c r="FC13" s="112"/>
      <c r="FD13" s="112"/>
      <c r="FE13" s="112"/>
      <c r="FF13" s="112"/>
      <c r="FG13" s="112"/>
      <c r="FH13" s="112"/>
      <c r="FI13" s="112"/>
      <c r="FJ13" s="112"/>
      <c r="FK13" s="112"/>
      <c r="FL13" s="112"/>
      <c r="FM13" s="112"/>
      <c r="FN13" s="112"/>
      <c r="FO13" s="112"/>
      <c r="FP13" s="112"/>
      <c r="FQ13" s="112"/>
      <c r="FR13" s="112"/>
      <c r="FS13" s="112"/>
      <c r="FT13" s="112"/>
      <c r="FU13" s="112"/>
      <c r="FV13" s="112"/>
      <c r="FW13" s="112"/>
      <c r="FX13" s="112"/>
      <c r="FY13" s="112"/>
      <c r="FZ13" s="112"/>
      <c r="GA13" s="112"/>
      <c r="GB13" s="112"/>
      <c r="GC13" s="112"/>
      <c r="GD13" s="112"/>
      <c r="GE13" s="112"/>
      <c r="GF13" s="112"/>
      <c r="GG13" s="112"/>
      <c r="GH13" s="112"/>
      <c r="GI13" s="112"/>
      <c r="GJ13" s="112"/>
      <c r="GK13" s="112"/>
      <c r="GL13" s="112"/>
      <c r="GM13" s="112"/>
      <c r="GN13" s="112"/>
      <c r="GO13" s="112"/>
      <c r="GP13" s="112"/>
      <c r="GQ13" s="112"/>
      <c r="GR13" s="112"/>
      <c r="GS13" s="112"/>
      <c r="GT13" s="112"/>
      <c r="GU13" s="112"/>
      <c r="GV13" s="112"/>
      <c r="GW13" s="112"/>
      <c r="GX13" s="112"/>
      <c r="GY13" s="112"/>
      <c r="GZ13" s="112"/>
      <c r="HA13" s="112"/>
      <c r="HB13" s="112"/>
      <c r="HC13" s="112"/>
      <c r="HD13" s="112"/>
      <c r="HE13" s="112"/>
      <c r="HF13" s="112"/>
      <c r="HG13" s="112"/>
      <c r="HH13" s="112"/>
      <c r="HI13" s="112"/>
      <c r="HJ13" s="112"/>
      <c r="HK13" s="112"/>
      <c r="HL13" s="112"/>
      <c r="HM13" s="112"/>
      <c r="HN13" s="112"/>
      <c r="HO13" s="112"/>
      <c r="HP13" s="112"/>
      <c r="HQ13" s="112"/>
      <c r="HR13" s="112"/>
      <c r="HS13" s="112"/>
      <c r="HT13" s="112"/>
      <c r="HU13" s="112"/>
      <c r="HV13" s="112"/>
      <c r="HW13" s="112"/>
      <c r="HX13" s="112"/>
      <c r="HY13" s="112"/>
      <c r="HZ13" s="112"/>
      <c r="IA13" s="112"/>
      <c r="IB13" s="112"/>
      <c r="IC13" s="112"/>
      <c r="ID13" s="112"/>
      <c r="IE13" s="112"/>
      <c r="IF13" s="112"/>
      <c r="IG13" s="112"/>
      <c r="IH13" s="112"/>
      <c r="II13" s="112"/>
      <c r="IJ13" s="112"/>
      <c r="IK13" s="112"/>
      <c r="IL13" s="112"/>
      <c r="IM13" s="112"/>
      <c r="IN13" s="112"/>
      <c r="IO13" s="112"/>
      <c r="IP13" s="112"/>
      <c r="IQ13" s="112"/>
      <c r="IR13" s="112"/>
      <c r="IS13" s="112"/>
      <c r="IT13" s="112"/>
      <c r="IU13" s="112"/>
      <c r="IV13" s="112"/>
      <c r="IW13" s="112"/>
      <c r="IX13" s="112"/>
      <c r="IY13" s="112"/>
      <c r="IZ13" s="112"/>
      <c r="JA13" s="112"/>
      <c r="JB13" s="112"/>
      <c r="JC13" s="112"/>
      <c r="JD13" s="112"/>
      <c r="JE13" s="112"/>
      <c r="JF13" s="112"/>
      <c r="JG13" s="112"/>
      <c r="JH13" s="112"/>
      <c r="JI13" s="112"/>
      <c r="JJ13" s="112"/>
      <c r="JK13" s="112"/>
      <c r="JL13" s="112"/>
      <c r="JM13" s="112"/>
      <c r="JN13" s="112"/>
      <c r="JO13" s="112"/>
      <c r="JP13" s="112"/>
      <c r="JQ13" s="112"/>
      <c r="JR13" s="112"/>
      <c r="JS13" s="112"/>
      <c r="JT13" s="112"/>
      <c r="JU13" s="112"/>
      <c r="JV13" s="112"/>
      <c r="JW13" s="112"/>
      <c r="JX13" s="112"/>
      <c r="JY13" s="112"/>
      <c r="JZ13" s="112"/>
      <c r="KA13" s="112"/>
      <c r="KB13" s="112"/>
      <c r="KC13" s="112"/>
      <c r="KD13" s="112"/>
      <c r="KE13" s="112"/>
      <c r="KF13" s="112"/>
      <c r="KG13" s="112"/>
      <c r="KH13" s="112"/>
      <c r="KI13" s="112"/>
      <c r="KJ13" s="112"/>
      <c r="KK13" s="112"/>
      <c r="KL13" s="112"/>
      <c r="KM13" s="112"/>
      <c r="KN13" s="112"/>
      <c r="KO13" s="112"/>
      <c r="KP13" s="112"/>
      <c r="KQ13" s="112"/>
      <c r="KR13" s="112"/>
      <c r="KS13" s="112"/>
      <c r="KT13" s="112"/>
      <c r="KU13" s="112"/>
      <c r="KV13" s="112"/>
      <c r="KW13" s="112"/>
      <c r="KX13" s="112"/>
      <c r="KY13" s="112"/>
      <c r="KZ13" s="112"/>
      <c r="LA13" s="112"/>
      <c r="LB13" s="112"/>
      <c r="LC13" s="112"/>
      <c r="LD13" s="112"/>
      <c r="LE13" s="112"/>
      <c r="LF13" s="112"/>
      <c r="LG13" s="112"/>
      <c r="LH13" s="112"/>
      <c r="LI13" s="112"/>
      <c r="LJ13" s="112"/>
      <c r="LK13" s="112"/>
      <c r="LL13" s="112"/>
      <c r="LM13" s="112"/>
      <c r="LN13" s="112"/>
      <c r="LO13" s="112"/>
      <c r="LP13" s="112"/>
      <c r="LQ13" s="112"/>
      <c r="LR13" s="112"/>
      <c r="LS13" s="112"/>
      <c r="LT13" s="112"/>
      <c r="LU13" s="112"/>
      <c r="LV13" s="112"/>
      <c r="LW13" s="112"/>
      <c r="LX13" s="112"/>
      <c r="LY13" s="112"/>
      <c r="LZ13" s="112"/>
      <c r="MA13" s="112"/>
      <c r="MB13" s="112"/>
      <c r="MC13" s="112"/>
      <c r="MD13" s="112"/>
      <c r="ME13" s="112"/>
      <c r="MF13" s="112"/>
      <c r="MG13" s="112"/>
      <c r="MH13" s="112"/>
      <c r="MI13" s="112"/>
      <c r="MJ13" s="112"/>
      <c r="MK13" s="112"/>
      <c r="ML13" s="112"/>
      <c r="MM13" s="112"/>
      <c r="MN13" s="112"/>
      <c r="MO13" s="112"/>
      <c r="MP13" s="112"/>
      <c r="MQ13" s="112"/>
      <c r="MR13" s="112"/>
      <c r="MS13" s="112"/>
      <c r="MT13" s="112"/>
      <c r="MU13" s="112"/>
      <c r="MV13" s="112"/>
      <c r="MW13" s="112"/>
      <c r="MX13" s="112"/>
      <c r="MY13" s="112"/>
      <c r="MZ13" s="112"/>
      <c r="NA13" s="112"/>
      <c r="NB13" s="112"/>
      <c r="NC13" s="112"/>
      <c r="ND13" s="112"/>
      <c r="NE13" s="112"/>
      <c r="NF13" s="112"/>
      <c r="NG13" s="113"/>
    </row>
    <row r="14" spans="1:371" x14ac:dyDescent="0.3">
      <c r="A14" s="108"/>
      <c r="B14" s="108"/>
      <c r="C14" s="108"/>
      <c r="D14" s="108"/>
      <c r="E14" s="108" t="s">
        <v>82</v>
      </c>
      <c r="F14" s="109"/>
      <c r="G14" s="109"/>
      <c r="H14" s="109"/>
      <c r="I14" s="109"/>
      <c r="J14" s="109"/>
      <c r="K14" s="109"/>
      <c r="L14" s="109"/>
      <c r="M14" s="109"/>
      <c r="N14" s="109"/>
      <c r="O14" s="109"/>
      <c r="P14" s="109"/>
      <c r="Q14" s="109"/>
      <c r="R14" s="109"/>
      <c r="S14" s="109"/>
      <c r="T14" s="109"/>
      <c r="U14" s="109"/>
      <c r="V14" s="109"/>
      <c r="W14" s="109"/>
      <c r="X14" s="109"/>
      <c r="Y14" s="109"/>
      <c r="Z14" s="109"/>
      <c r="AA14" s="109"/>
      <c r="AB14" s="109"/>
      <c r="AC14" s="109"/>
      <c r="AD14" s="109"/>
      <c r="AE14" s="109"/>
      <c r="AF14" s="109"/>
      <c r="AG14" s="109"/>
      <c r="AH14" s="109"/>
      <c r="AI14" s="109"/>
      <c r="AJ14" s="109"/>
      <c r="AK14" s="109"/>
      <c r="AL14" s="109"/>
      <c r="AM14" s="109"/>
      <c r="AN14" s="109"/>
      <c r="AO14" s="109"/>
      <c r="AP14" s="109"/>
      <c r="AQ14" s="109"/>
      <c r="AR14" s="109"/>
      <c r="AS14" s="109"/>
      <c r="AT14" s="109"/>
      <c r="AU14" s="109"/>
      <c r="AV14" s="109"/>
      <c r="AW14" s="109"/>
      <c r="AX14" s="109"/>
      <c r="AY14" s="109"/>
      <c r="AZ14" s="109"/>
      <c r="BA14" s="109"/>
      <c r="BB14" s="109"/>
      <c r="BC14" s="109"/>
      <c r="BD14" s="109"/>
      <c r="BE14" s="109"/>
      <c r="BF14" s="109"/>
      <c r="BG14" s="109"/>
      <c r="BH14" s="109"/>
      <c r="BI14" s="109"/>
      <c r="BJ14" s="109"/>
      <c r="BK14" s="109"/>
      <c r="BL14" s="109"/>
      <c r="BM14" s="109"/>
      <c r="BN14" s="109"/>
      <c r="BO14" s="109"/>
      <c r="BP14" s="109"/>
      <c r="BQ14" s="109"/>
      <c r="BR14" s="109"/>
      <c r="BS14" s="109"/>
      <c r="BT14" s="109"/>
      <c r="BU14" s="109"/>
      <c r="BV14" s="109"/>
      <c r="BW14" s="109"/>
      <c r="BX14" s="109"/>
      <c r="BY14" s="109"/>
      <c r="BZ14" s="109"/>
      <c r="CA14" s="109"/>
      <c r="CB14" s="109"/>
      <c r="CC14" s="109"/>
      <c r="CD14" s="109"/>
      <c r="CE14" s="109"/>
      <c r="CF14" s="109"/>
      <c r="CG14" s="109"/>
      <c r="CH14" s="109"/>
      <c r="CI14" s="109"/>
      <c r="CJ14" s="109"/>
      <c r="CK14" s="109"/>
      <c r="CL14" s="109"/>
      <c r="CM14" s="109"/>
      <c r="CN14" s="109"/>
      <c r="CO14" s="109"/>
      <c r="CP14" s="109"/>
      <c r="CQ14" s="109"/>
      <c r="CR14" s="109"/>
      <c r="CS14" s="109"/>
      <c r="CT14" s="109"/>
      <c r="CU14" s="109"/>
      <c r="CV14" s="109"/>
      <c r="CW14" s="109"/>
      <c r="CX14" s="109"/>
      <c r="CY14" s="109"/>
      <c r="CZ14" s="109"/>
      <c r="DA14" s="109"/>
      <c r="DB14" s="109"/>
      <c r="DC14" s="109"/>
      <c r="DD14" s="109"/>
      <c r="DE14" s="109"/>
      <c r="DF14" s="109"/>
      <c r="DG14" s="109"/>
      <c r="DH14" s="109"/>
      <c r="DI14" s="109"/>
      <c r="DJ14" s="109"/>
      <c r="DK14" s="109"/>
      <c r="DL14" s="109"/>
      <c r="DM14" s="109"/>
      <c r="DN14" s="109"/>
      <c r="DO14" s="109"/>
      <c r="DP14" s="109"/>
      <c r="DQ14" s="109"/>
      <c r="DR14" s="109"/>
      <c r="DS14" s="109"/>
      <c r="DT14" s="109"/>
      <c r="DU14" s="109"/>
      <c r="DV14" s="109"/>
      <c r="DW14" s="109"/>
      <c r="DX14" s="109"/>
      <c r="DY14" s="109"/>
      <c r="DZ14" s="109"/>
      <c r="EA14" s="109"/>
      <c r="EB14" s="109"/>
      <c r="EC14" s="109"/>
      <c r="ED14" s="109"/>
      <c r="EE14" s="109"/>
      <c r="EF14" s="109"/>
      <c r="EG14" s="109"/>
      <c r="EH14" s="109"/>
      <c r="EI14" s="109"/>
      <c r="EJ14" s="109"/>
      <c r="EK14" s="109"/>
      <c r="EL14" s="109"/>
      <c r="EM14" s="109"/>
      <c r="EN14" s="109"/>
      <c r="EO14" s="109"/>
      <c r="EP14" s="109"/>
      <c r="EQ14" s="109"/>
      <c r="ER14" s="109"/>
      <c r="ES14" s="109"/>
      <c r="ET14" s="109"/>
      <c r="EU14" s="109"/>
      <c r="EV14" s="109"/>
      <c r="EW14" s="109"/>
      <c r="EX14" s="109"/>
      <c r="EY14" s="109"/>
      <c r="EZ14" s="109"/>
      <c r="FA14" s="109"/>
      <c r="FB14" s="109"/>
      <c r="FC14" s="109"/>
      <c r="FD14" s="109"/>
      <c r="FE14" s="109"/>
      <c r="FF14" s="109"/>
      <c r="FG14" s="109"/>
      <c r="FH14" s="109"/>
      <c r="FI14" s="109"/>
      <c r="FJ14" s="109"/>
      <c r="FK14" s="109"/>
      <c r="FL14" s="109"/>
      <c r="FM14" s="109"/>
      <c r="FN14" s="109"/>
      <c r="FO14" s="109"/>
      <c r="FP14" s="109"/>
      <c r="FQ14" s="109"/>
      <c r="FR14" s="109"/>
      <c r="FS14" s="109"/>
      <c r="FT14" s="109"/>
      <c r="FU14" s="109"/>
      <c r="FV14" s="109"/>
      <c r="FW14" s="109"/>
      <c r="FX14" s="109"/>
      <c r="FY14" s="109"/>
      <c r="FZ14" s="109"/>
      <c r="GA14" s="109"/>
      <c r="GB14" s="109"/>
      <c r="GC14" s="109"/>
      <c r="GD14" s="109"/>
      <c r="GE14" s="109"/>
      <c r="GF14" s="109"/>
      <c r="GG14" s="109"/>
      <c r="GH14" s="109"/>
      <c r="GI14" s="109"/>
      <c r="GJ14" s="109"/>
      <c r="GK14" s="109"/>
      <c r="GL14" s="109"/>
      <c r="GM14" s="109"/>
      <c r="GN14" s="109"/>
      <c r="GO14" s="109"/>
      <c r="GP14" s="109"/>
      <c r="GQ14" s="109"/>
      <c r="GR14" s="109"/>
      <c r="GS14" s="109"/>
      <c r="GT14" s="109"/>
      <c r="GU14" s="109"/>
      <c r="GV14" s="109"/>
      <c r="GW14" s="109"/>
      <c r="GX14" s="109"/>
      <c r="GY14" s="109"/>
      <c r="GZ14" s="109"/>
      <c r="HA14" s="109"/>
      <c r="HB14" s="109"/>
      <c r="HC14" s="109"/>
      <c r="HD14" s="109"/>
      <c r="HE14" s="109"/>
      <c r="HF14" s="109"/>
      <c r="HG14" s="109"/>
      <c r="HH14" s="109"/>
      <c r="HI14" s="109"/>
      <c r="HJ14" s="109"/>
      <c r="HK14" s="109"/>
      <c r="HL14" s="109"/>
      <c r="HM14" s="109"/>
      <c r="HN14" s="109"/>
      <c r="HO14" s="109"/>
      <c r="HP14" s="109"/>
      <c r="HQ14" s="109"/>
      <c r="HR14" s="109"/>
      <c r="HS14" s="109"/>
      <c r="HT14" s="109"/>
      <c r="HU14" s="109"/>
      <c r="HV14" s="109"/>
      <c r="HW14" s="109"/>
      <c r="HX14" s="109"/>
      <c r="HY14" s="109"/>
      <c r="HZ14" s="109"/>
      <c r="IA14" s="109"/>
      <c r="IB14" s="109"/>
      <c r="IC14" s="109"/>
      <c r="ID14" s="109"/>
      <c r="IE14" s="109"/>
      <c r="IF14" s="109"/>
      <c r="IG14" s="109"/>
      <c r="IH14" s="109"/>
      <c r="II14" s="109"/>
      <c r="IJ14" s="109"/>
      <c r="IK14" s="109"/>
      <c r="IL14" s="109"/>
      <c r="IM14" s="109"/>
      <c r="IN14" s="109"/>
      <c r="IO14" s="109"/>
      <c r="IP14" s="109"/>
      <c r="IQ14" s="109"/>
      <c r="IR14" s="109"/>
      <c r="IS14" s="109"/>
      <c r="IT14" s="109"/>
      <c r="IU14" s="109"/>
      <c r="IV14" s="109"/>
      <c r="IW14" s="109"/>
      <c r="IX14" s="109"/>
      <c r="IY14" s="109"/>
      <c r="IZ14" s="109"/>
      <c r="JA14" s="109"/>
      <c r="JB14" s="109"/>
      <c r="JC14" s="109"/>
      <c r="JD14" s="109"/>
      <c r="JE14" s="109"/>
      <c r="JF14" s="109"/>
      <c r="JG14" s="109"/>
      <c r="JH14" s="109"/>
      <c r="JI14" s="109"/>
      <c r="JJ14" s="109"/>
      <c r="JK14" s="109"/>
      <c r="JL14" s="109"/>
      <c r="JM14" s="109"/>
      <c r="JN14" s="109"/>
      <c r="JO14" s="109"/>
      <c r="JP14" s="109"/>
      <c r="JQ14" s="109"/>
      <c r="JR14" s="109"/>
      <c r="JS14" s="109"/>
      <c r="JT14" s="109"/>
      <c r="JU14" s="109"/>
      <c r="JV14" s="109"/>
      <c r="JW14" s="109"/>
      <c r="JX14" s="109"/>
      <c r="JY14" s="109"/>
      <c r="JZ14" s="109"/>
      <c r="KA14" s="109"/>
      <c r="KB14" s="109"/>
      <c r="KC14" s="109"/>
      <c r="KD14" s="109"/>
      <c r="KE14" s="109"/>
      <c r="KF14" s="109"/>
      <c r="KG14" s="109"/>
      <c r="KH14" s="109"/>
      <c r="KI14" s="109"/>
      <c r="KJ14" s="109"/>
      <c r="KK14" s="109"/>
      <c r="KL14" s="109"/>
      <c r="KM14" s="109"/>
      <c r="KN14" s="109"/>
      <c r="KO14" s="109"/>
      <c r="KP14" s="109"/>
      <c r="KQ14" s="109"/>
      <c r="KR14" s="109"/>
      <c r="KS14" s="109"/>
      <c r="KT14" s="109"/>
      <c r="KU14" s="109"/>
      <c r="KV14" s="109"/>
      <c r="KW14" s="109"/>
      <c r="KX14" s="109"/>
      <c r="KY14" s="109"/>
      <c r="KZ14" s="109"/>
      <c r="LA14" s="109"/>
      <c r="LB14" s="109"/>
      <c r="LC14" s="109"/>
      <c r="LD14" s="109"/>
      <c r="LE14" s="109"/>
      <c r="LF14" s="109"/>
      <c r="LG14" s="109"/>
      <c r="LH14" s="109"/>
      <c r="LI14" s="109"/>
      <c r="LJ14" s="109"/>
      <c r="LK14" s="109"/>
      <c r="LL14" s="109"/>
      <c r="LM14" s="109"/>
      <c r="LN14" s="109"/>
      <c r="LO14" s="109"/>
      <c r="LP14" s="109"/>
      <c r="LQ14" s="109"/>
      <c r="LR14" s="109"/>
      <c r="LS14" s="109"/>
      <c r="LT14" s="109"/>
      <c r="LU14" s="109"/>
      <c r="LV14" s="109"/>
      <c r="LW14" s="109"/>
      <c r="LX14" s="109"/>
      <c r="LY14" s="109"/>
      <c r="LZ14" s="109"/>
      <c r="MA14" s="109"/>
      <c r="MB14" s="109"/>
      <c r="MC14" s="109"/>
      <c r="MD14" s="109"/>
      <c r="ME14" s="109"/>
      <c r="MF14" s="109"/>
      <c r="MG14" s="109"/>
      <c r="MH14" s="109"/>
      <c r="MI14" s="109"/>
      <c r="MJ14" s="109"/>
      <c r="MK14" s="109"/>
      <c r="ML14" s="109"/>
      <c r="MM14" s="109"/>
      <c r="MN14" s="109"/>
      <c r="MO14" s="109"/>
      <c r="MP14" s="109"/>
      <c r="MQ14" s="109"/>
      <c r="MR14" s="109"/>
      <c r="MS14" s="109"/>
      <c r="MT14" s="109"/>
      <c r="MU14" s="109"/>
      <c r="MV14" s="109"/>
      <c r="MW14" s="109"/>
      <c r="MX14" s="109"/>
      <c r="MY14" s="109"/>
      <c r="MZ14" s="109"/>
      <c r="NA14" s="109"/>
      <c r="NB14" s="109"/>
      <c r="NC14" s="109"/>
      <c r="ND14" s="109"/>
      <c r="NE14" s="109"/>
      <c r="NF14" s="109"/>
      <c r="NG14" s="110"/>
    </row>
    <row r="15" spans="1:371" x14ac:dyDescent="0.3">
      <c r="A15" s="111"/>
      <c r="B15" s="111"/>
      <c r="C15" s="111"/>
      <c r="D15" s="111"/>
      <c r="E15" s="111" t="s">
        <v>83</v>
      </c>
      <c r="F15" s="112"/>
      <c r="G15" s="112"/>
      <c r="H15" s="112"/>
      <c r="I15" s="112"/>
      <c r="J15" s="112"/>
      <c r="K15" s="112"/>
      <c r="L15" s="112"/>
      <c r="M15" s="112"/>
      <c r="N15" s="112"/>
      <c r="O15" s="112"/>
      <c r="P15" s="112"/>
      <c r="Q15" s="112"/>
      <c r="R15" s="112"/>
      <c r="S15" s="112"/>
      <c r="T15" s="112"/>
      <c r="U15" s="112"/>
      <c r="V15" s="112"/>
      <c r="W15" s="112"/>
      <c r="X15" s="112"/>
      <c r="Y15" s="112"/>
      <c r="Z15" s="112"/>
      <c r="AA15" s="112"/>
      <c r="AB15" s="112"/>
      <c r="AC15" s="112"/>
      <c r="AD15" s="112"/>
      <c r="AE15" s="112"/>
      <c r="AF15" s="112"/>
      <c r="AG15" s="112"/>
      <c r="AH15" s="112"/>
      <c r="AI15" s="112"/>
      <c r="AJ15" s="112"/>
      <c r="AK15" s="112"/>
      <c r="AL15" s="112"/>
      <c r="AM15" s="112"/>
      <c r="AN15" s="112"/>
      <c r="AO15" s="112"/>
      <c r="AP15" s="112"/>
      <c r="AQ15" s="112"/>
      <c r="AR15" s="112"/>
      <c r="AS15" s="112"/>
      <c r="AT15" s="112"/>
      <c r="AU15" s="112"/>
      <c r="AV15" s="112"/>
      <c r="AW15" s="112"/>
      <c r="AX15" s="112"/>
      <c r="AY15" s="112"/>
      <c r="AZ15" s="112"/>
      <c r="BA15" s="112"/>
      <c r="BB15" s="112"/>
      <c r="BC15" s="112"/>
      <c r="BD15" s="112"/>
      <c r="BE15" s="112"/>
      <c r="BF15" s="112"/>
      <c r="BG15" s="112"/>
      <c r="BH15" s="112"/>
      <c r="BI15" s="112"/>
      <c r="BJ15" s="112"/>
      <c r="BK15" s="112"/>
      <c r="BL15" s="112"/>
      <c r="BM15" s="112"/>
      <c r="BN15" s="112"/>
      <c r="BO15" s="112"/>
      <c r="BP15" s="112"/>
      <c r="BQ15" s="112"/>
      <c r="BR15" s="112"/>
      <c r="BS15" s="112"/>
      <c r="BT15" s="112"/>
      <c r="BU15" s="112"/>
      <c r="BV15" s="112"/>
      <c r="BW15" s="112"/>
      <c r="BX15" s="112"/>
      <c r="BY15" s="112"/>
      <c r="BZ15" s="112"/>
      <c r="CA15" s="112"/>
      <c r="CB15" s="112"/>
      <c r="CC15" s="112"/>
      <c r="CD15" s="112"/>
      <c r="CE15" s="112"/>
      <c r="CF15" s="112"/>
      <c r="CG15" s="112"/>
      <c r="CH15" s="112"/>
      <c r="CI15" s="112"/>
      <c r="CJ15" s="112"/>
      <c r="CK15" s="112"/>
      <c r="CL15" s="112"/>
      <c r="CM15" s="112"/>
      <c r="CN15" s="112"/>
      <c r="CO15" s="112"/>
      <c r="CP15" s="112"/>
      <c r="CQ15" s="112"/>
      <c r="CR15" s="112"/>
      <c r="CS15" s="112"/>
      <c r="CT15" s="112"/>
      <c r="CU15" s="112"/>
      <c r="CV15" s="112"/>
      <c r="CW15" s="112"/>
      <c r="CX15" s="112"/>
      <c r="CY15" s="112"/>
      <c r="CZ15" s="112"/>
      <c r="DA15" s="112"/>
      <c r="DB15" s="112"/>
      <c r="DC15" s="112"/>
      <c r="DD15" s="112"/>
      <c r="DE15" s="112"/>
      <c r="DF15" s="112"/>
      <c r="DG15" s="112"/>
      <c r="DH15" s="112"/>
      <c r="DI15" s="112"/>
      <c r="DJ15" s="112"/>
      <c r="DK15" s="112"/>
      <c r="DL15" s="112"/>
      <c r="DM15" s="112"/>
      <c r="DN15" s="112"/>
      <c r="DO15" s="112"/>
      <c r="DP15" s="112"/>
      <c r="DQ15" s="112"/>
      <c r="DR15" s="112"/>
      <c r="DS15" s="112"/>
      <c r="DT15" s="112"/>
      <c r="DU15" s="112"/>
      <c r="DV15" s="112"/>
      <c r="DW15" s="112"/>
      <c r="DX15" s="112"/>
      <c r="DY15" s="112"/>
      <c r="DZ15" s="112"/>
      <c r="EA15" s="112"/>
      <c r="EB15" s="112"/>
      <c r="EC15" s="112"/>
      <c r="ED15" s="112"/>
      <c r="EE15" s="112"/>
      <c r="EF15" s="112"/>
      <c r="EG15" s="112"/>
      <c r="EH15" s="112"/>
      <c r="EI15" s="112"/>
      <c r="EJ15" s="112"/>
      <c r="EK15" s="112"/>
      <c r="EL15" s="112"/>
      <c r="EM15" s="112"/>
      <c r="EN15" s="112"/>
      <c r="EO15" s="112"/>
      <c r="EP15" s="112"/>
      <c r="EQ15" s="112"/>
      <c r="ER15" s="112"/>
      <c r="ES15" s="112"/>
      <c r="ET15" s="112"/>
      <c r="EU15" s="112"/>
      <c r="EV15" s="112"/>
      <c r="EW15" s="112"/>
      <c r="EX15" s="112"/>
      <c r="EY15" s="112"/>
      <c r="EZ15" s="112"/>
      <c r="FA15" s="112"/>
      <c r="FB15" s="112"/>
      <c r="FC15" s="112"/>
      <c r="FD15" s="112"/>
      <c r="FE15" s="112"/>
      <c r="FF15" s="112"/>
      <c r="FG15" s="112"/>
      <c r="FH15" s="112"/>
      <c r="FI15" s="112"/>
      <c r="FJ15" s="112"/>
      <c r="FK15" s="112"/>
      <c r="FL15" s="112"/>
      <c r="FM15" s="112"/>
      <c r="FN15" s="112"/>
      <c r="FO15" s="112"/>
      <c r="FP15" s="112"/>
      <c r="FQ15" s="112"/>
      <c r="FR15" s="112"/>
      <c r="FS15" s="112"/>
      <c r="FT15" s="112"/>
      <c r="FU15" s="112"/>
      <c r="FV15" s="112"/>
      <c r="FW15" s="112"/>
      <c r="FX15" s="112"/>
      <c r="FY15" s="112"/>
      <c r="FZ15" s="112"/>
      <c r="GA15" s="112"/>
      <c r="GB15" s="112"/>
      <c r="GC15" s="112"/>
      <c r="GD15" s="112"/>
      <c r="GE15" s="112"/>
      <c r="GF15" s="112"/>
      <c r="GG15" s="112"/>
      <c r="GH15" s="112"/>
      <c r="GI15" s="112"/>
      <c r="GJ15" s="112"/>
      <c r="GK15" s="112"/>
      <c r="GL15" s="112"/>
      <c r="GM15" s="112"/>
      <c r="GN15" s="112"/>
      <c r="GO15" s="112"/>
      <c r="GP15" s="112"/>
      <c r="GQ15" s="112"/>
      <c r="GR15" s="112"/>
      <c r="GS15" s="112"/>
      <c r="GT15" s="112"/>
      <c r="GU15" s="112"/>
      <c r="GV15" s="112"/>
      <c r="GW15" s="112"/>
      <c r="GX15" s="112"/>
      <c r="GY15" s="112"/>
      <c r="GZ15" s="112"/>
      <c r="HA15" s="112"/>
      <c r="HB15" s="112"/>
      <c r="HC15" s="112"/>
      <c r="HD15" s="112"/>
      <c r="HE15" s="112"/>
      <c r="HF15" s="112"/>
      <c r="HG15" s="112"/>
      <c r="HH15" s="112"/>
      <c r="HI15" s="112"/>
      <c r="HJ15" s="112"/>
      <c r="HK15" s="112"/>
      <c r="HL15" s="112"/>
      <c r="HM15" s="112"/>
      <c r="HN15" s="112"/>
      <c r="HO15" s="112"/>
      <c r="HP15" s="112"/>
      <c r="HQ15" s="112"/>
      <c r="HR15" s="112"/>
      <c r="HS15" s="112"/>
      <c r="HT15" s="112"/>
      <c r="HU15" s="112"/>
      <c r="HV15" s="112"/>
      <c r="HW15" s="112"/>
      <c r="HX15" s="112"/>
      <c r="HY15" s="112"/>
      <c r="HZ15" s="112"/>
      <c r="IA15" s="112"/>
      <c r="IB15" s="112"/>
      <c r="IC15" s="112"/>
      <c r="ID15" s="112"/>
      <c r="IE15" s="112"/>
      <c r="IF15" s="112"/>
      <c r="IG15" s="112"/>
      <c r="IH15" s="112"/>
      <c r="II15" s="112"/>
      <c r="IJ15" s="112"/>
      <c r="IK15" s="112"/>
      <c r="IL15" s="112"/>
      <c r="IM15" s="112"/>
      <c r="IN15" s="112"/>
      <c r="IO15" s="112"/>
      <c r="IP15" s="112"/>
      <c r="IQ15" s="112"/>
      <c r="IR15" s="112"/>
      <c r="IS15" s="112"/>
      <c r="IT15" s="112"/>
      <c r="IU15" s="112"/>
      <c r="IV15" s="112"/>
      <c r="IW15" s="112"/>
      <c r="IX15" s="112"/>
      <c r="IY15" s="112"/>
      <c r="IZ15" s="112"/>
      <c r="JA15" s="112"/>
      <c r="JB15" s="112"/>
      <c r="JC15" s="112"/>
      <c r="JD15" s="112"/>
      <c r="JE15" s="112"/>
      <c r="JF15" s="112"/>
      <c r="JG15" s="112"/>
      <c r="JH15" s="112"/>
      <c r="JI15" s="112"/>
      <c r="JJ15" s="112"/>
      <c r="JK15" s="112"/>
      <c r="JL15" s="112"/>
      <c r="JM15" s="112"/>
      <c r="JN15" s="112"/>
      <c r="JO15" s="112"/>
      <c r="JP15" s="112"/>
      <c r="JQ15" s="112"/>
      <c r="JR15" s="112"/>
      <c r="JS15" s="112"/>
      <c r="JT15" s="112"/>
      <c r="JU15" s="112"/>
      <c r="JV15" s="112"/>
      <c r="JW15" s="112"/>
      <c r="JX15" s="112"/>
      <c r="JY15" s="112"/>
      <c r="JZ15" s="112"/>
      <c r="KA15" s="112"/>
      <c r="KB15" s="112"/>
      <c r="KC15" s="112"/>
      <c r="KD15" s="112"/>
      <c r="KE15" s="112"/>
      <c r="KF15" s="112"/>
      <c r="KG15" s="112"/>
      <c r="KH15" s="112"/>
      <c r="KI15" s="112"/>
      <c r="KJ15" s="112"/>
      <c r="KK15" s="112"/>
      <c r="KL15" s="112"/>
      <c r="KM15" s="112"/>
      <c r="KN15" s="112"/>
      <c r="KO15" s="112"/>
      <c r="KP15" s="112"/>
      <c r="KQ15" s="112"/>
      <c r="KR15" s="112"/>
      <c r="KS15" s="112"/>
      <c r="KT15" s="112"/>
      <c r="KU15" s="112"/>
      <c r="KV15" s="112"/>
      <c r="KW15" s="112"/>
      <c r="KX15" s="112"/>
      <c r="KY15" s="112"/>
      <c r="KZ15" s="112"/>
      <c r="LA15" s="112"/>
      <c r="LB15" s="112"/>
      <c r="LC15" s="112"/>
      <c r="LD15" s="112"/>
      <c r="LE15" s="112"/>
      <c r="LF15" s="112"/>
      <c r="LG15" s="112"/>
      <c r="LH15" s="112"/>
      <c r="LI15" s="112"/>
      <c r="LJ15" s="112"/>
      <c r="LK15" s="112"/>
      <c r="LL15" s="112"/>
      <c r="LM15" s="112"/>
      <c r="LN15" s="112"/>
      <c r="LO15" s="112"/>
      <c r="LP15" s="112"/>
      <c r="LQ15" s="112"/>
      <c r="LR15" s="112"/>
      <c r="LS15" s="112"/>
      <c r="LT15" s="112"/>
      <c r="LU15" s="112"/>
      <c r="LV15" s="112"/>
      <c r="LW15" s="112"/>
      <c r="LX15" s="112"/>
      <c r="LY15" s="112"/>
      <c r="LZ15" s="112"/>
      <c r="MA15" s="112"/>
      <c r="MB15" s="112"/>
      <c r="MC15" s="112"/>
      <c r="MD15" s="112"/>
      <c r="ME15" s="112"/>
      <c r="MF15" s="112"/>
      <c r="MG15" s="112"/>
      <c r="MH15" s="112"/>
      <c r="MI15" s="112"/>
      <c r="MJ15" s="112"/>
      <c r="MK15" s="112"/>
      <c r="ML15" s="112"/>
      <c r="MM15" s="112"/>
      <c r="MN15" s="112"/>
      <c r="MO15" s="112"/>
      <c r="MP15" s="112"/>
      <c r="MQ15" s="112"/>
      <c r="MR15" s="112"/>
      <c r="MS15" s="112"/>
      <c r="MT15" s="112"/>
      <c r="MU15" s="112"/>
      <c r="MV15" s="112"/>
      <c r="MW15" s="112"/>
      <c r="MX15" s="112"/>
      <c r="MY15" s="112"/>
      <c r="MZ15" s="112"/>
      <c r="NA15" s="112"/>
      <c r="NB15" s="112"/>
      <c r="NC15" s="112"/>
      <c r="ND15" s="112"/>
      <c r="NE15" s="112"/>
      <c r="NF15" s="112"/>
      <c r="NG15" s="113"/>
    </row>
    <row r="16" spans="1:371" x14ac:dyDescent="0.3">
      <c r="A16" s="108"/>
      <c r="B16" s="108"/>
      <c r="C16" s="108"/>
      <c r="D16" s="108"/>
      <c r="E16" s="108" t="s">
        <v>84</v>
      </c>
      <c r="F16" s="109"/>
      <c r="G16" s="109"/>
      <c r="H16" s="109"/>
      <c r="I16" s="109"/>
      <c r="J16" s="109"/>
      <c r="K16" s="109"/>
      <c r="L16" s="109"/>
      <c r="M16" s="109"/>
      <c r="N16" s="109"/>
      <c r="O16" s="109"/>
      <c r="P16" s="109"/>
      <c r="Q16" s="109"/>
      <c r="R16" s="109"/>
      <c r="S16" s="109"/>
      <c r="T16" s="109"/>
      <c r="U16" s="109"/>
      <c r="V16" s="109"/>
      <c r="W16" s="109"/>
      <c r="X16" s="109"/>
      <c r="Y16" s="109"/>
      <c r="Z16" s="109"/>
      <c r="AA16" s="109"/>
      <c r="AB16" s="109"/>
      <c r="AC16" s="109"/>
      <c r="AD16" s="109"/>
      <c r="AE16" s="109"/>
      <c r="AF16" s="109"/>
      <c r="AG16" s="109"/>
      <c r="AH16" s="109"/>
      <c r="AI16" s="109"/>
      <c r="AJ16" s="109"/>
      <c r="AK16" s="109"/>
      <c r="AL16" s="109"/>
      <c r="AM16" s="109"/>
      <c r="AN16" s="109"/>
      <c r="AO16" s="109"/>
      <c r="AP16" s="109"/>
      <c r="AQ16" s="109"/>
      <c r="AR16" s="109"/>
      <c r="AS16" s="109"/>
      <c r="AT16" s="109"/>
      <c r="AU16" s="109"/>
      <c r="AV16" s="109"/>
      <c r="AW16" s="109"/>
      <c r="AX16" s="109"/>
      <c r="AY16" s="109"/>
      <c r="AZ16" s="109"/>
      <c r="BA16" s="109"/>
      <c r="BB16" s="109"/>
      <c r="BC16" s="109"/>
      <c r="BD16" s="109"/>
      <c r="BE16" s="109"/>
      <c r="BF16" s="109"/>
      <c r="BG16" s="109"/>
      <c r="BH16" s="109"/>
      <c r="BI16" s="109"/>
      <c r="BJ16" s="109"/>
      <c r="BK16" s="109"/>
      <c r="BL16" s="109"/>
      <c r="BM16" s="109"/>
      <c r="BN16" s="109"/>
      <c r="BO16" s="109"/>
      <c r="BP16" s="109"/>
      <c r="BQ16" s="109"/>
      <c r="BR16" s="109"/>
      <c r="BS16" s="109"/>
      <c r="BT16" s="109"/>
      <c r="BU16" s="109"/>
      <c r="BV16" s="109"/>
      <c r="BW16" s="109"/>
      <c r="BX16" s="109"/>
      <c r="BY16" s="109"/>
      <c r="BZ16" s="109"/>
      <c r="CA16" s="109"/>
      <c r="CB16" s="109"/>
      <c r="CC16" s="109"/>
      <c r="CD16" s="109"/>
      <c r="CE16" s="109"/>
      <c r="CF16" s="109"/>
      <c r="CG16" s="109"/>
      <c r="CH16" s="109"/>
      <c r="CI16" s="109"/>
      <c r="CJ16" s="109"/>
      <c r="CK16" s="109"/>
      <c r="CL16" s="109"/>
      <c r="CM16" s="109"/>
      <c r="CN16" s="109"/>
      <c r="CO16" s="109"/>
      <c r="CP16" s="109"/>
      <c r="CQ16" s="109"/>
      <c r="CR16" s="109"/>
      <c r="CS16" s="109"/>
      <c r="CT16" s="109"/>
      <c r="CU16" s="109"/>
      <c r="CV16" s="109"/>
      <c r="CW16" s="109"/>
      <c r="CX16" s="109"/>
      <c r="CY16" s="109"/>
      <c r="CZ16" s="109"/>
      <c r="DA16" s="109"/>
      <c r="DB16" s="109"/>
      <c r="DC16" s="109"/>
      <c r="DD16" s="109"/>
      <c r="DE16" s="109"/>
      <c r="DF16" s="109"/>
      <c r="DG16" s="109"/>
      <c r="DH16" s="109"/>
      <c r="DI16" s="109"/>
      <c r="DJ16" s="109"/>
      <c r="DK16" s="109"/>
      <c r="DL16" s="109"/>
      <c r="DM16" s="109"/>
      <c r="DN16" s="109"/>
      <c r="DO16" s="109"/>
      <c r="DP16" s="109"/>
      <c r="DQ16" s="109"/>
      <c r="DR16" s="109"/>
      <c r="DS16" s="109"/>
      <c r="DT16" s="109"/>
      <c r="DU16" s="109"/>
      <c r="DV16" s="109"/>
      <c r="DW16" s="109"/>
      <c r="DX16" s="109"/>
      <c r="DY16" s="109"/>
      <c r="DZ16" s="109"/>
      <c r="EA16" s="109"/>
      <c r="EB16" s="109"/>
      <c r="EC16" s="109"/>
      <c r="ED16" s="109"/>
      <c r="EE16" s="109"/>
      <c r="EF16" s="109"/>
      <c r="EG16" s="109"/>
      <c r="EH16" s="109"/>
      <c r="EI16" s="109"/>
      <c r="EJ16" s="109"/>
      <c r="EK16" s="109"/>
      <c r="EL16" s="109"/>
      <c r="EM16" s="109"/>
      <c r="EN16" s="109"/>
      <c r="EO16" s="109"/>
      <c r="EP16" s="109"/>
      <c r="EQ16" s="109"/>
      <c r="ER16" s="109"/>
      <c r="ES16" s="109"/>
      <c r="ET16" s="109"/>
      <c r="EU16" s="109"/>
      <c r="EV16" s="109"/>
      <c r="EW16" s="109"/>
      <c r="EX16" s="109"/>
      <c r="EY16" s="109"/>
      <c r="EZ16" s="109"/>
      <c r="FA16" s="109"/>
      <c r="FB16" s="109"/>
      <c r="FC16" s="109"/>
      <c r="FD16" s="109"/>
      <c r="FE16" s="109"/>
      <c r="FF16" s="109"/>
      <c r="FG16" s="109"/>
      <c r="FH16" s="109"/>
      <c r="FI16" s="109"/>
      <c r="FJ16" s="109"/>
      <c r="FK16" s="109"/>
      <c r="FL16" s="109"/>
      <c r="FM16" s="109"/>
      <c r="FN16" s="109"/>
      <c r="FO16" s="109"/>
      <c r="FP16" s="109"/>
      <c r="FQ16" s="109"/>
      <c r="FR16" s="109"/>
      <c r="FS16" s="109"/>
      <c r="FT16" s="109"/>
      <c r="FU16" s="109"/>
      <c r="FV16" s="109"/>
      <c r="FW16" s="109"/>
      <c r="FX16" s="109"/>
      <c r="FY16" s="109"/>
      <c r="FZ16" s="109"/>
      <c r="GA16" s="109"/>
      <c r="GB16" s="109"/>
      <c r="GC16" s="109"/>
      <c r="GD16" s="109"/>
      <c r="GE16" s="109"/>
      <c r="GF16" s="109"/>
      <c r="GG16" s="109"/>
      <c r="GH16" s="109"/>
      <c r="GI16" s="109"/>
      <c r="GJ16" s="109"/>
      <c r="GK16" s="109"/>
      <c r="GL16" s="109"/>
      <c r="GM16" s="109"/>
      <c r="GN16" s="109"/>
      <c r="GO16" s="109"/>
      <c r="GP16" s="109"/>
      <c r="GQ16" s="109"/>
      <c r="GR16" s="109"/>
      <c r="GS16" s="109"/>
      <c r="GT16" s="109"/>
      <c r="GU16" s="109"/>
      <c r="GV16" s="109"/>
      <c r="GW16" s="109"/>
      <c r="GX16" s="109"/>
      <c r="GY16" s="109"/>
      <c r="GZ16" s="109"/>
      <c r="HA16" s="109"/>
      <c r="HB16" s="109"/>
      <c r="HC16" s="109"/>
      <c r="HD16" s="109"/>
      <c r="HE16" s="109"/>
      <c r="HF16" s="109"/>
      <c r="HG16" s="109"/>
      <c r="HH16" s="109"/>
      <c r="HI16" s="109"/>
      <c r="HJ16" s="109"/>
      <c r="HK16" s="109"/>
      <c r="HL16" s="109"/>
      <c r="HM16" s="109"/>
      <c r="HN16" s="109"/>
      <c r="HO16" s="109"/>
      <c r="HP16" s="109"/>
      <c r="HQ16" s="109"/>
      <c r="HR16" s="109"/>
      <c r="HS16" s="109"/>
      <c r="HT16" s="109"/>
      <c r="HU16" s="109"/>
      <c r="HV16" s="109"/>
      <c r="HW16" s="109"/>
      <c r="HX16" s="109"/>
      <c r="HY16" s="109"/>
      <c r="HZ16" s="109"/>
      <c r="IA16" s="109"/>
      <c r="IB16" s="109"/>
      <c r="IC16" s="109"/>
      <c r="ID16" s="109"/>
      <c r="IE16" s="109"/>
      <c r="IF16" s="109"/>
      <c r="IG16" s="109"/>
      <c r="IH16" s="109"/>
      <c r="II16" s="109"/>
      <c r="IJ16" s="109"/>
      <c r="IK16" s="109"/>
      <c r="IL16" s="109"/>
      <c r="IM16" s="109"/>
      <c r="IN16" s="109"/>
      <c r="IO16" s="109"/>
      <c r="IP16" s="109"/>
      <c r="IQ16" s="109"/>
      <c r="IR16" s="109"/>
      <c r="IS16" s="109"/>
      <c r="IT16" s="109"/>
      <c r="IU16" s="109"/>
      <c r="IV16" s="109"/>
      <c r="IW16" s="109"/>
      <c r="IX16" s="109"/>
      <c r="IY16" s="109"/>
      <c r="IZ16" s="109"/>
      <c r="JA16" s="109"/>
      <c r="JB16" s="109"/>
      <c r="JC16" s="109"/>
      <c r="JD16" s="109"/>
      <c r="JE16" s="109"/>
      <c r="JF16" s="109"/>
      <c r="JG16" s="109"/>
      <c r="JH16" s="109"/>
      <c r="JI16" s="109"/>
      <c r="JJ16" s="109"/>
      <c r="JK16" s="109"/>
      <c r="JL16" s="109"/>
      <c r="JM16" s="109"/>
      <c r="JN16" s="109"/>
      <c r="JO16" s="109"/>
      <c r="JP16" s="109"/>
      <c r="JQ16" s="109"/>
      <c r="JR16" s="109"/>
      <c r="JS16" s="109"/>
      <c r="JT16" s="109"/>
      <c r="JU16" s="109"/>
      <c r="JV16" s="109"/>
      <c r="JW16" s="109"/>
      <c r="JX16" s="109"/>
      <c r="JY16" s="109"/>
      <c r="JZ16" s="109"/>
      <c r="KA16" s="109"/>
      <c r="KB16" s="109"/>
      <c r="KC16" s="109"/>
      <c r="KD16" s="109"/>
      <c r="KE16" s="109"/>
      <c r="KF16" s="109"/>
      <c r="KG16" s="109"/>
      <c r="KH16" s="109"/>
      <c r="KI16" s="109"/>
      <c r="KJ16" s="109"/>
      <c r="KK16" s="109"/>
      <c r="KL16" s="109"/>
      <c r="KM16" s="109"/>
      <c r="KN16" s="109"/>
      <c r="KO16" s="109"/>
      <c r="KP16" s="109"/>
      <c r="KQ16" s="109"/>
      <c r="KR16" s="109"/>
      <c r="KS16" s="109"/>
      <c r="KT16" s="109"/>
      <c r="KU16" s="109"/>
      <c r="KV16" s="109"/>
      <c r="KW16" s="109"/>
      <c r="KX16" s="109"/>
      <c r="KY16" s="109"/>
      <c r="KZ16" s="109"/>
      <c r="LA16" s="109"/>
      <c r="LB16" s="109"/>
      <c r="LC16" s="109"/>
      <c r="LD16" s="109"/>
      <c r="LE16" s="109"/>
      <c r="LF16" s="109"/>
      <c r="LG16" s="109"/>
      <c r="LH16" s="109"/>
      <c r="LI16" s="109"/>
      <c r="LJ16" s="109"/>
      <c r="LK16" s="109"/>
      <c r="LL16" s="109"/>
      <c r="LM16" s="109"/>
      <c r="LN16" s="109"/>
      <c r="LO16" s="109"/>
      <c r="LP16" s="109"/>
      <c r="LQ16" s="109"/>
      <c r="LR16" s="109"/>
      <c r="LS16" s="109"/>
      <c r="LT16" s="109"/>
      <c r="LU16" s="109"/>
      <c r="LV16" s="109"/>
      <c r="LW16" s="109"/>
      <c r="LX16" s="109"/>
      <c r="LY16" s="109"/>
      <c r="LZ16" s="109"/>
      <c r="MA16" s="109"/>
      <c r="MB16" s="109"/>
      <c r="MC16" s="109"/>
      <c r="MD16" s="109"/>
      <c r="ME16" s="109"/>
      <c r="MF16" s="109"/>
      <c r="MG16" s="109"/>
      <c r="MH16" s="109"/>
      <c r="MI16" s="109"/>
      <c r="MJ16" s="109"/>
      <c r="MK16" s="109"/>
      <c r="ML16" s="109"/>
      <c r="MM16" s="109"/>
      <c r="MN16" s="109"/>
      <c r="MO16" s="109"/>
      <c r="MP16" s="109"/>
      <c r="MQ16" s="109"/>
      <c r="MR16" s="109"/>
      <c r="MS16" s="109"/>
      <c r="MT16" s="109"/>
      <c r="MU16" s="109"/>
      <c r="MV16" s="109"/>
      <c r="MW16" s="109"/>
      <c r="MX16" s="109"/>
      <c r="MY16" s="109"/>
      <c r="MZ16" s="109"/>
      <c r="NA16" s="109"/>
      <c r="NB16" s="109"/>
      <c r="NC16" s="109"/>
      <c r="ND16" s="109"/>
      <c r="NE16" s="109"/>
      <c r="NF16" s="109"/>
      <c r="NG16" s="110"/>
    </row>
    <row r="17" spans="1:371" x14ac:dyDescent="0.3">
      <c r="A17" s="111"/>
      <c r="B17" s="111"/>
      <c r="C17" s="111"/>
      <c r="D17" s="111"/>
      <c r="E17" s="111" t="s">
        <v>85</v>
      </c>
      <c r="F17" s="112"/>
      <c r="G17" s="112"/>
      <c r="H17" s="112"/>
      <c r="I17" s="112"/>
      <c r="J17" s="112"/>
      <c r="K17" s="112"/>
      <c r="L17" s="112"/>
      <c r="M17" s="112"/>
      <c r="N17" s="112"/>
      <c r="O17" s="112"/>
      <c r="P17" s="112"/>
      <c r="Q17" s="112"/>
      <c r="R17" s="112"/>
      <c r="S17" s="112"/>
      <c r="T17" s="112"/>
      <c r="U17" s="112"/>
      <c r="V17" s="112"/>
      <c r="W17" s="112"/>
      <c r="X17" s="112"/>
      <c r="Y17" s="112"/>
      <c r="Z17" s="112"/>
      <c r="AA17" s="112"/>
      <c r="AB17" s="112"/>
      <c r="AC17" s="112"/>
      <c r="AD17" s="112"/>
      <c r="AE17" s="112"/>
      <c r="AF17" s="112"/>
      <c r="AG17" s="112"/>
      <c r="AH17" s="112"/>
      <c r="AI17" s="112"/>
      <c r="AJ17" s="112"/>
      <c r="AK17" s="112"/>
      <c r="AL17" s="112"/>
      <c r="AM17" s="112"/>
      <c r="AN17" s="112"/>
      <c r="AO17" s="112"/>
      <c r="AP17" s="112"/>
      <c r="AQ17" s="112"/>
      <c r="AR17" s="112"/>
      <c r="AS17" s="112"/>
      <c r="AT17" s="112"/>
      <c r="AU17" s="112"/>
      <c r="AV17" s="112"/>
      <c r="AW17" s="112"/>
      <c r="AX17" s="112"/>
      <c r="AY17" s="112"/>
      <c r="AZ17" s="112"/>
      <c r="BA17" s="112"/>
      <c r="BB17" s="112"/>
      <c r="BC17" s="112"/>
      <c r="BD17" s="112"/>
      <c r="BE17" s="112"/>
      <c r="BF17" s="112"/>
      <c r="BG17" s="112"/>
      <c r="BH17" s="112"/>
      <c r="BI17" s="112"/>
      <c r="BJ17" s="112"/>
      <c r="BK17" s="112"/>
      <c r="BL17" s="112"/>
      <c r="BM17" s="112"/>
      <c r="BN17" s="112"/>
      <c r="BO17" s="112"/>
      <c r="BP17" s="112"/>
      <c r="BQ17" s="112"/>
      <c r="BR17" s="112"/>
      <c r="BS17" s="112"/>
      <c r="BT17" s="112"/>
      <c r="BU17" s="112"/>
      <c r="BV17" s="112"/>
      <c r="BW17" s="112"/>
      <c r="BX17" s="112"/>
      <c r="BY17" s="112"/>
      <c r="BZ17" s="112"/>
      <c r="CA17" s="112"/>
      <c r="CB17" s="112"/>
      <c r="CC17" s="112"/>
      <c r="CD17" s="112"/>
      <c r="CE17" s="112"/>
      <c r="CF17" s="112"/>
      <c r="CG17" s="112"/>
      <c r="CH17" s="112"/>
      <c r="CI17" s="112"/>
      <c r="CJ17" s="112"/>
      <c r="CK17" s="112"/>
      <c r="CL17" s="112"/>
      <c r="CM17" s="112"/>
      <c r="CN17" s="112"/>
      <c r="CO17" s="112"/>
      <c r="CP17" s="112"/>
      <c r="CQ17" s="112"/>
      <c r="CR17" s="112"/>
      <c r="CS17" s="112"/>
      <c r="CT17" s="112"/>
      <c r="CU17" s="112"/>
      <c r="CV17" s="112"/>
      <c r="CW17" s="112"/>
      <c r="CX17" s="112"/>
      <c r="CY17" s="112"/>
      <c r="CZ17" s="112"/>
      <c r="DA17" s="112"/>
      <c r="DB17" s="112"/>
      <c r="DC17" s="112"/>
      <c r="DD17" s="112"/>
      <c r="DE17" s="112"/>
      <c r="DF17" s="112"/>
      <c r="DG17" s="112"/>
      <c r="DH17" s="112"/>
      <c r="DI17" s="112"/>
      <c r="DJ17" s="112"/>
      <c r="DK17" s="112"/>
      <c r="DL17" s="112"/>
      <c r="DM17" s="112"/>
      <c r="DN17" s="112"/>
      <c r="DO17" s="112"/>
      <c r="DP17" s="112"/>
      <c r="DQ17" s="112"/>
      <c r="DR17" s="112"/>
      <c r="DS17" s="112"/>
      <c r="DT17" s="112"/>
      <c r="DU17" s="112"/>
      <c r="DV17" s="112"/>
      <c r="DW17" s="112"/>
      <c r="DX17" s="112"/>
      <c r="DY17" s="112"/>
      <c r="DZ17" s="112"/>
      <c r="EA17" s="112"/>
      <c r="EB17" s="112"/>
      <c r="EC17" s="112"/>
      <c r="ED17" s="112"/>
      <c r="EE17" s="112"/>
      <c r="EF17" s="112"/>
      <c r="EG17" s="112"/>
      <c r="EH17" s="112"/>
      <c r="EI17" s="112"/>
      <c r="EJ17" s="112"/>
      <c r="EK17" s="112"/>
      <c r="EL17" s="112"/>
      <c r="EM17" s="112"/>
      <c r="EN17" s="112"/>
      <c r="EO17" s="112"/>
      <c r="EP17" s="112"/>
      <c r="EQ17" s="112"/>
      <c r="ER17" s="112"/>
      <c r="ES17" s="112"/>
      <c r="ET17" s="112"/>
      <c r="EU17" s="112"/>
      <c r="EV17" s="112"/>
      <c r="EW17" s="112"/>
      <c r="EX17" s="112"/>
      <c r="EY17" s="112"/>
      <c r="EZ17" s="112"/>
      <c r="FA17" s="112"/>
      <c r="FB17" s="112"/>
      <c r="FC17" s="112"/>
      <c r="FD17" s="112"/>
      <c r="FE17" s="112"/>
      <c r="FF17" s="112"/>
      <c r="FG17" s="112"/>
      <c r="FH17" s="112"/>
      <c r="FI17" s="112"/>
      <c r="FJ17" s="112"/>
      <c r="FK17" s="112"/>
      <c r="FL17" s="112"/>
      <c r="FM17" s="112"/>
      <c r="FN17" s="112"/>
      <c r="FO17" s="112"/>
      <c r="FP17" s="112"/>
      <c r="FQ17" s="112"/>
      <c r="FR17" s="112"/>
      <c r="FS17" s="112"/>
      <c r="FT17" s="112"/>
      <c r="FU17" s="112"/>
      <c r="FV17" s="112"/>
      <c r="FW17" s="112"/>
      <c r="FX17" s="112"/>
      <c r="FY17" s="112"/>
      <c r="FZ17" s="112"/>
      <c r="GA17" s="112"/>
      <c r="GB17" s="112"/>
      <c r="GC17" s="112"/>
      <c r="GD17" s="112"/>
      <c r="GE17" s="112"/>
      <c r="GF17" s="112"/>
      <c r="GG17" s="112"/>
      <c r="GH17" s="112"/>
      <c r="GI17" s="112"/>
      <c r="GJ17" s="112"/>
      <c r="GK17" s="112"/>
      <c r="GL17" s="112"/>
      <c r="GM17" s="112"/>
      <c r="GN17" s="112"/>
      <c r="GO17" s="112"/>
      <c r="GP17" s="112"/>
      <c r="GQ17" s="112"/>
      <c r="GR17" s="112"/>
      <c r="GS17" s="112"/>
      <c r="GT17" s="112"/>
      <c r="GU17" s="112"/>
      <c r="GV17" s="112"/>
      <c r="GW17" s="112"/>
      <c r="GX17" s="112"/>
      <c r="GY17" s="112"/>
      <c r="GZ17" s="112"/>
      <c r="HA17" s="112"/>
      <c r="HB17" s="112"/>
      <c r="HC17" s="112"/>
      <c r="HD17" s="112"/>
      <c r="HE17" s="112"/>
      <c r="HF17" s="112"/>
      <c r="HG17" s="112"/>
      <c r="HH17" s="112"/>
      <c r="HI17" s="112"/>
      <c r="HJ17" s="112"/>
      <c r="HK17" s="112"/>
      <c r="HL17" s="112"/>
      <c r="HM17" s="112"/>
      <c r="HN17" s="112"/>
      <c r="HO17" s="112"/>
      <c r="HP17" s="112"/>
      <c r="HQ17" s="112"/>
      <c r="HR17" s="112"/>
      <c r="HS17" s="112"/>
      <c r="HT17" s="112"/>
      <c r="HU17" s="112"/>
      <c r="HV17" s="112"/>
      <c r="HW17" s="112"/>
      <c r="HX17" s="112"/>
      <c r="HY17" s="112"/>
      <c r="HZ17" s="112"/>
      <c r="IA17" s="112"/>
      <c r="IB17" s="112"/>
      <c r="IC17" s="112"/>
      <c r="ID17" s="112"/>
      <c r="IE17" s="112"/>
      <c r="IF17" s="112"/>
      <c r="IG17" s="112"/>
      <c r="IH17" s="112"/>
      <c r="II17" s="112"/>
      <c r="IJ17" s="112"/>
      <c r="IK17" s="112"/>
      <c r="IL17" s="112"/>
      <c r="IM17" s="112"/>
      <c r="IN17" s="112"/>
      <c r="IO17" s="112"/>
      <c r="IP17" s="112"/>
      <c r="IQ17" s="112"/>
      <c r="IR17" s="112"/>
      <c r="IS17" s="112"/>
      <c r="IT17" s="112"/>
      <c r="IU17" s="112"/>
      <c r="IV17" s="112"/>
      <c r="IW17" s="112"/>
      <c r="IX17" s="112"/>
      <c r="IY17" s="112"/>
      <c r="IZ17" s="112"/>
      <c r="JA17" s="112"/>
      <c r="JB17" s="112"/>
      <c r="JC17" s="112"/>
      <c r="JD17" s="112"/>
      <c r="JE17" s="112"/>
      <c r="JF17" s="112"/>
      <c r="JG17" s="112"/>
      <c r="JH17" s="112"/>
      <c r="JI17" s="112"/>
      <c r="JJ17" s="112"/>
      <c r="JK17" s="112"/>
      <c r="JL17" s="112"/>
      <c r="JM17" s="112"/>
      <c r="JN17" s="112"/>
      <c r="JO17" s="112"/>
      <c r="JP17" s="112"/>
      <c r="JQ17" s="112"/>
      <c r="JR17" s="112"/>
      <c r="JS17" s="112"/>
      <c r="JT17" s="112"/>
      <c r="JU17" s="112"/>
      <c r="JV17" s="112"/>
      <c r="JW17" s="112"/>
      <c r="JX17" s="112"/>
      <c r="JY17" s="112"/>
      <c r="JZ17" s="112"/>
      <c r="KA17" s="112"/>
      <c r="KB17" s="112"/>
      <c r="KC17" s="112"/>
      <c r="KD17" s="112"/>
      <c r="KE17" s="112"/>
      <c r="KF17" s="112"/>
      <c r="KG17" s="112"/>
      <c r="KH17" s="112"/>
      <c r="KI17" s="112"/>
      <c r="KJ17" s="112"/>
      <c r="KK17" s="112"/>
      <c r="KL17" s="112"/>
      <c r="KM17" s="112"/>
      <c r="KN17" s="112"/>
      <c r="KO17" s="112"/>
      <c r="KP17" s="112"/>
      <c r="KQ17" s="112"/>
      <c r="KR17" s="112"/>
      <c r="KS17" s="112"/>
      <c r="KT17" s="112"/>
      <c r="KU17" s="112"/>
      <c r="KV17" s="112"/>
      <c r="KW17" s="112"/>
      <c r="KX17" s="112"/>
      <c r="KY17" s="112"/>
      <c r="KZ17" s="112"/>
      <c r="LA17" s="112"/>
      <c r="LB17" s="112"/>
      <c r="LC17" s="112"/>
      <c r="LD17" s="112"/>
      <c r="LE17" s="112"/>
      <c r="LF17" s="112"/>
      <c r="LG17" s="112"/>
      <c r="LH17" s="112"/>
      <c r="LI17" s="112"/>
      <c r="LJ17" s="112"/>
      <c r="LK17" s="112"/>
      <c r="LL17" s="112"/>
      <c r="LM17" s="112"/>
      <c r="LN17" s="112"/>
      <c r="LO17" s="112"/>
      <c r="LP17" s="112"/>
      <c r="LQ17" s="112"/>
      <c r="LR17" s="112"/>
      <c r="LS17" s="112"/>
      <c r="LT17" s="112"/>
      <c r="LU17" s="112"/>
      <c r="LV17" s="112"/>
      <c r="LW17" s="112"/>
      <c r="LX17" s="112"/>
      <c r="LY17" s="112"/>
      <c r="LZ17" s="112"/>
      <c r="MA17" s="112"/>
      <c r="MB17" s="112"/>
      <c r="MC17" s="112"/>
      <c r="MD17" s="112"/>
      <c r="ME17" s="112"/>
      <c r="MF17" s="112"/>
      <c r="MG17" s="112"/>
      <c r="MH17" s="112"/>
      <c r="MI17" s="112"/>
      <c r="MJ17" s="112"/>
      <c r="MK17" s="112"/>
      <c r="ML17" s="112"/>
      <c r="MM17" s="112"/>
      <c r="MN17" s="112"/>
      <c r="MO17" s="112"/>
      <c r="MP17" s="112"/>
      <c r="MQ17" s="112"/>
      <c r="MR17" s="112"/>
      <c r="MS17" s="112"/>
      <c r="MT17" s="112"/>
      <c r="MU17" s="112"/>
      <c r="MV17" s="112"/>
      <c r="MW17" s="112"/>
      <c r="MX17" s="112"/>
      <c r="MY17" s="112"/>
      <c r="MZ17" s="112"/>
      <c r="NA17" s="112"/>
      <c r="NB17" s="112"/>
      <c r="NC17" s="112"/>
      <c r="ND17" s="112"/>
      <c r="NE17" s="112"/>
      <c r="NF17" s="112"/>
      <c r="NG17" s="113"/>
    </row>
    <row r="18" spans="1:371" x14ac:dyDescent="0.3">
      <c r="A18" s="108"/>
      <c r="B18" s="108"/>
      <c r="C18" s="108"/>
      <c r="D18" s="108"/>
      <c r="E18" s="108" t="s">
        <v>86</v>
      </c>
      <c r="F18" s="108"/>
      <c r="G18" s="108"/>
      <c r="H18" s="108"/>
      <c r="I18" s="108"/>
      <c r="J18" s="108"/>
      <c r="K18" s="108"/>
      <c r="L18" s="108"/>
      <c r="M18" s="108"/>
      <c r="N18" s="108"/>
      <c r="O18" s="108"/>
      <c r="P18" s="108"/>
      <c r="Q18" s="108"/>
      <c r="R18" s="108"/>
      <c r="S18" s="108"/>
      <c r="T18" s="108"/>
      <c r="U18" s="108"/>
      <c r="V18" s="108"/>
      <c r="W18" s="108"/>
      <c r="X18" s="108"/>
      <c r="Y18" s="108"/>
      <c r="Z18" s="108"/>
      <c r="AA18" s="108"/>
      <c r="AB18" s="108"/>
      <c r="AC18" s="108"/>
      <c r="AD18" s="108"/>
      <c r="AE18" s="108"/>
      <c r="AF18" s="108"/>
      <c r="AG18" s="108"/>
      <c r="AH18" s="108"/>
      <c r="AI18" s="108"/>
      <c r="AJ18" s="108"/>
      <c r="AK18" s="108"/>
      <c r="AL18" s="108"/>
      <c r="AM18" s="108"/>
      <c r="AN18" s="108"/>
      <c r="AO18" s="108"/>
      <c r="AP18" s="108"/>
      <c r="AQ18" s="108"/>
      <c r="AR18" s="108"/>
      <c r="AS18" s="108"/>
      <c r="AT18" s="108"/>
      <c r="AU18" s="108"/>
      <c r="AV18" s="108"/>
      <c r="AW18" s="108"/>
      <c r="AX18" s="108"/>
      <c r="AY18" s="108"/>
      <c r="AZ18" s="108"/>
      <c r="BA18" s="108"/>
      <c r="BB18" s="108"/>
      <c r="BC18" s="108"/>
      <c r="BD18" s="108"/>
      <c r="BE18" s="108"/>
      <c r="BF18" s="108"/>
      <c r="BG18" s="108"/>
      <c r="BH18" s="108"/>
      <c r="BI18" s="108"/>
      <c r="BJ18" s="108"/>
      <c r="BK18" s="108"/>
      <c r="BL18" s="108"/>
      <c r="BM18" s="108"/>
      <c r="BN18" s="108"/>
      <c r="BO18" s="108"/>
      <c r="BP18" s="108"/>
      <c r="BQ18" s="108"/>
      <c r="BR18" s="108"/>
      <c r="BS18" s="108"/>
      <c r="BT18" s="108"/>
      <c r="BU18" s="108"/>
      <c r="BV18" s="108"/>
      <c r="BW18" s="108"/>
      <c r="BX18" s="108"/>
      <c r="BY18" s="108"/>
      <c r="BZ18" s="108"/>
      <c r="CA18" s="108"/>
      <c r="CB18" s="108"/>
      <c r="CC18" s="108"/>
      <c r="CD18" s="108"/>
      <c r="CE18" s="108"/>
      <c r="CF18" s="108"/>
      <c r="CG18" s="108"/>
      <c r="CH18" s="108"/>
      <c r="CI18" s="108"/>
      <c r="CJ18" s="108"/>
      <c r="CK18" s="108"/>
      <c r="CL18" s="108"/>
      <c r="CM18" s="108"/>
      <c r="CN18" s="108"/>
      <c r="CO18" s="108"/>
      <c r="CP18" s="108"/>
      <c r="CQ18" s="108"/>
      <c r="CR18" s="108"/>
      <c r="CS18" s="108"/>
      <c r="CT18" s="108"/>
      <c r="CU18" s="108"/>
      <c r="CV18" s="108"/>
      <c r="CW18" s="108"/>
      <c r="CX18" s="108"/>
      <c r="CY18" s="108"/>
      <c r="CZ18" s="108"/>
      <c r="DA18" s="108"/>
      <c r="DB18" s="108"/>
      <c r="DC18" s="108"/>
      <c r="DD18" s="108"/>
      <c r="DE18" s="108"/>
      <c r="DF18" s="108"/>
      <c r="DG18" s="108"/>
      <c r="DH18" s="108"/>
      <c r="DI18" s="108"/>
      <c r="DJ18" s="108"/>
      <c r="DK18" s="108"/>
      <c r="DL18" s="108"/>
      <c r="DM18" s="108"/>
      <c r="DN18" s="108"/>
      <c r="DO18" s="108"/>
      <c r="DP18" s="108"/>
      <c r="DQ18" s="108"/>
      <c r="DR18" s="108"/>
      <c r="DS18" s="108"/>
      <c r="DT18" s="108"/>
      <c r="DU18" s="108"/>
      <c r="DV18" s="108"/>
      <c r="DW18" s="108"/>
      <c r="DX18" s="108"/>
      <c r="DY18" s="108"/>
      <c r="DZ18" s="108"/>
      <c r="EA18" s="108"/>
      <c r="EB18" s="108"/>
      <c r="EC18" s="108"/>
      <c r="ED18" s="108"/>
      <c r="EE18" s="108"/>
      <c r="EF18" s="108"/>
      <c r="EG18" s="108"/>
      <c r="EH18" s="108"/>
      <c r="EI18" s="108"/>
      <c r="EJ18" s="108"/>
      <c r="EK18" s="108"/>
      <c r="EL18" s="108"/>
      <c r="EM18" s="108"/>
      <c r="EN18" s="108"/>
      <c r="EO18" s="108"/>
      <c r="EP18" s="108"/>
      <c r="EQ18" s="108"/>
      <c r="ER18" s="108"/>
      <c r="ES18" s="108"/>
      <c r="ET18" s="108"/>
      <c r="EU18" s="108"/>
      <c r="EV18" s="108"/>
      <c r="EW18" s="108"/>
      <c r="EX18" s="108"/>
      <c r="EY18" s="108"/>
      <c r="EZ18" s="108"/>
      <c r="FA18" s="108"/>
      <c r="FB18" s="108"/>
      <c r="FC18" s="108"/>
      <c r="FD18" s="108"/>
      <c r="FE18" s="108"/>
      <c r="FF18" s="108"/>
      <c r="FG18" s="108"/>
      <c r="FH18" s="108"/>
      <c r="FI18" s="108"/>
      <c r="FJ18" s="108"/>
      <c r="FK18" s="108"/>
      <c r="FL18" s="108"/>
      <c r="FM18" s="108"/>
      <c r="FN18" s="108"/>
      <c r="FO18" s="108"/>
      <c r="FP18" s="108"/>
      <c r="FQ18" s="108"/>
      <c r="FR18" s="108"/>
      <c r="FS18" s="108"/>
      <c r="FT18" s="108"/>
      <c r="FU18" s="108"/>
      <c r="FV18" s="109"/>
      <c r="FW18" s="109"/>
      <c r="FX18" s="109"/>
      <c r="FY18" s="109"/>
      <c r="FZ18" s="109"/>
      <c r="GA18" s="109"/>
      <c r="GB18" s="109"/>
      <c r="GC18" s="109"/>
      <c r="GD18" s="109"/>
      <c r="GE18" s="109"/>
      <c r="GF18" s="109"/>
      <c r="GG18" s="109"/>
      <c r="GH18" s="109"/>
      <c r="GI18" s="109"/>
      <c r="GJ18" s="109"/>
      <c r="GK18" s="109"/>
      <c r="GL18" s="109"/>
      <c r="GM18" s="109"/>
      <c r="GN18" s="109"/>
      <c r="GO18" s="109"/>
      <c r="GP18" s="109"/>
      <c r="GQ18" s="109"/>
      <c r="GR18" s="109"/>
      <c r="GS18" s="109"/>
      <c r="GT18" s="109"/>
      <c r="GU18" s="109"/>
      <c r="GV18" s="109"/>
      <c r="GW18" s="109"/>
      <c r="GX18" s="109"/>
      <c r="GY18" s="109"/>
      <c r="GZ18" s="109"/>
      <c r="HA18" s="109"/>
      <c r="HB18" s="109"/>
      <c r="HC18" s="109"/>
      <c r="HD18" s="109"/>
      <c r="HE18" s="109"/>
      <c r="HF18" s="109"/>
      <c r="HG18" s="109"/>
      <c r="HH18" s="109"/>
      <c r="HI18" s="109"/>
      <c r="HJ18" s="109"/>
      <c r="HK18" s="109"/>
      <c r="HL18" s="109"/>
      <c r="HM18" s="109"/>
      <c r="HN18" s="109"/>
      <c r="HO18" s="109"/>
      <c r="HP18" s="109"/>
      <c r="HQ18" s="109"/>
      <c r="HR18" s="109"/>
      <c r="HS18" s="109"/>
      <c r="HT18" s="109"/>
      <c r="HU18" s="109"/>
      <c r="HV18" s="109"/>
      <c r="HW18" s="109"/>
      <c r="HX18" s="109"/>
      <c r="HY18" s="109"/>
      <c r="HZ18" s="109"/>
      <c r="IA18" s="109"/>
      <c r="IB18" s="109"/>
      <c r="IC18" s="109"/>
      <c r="ID18" s="109"/>
      <c r="IE18" s="109"/>
      <c r="IF18" s="109"/>
      <c r="IG18" s="109"/>
      <c r="IH18" s="109"/>
      <c r="II18" s="109"/>
      <c r="IJ18" s="109"/>
      <c r="IK18" s="109"/>
      <c r="IL18" s="109"/>
      <c r="IM18" s="109"/>
      <c r="IN18" s="109"/>
      <c r="IO18" s="109"/>
      <c r="IP18" s="109"/>
      <c r="IQ18" s="109"/>
      <c r="IR18" s="109"/>
      <c r="IS18" s="109"/>
      <c r="IT18" s="109"/>
      <c r="IU18" s="109"/>
      <c r="IV18" s="109"/>
      <c r="IW18" s="109"/>
      <c r="IX18" s="109"/>
      <c r="IY18" s="109"/>
      <c r="IZ18" s="109"/>
      <c r="JA18" s="109"/>
      <c r="JB18" s="109"/>
      <c r="JC18" s="109"/>
      <c r="JD18" s="109"/>
      <c r="JE18" s="109"/>
      <c r="JF18" s="109"/>
      <c r="JG18" s="109"/>
      <c r="JH18" s="109"/>
      <c r="JI18" s="109"/>
      <c r="JJ18" s="109"/>
      <c r="JK18" s="109"/>
      <c r="JL18" s="109"/>
      <c r="JM18" s="109"/>
      <c r="JN18" s="109"/>
      <c r="JO18" s="109"/>
      <c r="JP18" s="109"/>
      <c r="JQ18" s="109"/>
      <c r="JR18" s="109"/>
      <c r="JS18" s="109"/>
      <c r="JT18" s="109"/>
      <c r="JU18" s="109"/>
      <c r="JV18" s="109"/>
      <c r="JW18" s="109"/>
      <c r="JX18" s="109"/>
      <c r="JY18" s="109"/>
      <c r="JZ18" s="109"/>
      <c r="KA18" s="109"/>
      <c r="KB18" s="109"/>
      <c r="KC18" s="109"/>
      <c r="KD18" s="109"/>
      <c r="KE18" s="109"/>
      <c r="KF18" s="109"/>
      <c r="KG18" s="109"/>
      <c r="KH18" s="109"/>
      <c r="KI18" s="109"/>
      <c r="KJ18" s="109"/>
      <c r="KK18" s="109"/>
      <c r="KL18" s="109"/>
      <c r="KM18" s="109"/>
      <c r="KN18" s="109"/>
      <c r="KO18" s="109"/>
      <c r="KP18" s="109"/>
      <c r="KQ18" s="109"/>
      <c r="KR18" s="109"/>
      <c r="KS18" s="109"/>
      <c r="KT18" s="109"/>
      <c r="KU18" s="109"/>
      <c r="KV18" s="109"/>
      <c r="KW18" s="109"/>
      <c r="KX18" s="109"/>
      <c r="KY18" s="109"/>
      <c r="KZ18" s="109"/>
      <c r="LA18" s="109"/>
      <c r="LB18" s="109"/>
      <c r="LC18" s="109"/>
      <c r="LD18" s="109"/>
      <c r="LE18" s="109"/>
      <c r="LF18" s="109"/>
      <c r="LG18" s="109"/>
      <c r="LH18" s="109"/>
      <c r="LI18" s="109"/>
      <c r="LJ18" s="109"/>
      <c r="LK18" s="109"/>
      <c r="LL18" s="109"/>
      <c r="LM18" s="109"/>
      <c r="LN18" s="109"/>
      <c r="LO18" s="109"/>
      <c r="LP18" s="109"/>
      <c r="LQ18" s="109"/>
      <c r="LR18" s="109"/>
      <c r="LS18" s="109"/>
      <c r="LT18" s="109"/>
      <c r="LU18" s="109"/>
      <c r="LV18" s="109"/>
      <c r="LW18" s="109"/>
      <c r="LX18" s="109"/>
      <c r="LY18" s="109"/>
      <c r="LZ18" s="109"/>
      <c r="MA18" s="109"/>
      <c r="MB18" s="109"/>
      <c r="MC18" s="109"/>
      <c r="MD18" s="109"/>
      <c r="ME18" s="109"/>
      <c r="MF18" s="109"/>
      <c r="MG18" s="109"/>
      <c r="MH18" s="109"/>
      <c r="MI18" s="109"/>
      <c r="MJ18" s="109"/>
      <c r="MK18" s="109"/>
      <c r="ML18" s="109"/>
      <c r="MM18" s="109"/>
      <c r="MN18" s="109"/>
      <c r="MO18" s="109"/>
      <c r="MP18" s="109"/>
      <c r="MQ18" s="109"/>
      <c r="MR18" s="109"/>
      <c r="MS18" s="109"/>
      <c r="MT18" s="109"/>
      <c r="MU18" s="109"/>
      <c r="MV18" s="109"/>
      <c r="MW18" s="109"/>
      <c r="MX18" s="109"/>
      <c r="MY18" s="109"/>
      <c r="MZ18" s="109"/>
      <c r="NA18" s="109"/>
      <c r="NB18" s="109"/>
      <c r="NC18" s="109"/>
      <c r="ND18" s="109"/>
      <c r="NE18" s="109"/>
      <c r="NF18" s="109"/>
      <c r="NG18" s="110"/>
    </row>
    <row r="19" spans="1:371" x14ac:dyDescent="0.3">
      <c r="A19" s="114"/>
      <c r="B19" s="114"/>
      <c r="C19" s="114"/>
      <c r="D19" s="114"/>
      <c r="E19" s="114" t="s">
        <v>88</v>
      </c>
      <c r="F19" s="114"/>
      <c r="G19" s="114"/>
      <c r="H19" s="114"/>
      <c r="I19" s="114"/>
      <c r="J19" s="114"/>
      <c r="K19" s="114"/>
      <c r="L19" s="114"/>
      <c r="M19" s="114"/>
      <c r="N19" s="114"/>
      <c r="O19" s="114"/>
      <c r="P19" s="114"/>
      <c r="Q19" s="114"/>
      <c r="R19" s="114"/>
      <c r="S19" s="114"/>
      <c r="T19" s="114"/>
      <c r="U19" s="114"/>
      <c r="V19" s="114"/>
      <c r="W19" s="114"/>
      <c r="X19" s="114"/>
      <c r="Y19" s="114"/>
      <c r="Z19" s="114"/>
      <c r="AA19" s="114"/>
      <c r="AB19" s="114"/>
      <c r="AC19" s="114"/>
      <c r="AD19" s="114"/>
      <c r="AE19" s="114"/>
      <c r="AF19" s="114"/>
      <c r="AG19" s="114"/>
      <c r="AH19" s="114"/>
      <c r="AI19" s="114"/>
      <c r="AJ19" s="114"/>
      <c r="AK19" s="114"/>
      <c r="AL19" s="114"/>
      <c r="AM19" s="114"/>
      <c r="AN19" s="114"/>
      <c r="AO19" s="114"/>
      <c r="AP19" s="114"/>
      <c r="AQ19" s="114"/>
      <c r="AR19" s="114"/>
      <c r="AS19" s="114"/>
      <c r="AT19" s="114"/>
      <c r="AU19" s="114"/>
      <c r="AV19" s="114"/>
      <c r="AW19" s="114"/>
      <c r="AX19" s="114"/>
      <c r="AY19" s="114"/>
      <c r="AZ19" s="114"/>
      <c r="BA19" s="114"/>
      <c r="BB19" s="114"/>
      <c r="BC19" s="114"/>
      <c r="BD19" s="114"/>
      <c r="BE19" s="114"/>
      <c r="BF19" s="114"/>
      <c r="BG19" s="114"/>
      <c r="BH19" s="114"/>
      <c r="BI19" s="114"/>
      <c r="BJ19" s="114"/>
      <c r="BK19" s="114"/>
      <c r="BL19" s="114"/>
      <c r="BM19" s="114"/>
      <c r="BN19" s="114"/>
      <c r="BO19" s="114"/>
      <c r="BP19" s="114"/>
      <c r="BQ19" s="114"/>
      <c r="BR19" s="114"/>
      <c r="BS19" s="114"/>
      <c r="BT19" s="114"/>
      <c r="BU19" s="114"/>
      <c r="BV19" s="114"/>
      <c r="BW19" s="114"/>
      <c r="BX19" s="114"/>
      <c r="BY19" s="114"/>
      <c r="BZ19" s="114"/>
      <c r="CA19" s="114"/>
      <c r="CB19" s="114"/>
      <c r="CC19" s="114"/>
      <c r="CD19" s="114"/>
      <c r="CE19" s="114"/>
      <c r="CF19" s="114"/>
      <c r="CG19" s="114"/>
      <c r="CH19" s="114"/>
      <c r="CI19" s="114"/>
      <c r="CJ19" s="114"/>
      <c r="CK19" s="114"/>
      <c r="CL19" s="114"/>
      <c r="CM19" s="114"/>
      <c r="CN19" s="114"/>
      <c r="CO19" s="114"/>
      <c r="CP19" s="114"/>
      <c r="CQ19" s="114"/>
      <c r="CR19" s="114"/>
      <c r="CS19" s="114"/>
      <c r="CT19" s="114"/>
      <c r="CU19" s="114"/>
      <c r="CV19" s="114"/>
      <c r="CW19" s="114"/>
      <c r="CX19" s="114"/>
      <c r="CY19" s="114"/>
      <c r="CZ19" s="114"/>
      <c r="DA19" s="114"/>
      <c r="DB19" s="114"/>
      <c r="DC19" s="114"/>
      <c r="DD19" s="114"/>
      <c r="DE19" s="114"/>
      <c r="DF19" s="114"/>
      <c r="DG19" s="114"/>
      <c r="DH19" s="114"/>
      <c r="DI19" s="114"/>
      <c r="DJ19" s="114"/>
      <c r="DK19" s="114"/>
      <c r="DL19" s="114"/>
      <c r="DM19" s="114"/>
      <c r="DN19" s="114"/>
      <c r="DO19" s="114"/>
      <c r="DP19" s="114"/>
      <c r="DQ19" s="114"/>
      <c r="DR19" s="114"/>
      <c r="DS19" s="114"/>
      <c r="DT19" s="114"/>
      <c r="DU19" s="114"/>
      <c r="DV19" s="114"/>
      <c r="DW19" s="114"/>
      <c r="DX19" s="114"/>
      <c r="DY19" s="114"/>
      <c r="DZ19" s="114"/>
      <c r="EA19" s="114"/>
      <c r="EB19" s="114"/>
      <c r="EC19" s="114"/>
      <c r="ED19" s="114"/>
      <c r="EE19" s="114"/>
      <c r="EF19" s="114"/>
      <c r="EG19" s="114"/>
      <c r="EH19" s="114"/>
      <c r="EI19" s="114"/>
      <c r="EJ19" s="114"/>
      <c r="EK19" s="114"/>
      <c r="EL19" s="114"/>
      <c r="EM19" s="114"/>
      <c r="EN19" s="114"/>
      <c r="EO19" s="114"/>
      <c r="EP19" s="114"/>
      <c r="EQ19" s="114"/>
      <c r="ER19" s="114"/>
      <c r="ES19" s="114"/>
      <c r="ET19" s="114"/>
      <c r="EU19" s="114"/>
      <c r="EV19" s="114"/>
      <c r="EW19" s="114"/>
      <c r="EX19" s="114"/>
      <c r="EY19" s="114"/>
      <c r="EZ19" s="114"/>
      <c r="FA19" s="114"/>
      <c r="FB19" s="114"/>
      <c r="FC19" s="114"/>
      <c r="FD19" s="114"/>
      <c r="FE19" s="114"/>
      <c r="FF19" s="114"/>
      <c r="FG19" s="114"/>
      <c r="FH19" s="114"/>
      <c r="FI19" s="114"/>
      <c r="FJ19" s="114"/>
      <c r="FK19" s="114"/>
      <c r="FL19" s="114"/>
      <c r="FM19" s="114"/>
      <c r="FN19" s="114"/>
      <c r="FO19" s="114"/>
      <c r="FP19" s="114"/>
      <c r="FQ19" s="114"/>
      <c r="FR19" s="114"/>
      <c r="FS19" s="114"/>
      <c r="FT19" s="114"/>
      <c r="FU19" s="114"/>
      <c r="FV19" s="115"/>
      <c r="FW19" s="116"/>
      <c r="FX19" s="116"/>
      <c r="FY19" s="116"/>
      <c r="FZ19" s="116"/>
      <c r="GA19" s="116"/>
      <c r="GB19" s="116"/>
      <c r="GC19" s="116"/>
      <c r="GD19" s="116"/>
      <c r="GE19" s="116"/>
      <c r="GF19" s="116"/>
      <c r="GG19" s="116"/>
      <c r="GH19" s="116"/>
      <c r="GI19" s="116"/>
      <c r="GJ19" s="116"/>
      <c r="GK19" s="116"/>
      <c r="GL19" s="116"/>
      <c r="GM19" s="116"/>
      <c r="GN19" s="116"/>
      <c r="GO19" s="116"/>
      <c r="GP19" s="116"/>
      <c r="GQ19" s="116"/>
      <c r="GR19" s="116"/>
      <c r="GS19" s="116"/>
      <c r="GT19" s="116"/>
      <c r="GU19" s="116"/>
      <c r="GV19" s="116"/>
      <c r="GW19" s="116"/>
      <c r="GX19" s="116"/>
      <c r="GY19" s="116"/>
      <c r="GZ19" s="116"/>
      <c r="HA19" s="116"/>
      <c r="HB19" s="116"/>
      <c r="HC19" s="116"/>
      <c r="HD19" s="116"/>
      <c r="HE19" s="116"/>
      <c r="HF19" s="116"/>
      <c r="HG19" s="116"/>
      <c r="HH19" s="116"/>
      <c r="HI19" s="116"/>
      <c r="HJ19" s="116"/>
      <c r="HK19" s="116"/>
      <c r="HL19" s="116"/>
      <c r="HM19" s="116"/>
      <c r="HN19" s="116"/>
      <c r="HO19" s="116"/>
      <c r="HP19" s="116"/>
      <c r="HQ19" s="116"/>
      <c r="HR19" s="116"/>
      <c r="HS19" s="116"/>
      <c r="HT19" s="116"/>
      <c r="HU19" s="116"/>
      <c r="HV19" s="116"/>
      <c r="HW19" s="116"/>
      <c r="HX19" s="116"/>
      <c r="HY19" s="116"/>
      <c r="HZ19" s="116"/>
      <c r="IA19" s="116"/>
      <c r="IB19" s="116"/>
      <c r="IC19" s="116"/>
      <c r="ID19" s="116"/>
      <c r="IE19" s="116"/>
      <c r="IF19" s="116"/>
      <c r="IG19" s="116"/>
      <c r="IH19" s="116"/>
      <c r="II19" s="116"/>
      <c r="IJ19" s="116"/>
      <c r="IK19" s="116"/>
      <c r="IL19" s="116"/>
      <c r="IM19" s="116"/>
      <c r="IN19" s="116"/>
      <c r="IO19" s="116"/>
      <c r="IP19" s="116"/>
      <c r="IQ19" s="116"/>
      <c r="IR19" s="116"/>
      <c r="IS19" s="116"/>
      <c r="IT19" s="116"/>
      <c r="IU19" s="116"/>
      <c r="IV19" s="116"/>
      <c r="IW19" s="116"/>
      <c r="IX19" s="116"/>
      <c r="IY19" s="116"/>
      <c r="IZ19" s="116"/>
      <c r="JA19" s="116"/>
      <c r="JB19" s="116"/>
      <c r="JC19" s="116"/>
      <c r="JD19" s="116"/>
      <c r="JE19" s="116"/>
      <c r="JF19" s="116"/>
      <c r="JG19" s="116"/>
      <c r="JH19" s="116"/>
      <c r="JI19" s="116"/>
      <c r="JJ19" s="116"/>
      <c r="JK19" s="116"/>
      <c r="JL19" s="116"/>
      <c r="JM19" s="116"/>
      <c r="JN19" s="116"/>
      <c r="JO19" s="116"/>
      <c r="JP19" s="116"/>
      <c r="JQ19" s="116"/>
      <c r="JR19" s="116"/>
      <c r="JS19" s="116"/>
      <c r="JT19" s="116"/>
      <c r="JU19" s="116"/>
      <c r="JV19" s="116"/>
      <c r="JW19" s="116"/>
      <c r="JX19" s="116"/>
      <c r="JY19" s="116"/>
      <c r="JZ19" s="116"/>
      <c r="KA19" s="116"/>
      <c r="KB19" s="116"/>
      <c r="KC19" s="116"/>
      <c r="KD19" s="116"/>
      <c r="KE19" s="116"/>
      <c r="KF19" s="116"/>
      <c r="KG19" s="116"/>
      <c r="KH19" s="116"/>
      <c r="KI19" s="116"/>
      <c r="KJ19" s="116"/>
      <c r="KK19" s="116"/>
      <c r="KL19" s="116"/>
      <c r="KM19" s="116"/>
      <c r="KN19" s="116"/>
      <c r="KO19" s="116"/>
      <c r="KP19" s="116"/>
      <c r="KQ19" s="116"/>
      <c r="KR19" s="116"/>
      <c r="KS19" s="116"/>
      <c r="KT19" s="116"/>
      <c r="KU19" s="116"/>
      <c r="KV19" s="116"/>
      <c r="KW19" s="116"/>
      <c r="KX19" s="116"/>
      <c r="KY19" s="116"/>
      <c r="KZ19" s="116"/>
      <c r="LA19" s="116"/>
      <c r="LB19" s="116"/>
      <c r="LC19" s="116"/>
      <c r="LD19" s="116"/>
      <c r="LE19" s="116"/>
      <c r="LF19" s="116"/>
      <c r="LG19" s="116"/>
      <c r="LH19" s="116"/>
      <c r="LI19" s="116"/>
      <c r="LJ19" s="116"/>
      <c r="LK19" s="116"/>
      <c r="LL19" s="116"/>
      <c r="LM19" s="116"/>
      <c r="LN19" s="116"/>
      <c r="LO19" s="116"/>
      <c r="LP19" s="116"/>
      <c r="LQ19" s="116"/>
      <c r="LR19" s="116"/>
      <c r="LS19" s="116"/>
      <c r="LT19" s="116"/>
      <c r="LU19" s="116"/>
      <c r="LV19" s="116"/>
      <c r="LW19" s="116"/>
      <c r="LX19" s="116"/>
      <c r="LY19" s="116"/>
      <c r="LZ19" s="116"/>
      <c r="MA19" s="116"/>
      <c r="MB19" s="116"/>
      <c r="MC19" s="116"/>
      <c r="MD19" s="116"/>
      <c r="ME19" s="116"/>
      <c r="MF19" s="116"/>
      <c r="MG19" s="116"/>
      <c r="MH19" s="116"/>
      <c r="MI19" s="116"/>
      <c r="MJ19" s="116"/>
      <c r="MK19" s="116"/>
      <c r="ML19" s="116"/>
      <c r="MM19" s="116"/>
      <c r="MN19" s="116"/>
      <c r="MO19" s="116"/>
      <c r="MP19" s="116"/>
      <c r="MQ19" s="116"/>
      <c r="MR19" s="116"/>
      <c r="MS19" s="116"/>
      <c r="MT19" s="116"/>
      <c r="MU19" s="116"/>
      <c r="MV19" s="116"/>
      <c r="MW19" s="116"/>
      <c r="MX19" s="116"/>
      <c r="MY19" s="116"/>
      <c r="MZ19" s="116"/>
      <c r="NA19" s="116"/>
      <c r="NB19" s="116"/>
      <c r="NC19" s="116"/>
      <c r="ND19" s="116"/>
      <c r="NE19" s="116"/>
      <c r="NF19" s="116"/>
      <c r="NG19" s="117"/>
    </row>
  </sheetData>
  <mergeCells count="12">
    <mergeCell ref="GS4:GU4"/>
    <mergeCell ref="HX4:HZ4"/>
    <mergeCell ref="JC4:JE4"/>
    <mergeCell ref="KG4:KI4"/>
    <mergeCell ref="LL4:LN4"/>
    <mergeCell ref="MP4:MR4"/>
    <mergeCell ref="S4:U4"/>
    <mergeCell ref="AX4:AZ4"/>
    <mergeCell ref="CA4:CC4"/>
    <mergeCell ref="DF4:DH4"/>
    <mergeCell ref="EJ4:EL4"/>
    <mergeCell ref="FO4:FQ4"/>
  </mergeCells>
  <dataValidations count="1">
    <dataValidation type="list" allowBlank="1" showInputMessage="1" showErrorMessage="1" sqref="E4" xr:uid="{00000000-0002-0000-0100-000001000000}">
      <formula1>l_mois</formula1>
    </dataValidation>
  </dataValidations>
  <pageMargins left="0.7" right="0.7" top="0.75" bottom="0.75" header="0.3" footer="0.3"/>
  <pageSetup paperSize="9" orientation="portrait" horizontalDpi="300" verticalDpi="3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R16"/>
  <sheetViews>
    <sheetView topLeftCell="F1" zoomScale="115" zoomScaleNormal="115" workbookViewId="0">
      <selection activeCell="F4" sqref="F4:F15"/>
    </sheetView>
  </sheetViews>
  <sheetFormatPr baseColWidth="10" defaultRowHeight="14.4" x14ac:dyDescent="0.3"/>
  <cols>
    <col min="5" max="5" width="0" hidden="1" customWidth="1"/>
    <col min="7" max="7" width="6.21875" bestFit="1" customWidth="1"/>
    <col min="11" max="11" width="30.21875" style="11" customWidth="1"/>
    <col min="14" max="14" width="25.44140625" style="12" bestFit="1" customWidth="1"/>
    <col min="17" max="17" width="13.21875" bestFit="1" customWidth="1"/>
  </cols>
  <sheetData>
    <row r="1" spans="1:18" x14ac:dyDescent="0.3">
      <c r="E1" s="104"/>
      <c r="F1" s="104"/>
      <c r="G1" s="104"/>
      <c r="K1" s="103" t="s">
        <v>57</v>
      </c>
      <c r="L1" s="103"/>
    </row>
    <row r="2" spans="1:18" x14ac:dyDescent="0.3">
      <c r="K2"/>
    </row>
    <row r="3" spans="1:18" ht="15.6" x14ac:dyDescent="0.3">
      <c r="A3" s="3" t="s">
        <v>0</v>
      </c>
      <c r="B3" s="4">
        <v>2023</v>
      </c>
      <c r="E3" s="14" t="s">
        <v>19</v>
      </c>
      <c r="F3" s="14" t="s">
        <v>17</v>
      </c>
      <c r="G3" s="14" t="s">
        <v>19</v>
      </c>
      <c r="I3" s="13" t="s">
        <v>16</v>
      </c>
      <c r="K3" s="14" t="s">
        <v>18</v>
      </c>
      <c r="L3" s="14" t="s">
        <v>19</v>
      </c>
      <c r="N3" s="15" t="s">
        <v>48</v>
      </c>
      <c r="O3" s="14" t="s">
        <v>22</v>
      </c>
      <c r="Q3" s="15" t="s">
        <v>59</v>
      </c>
    </row>
    <row r="4" spans="1:18" ht="15.6" x14ac:dyDescent="0.3">
      <c r="A4" s="5" t="s">
        <v>1</v>
      </c>
      <c r="B4" s="6" t="s">
        <v>3</v>
      </c>
      <c r="E4" s="29">
        <v>1</v>
      </c>
      <c r="F4" s="29" t="s">
        <v>3</v>
      </c>
      <c r="G4" s="29">
        <v>1</v>
      </c>
      <c r="I4" s="29">
        <v>2023</v>
      </c>
      <c r="K4" s="30" t="s">
        <v>41</v>
      </c>
      <c r="L4" s="24" t="s">
        <v>40</v>
      </c>
      <c r="N4" s="31">
        <f xml:space="preserve"> DATE($B$3,1,1)</f>
        <v>44927</v>
      </c>
      <c r="O4" s="30" t="s">
        <v>23</v>
      </c>
      <c r="Q4" s="31" t="s">
        <v>60</v>
      </c>
    </row>
    <row r="5" spans="1:18" ht="28.8" x14ac:dyDescent="0.3">
      <c r="A5" s="10" t="s">
        <v>14</v>
      </c>
      <c r="B5" s="6"/>
      <c r="E5" s="29">
        <v>2</v>
      </c>
      <c r="F5" s="29" t="s">
        <v>2</v>
      </c>
      <c r="G5" s="29">
        <v>2</v>
      </c>
      <c r="K5" s="30" t="s">
        <v>43</v>
      </c>
      <c r="L5" s="27" t="s">
        <v>35</v>
      </c>
      <c r="N5" s="31">
        <f xml:space="preserve"> FLOOR(DAY(MINUTE($B$3/38)/2+56)&amp;"/5/"&amp;$B$3,7)-34</f>
        <v>45025</v>
      </c>
      <c r="O5" s="30" t="s">
        <v>91</v>
      </c>
      <c r="Q5" s="31" t="s">
        <v>61</v>
      </c>
    </row>
    <row r="6" spans="1:18" ht="28.8" x14ac:dyDescent="0.3">
      <c r="A6" s="7" t="s">
        <v>15</v>
      </c>
      <c r="B6" s="8"/>
      <c r="E6" s="29">
        <v>3</v>
      </c>
      <c r="F6" s="29" t="s">
        <v>4</v>
      </c>
      <c r="G6" s="29">
        <v>3</v>
      </c>
      <c r="K6" s="30" t="s">
        <v>42</v>
      </c>
      <c r="L6" s="23" t="s">
        <v>45</v>
      </c>
      <c r="N6" s="31">
        <f>N5+1</f>
        <v>45026</v>
      </c>
      <c r="O6" s="30" t="s">
        <v>92</v>
      </c>
      <c r="Q6" s="31" t="s">
        <v>62</v>
      </c>
    </row>
    <row r="7" spans="1:18" ht="28.8" x14ac:dyDescent="0.3">
      <c r="E7" s="29">
        <v>4</v>
      </c>
      <c r="F7" s="29" t="s">
        <v>5</v>
      </c>
      <c r="G7" s="29">
        <v>4</v>
      </c>
      <c r="K7" s="30" t="s">
        <v>69</v>
      </c>
      <c r="L7" s="22" t="s">
        <v>38</v>
      </c>
      <c r="N7" s="31">
        <f xml:space="preserve"> DATE($B$3,5,1)</f>
        <v>45047</v>
      </c>
      <c r="O7" s="30" t="s">
        <v>24</v>
      </c>
      <c r="Q7" s="31" t="s">
        <v>63</v>
      </c>
    </row>
    <row r="8" spans="1:18" ht="28.8" x14ac:dyDescent="0.3">
      <c r="E8" s="29">
        <v>5</v>
      </c>
      <c r="F8" s="29" t="s">
        <v>6</v>
      </c>
      <c r="G8" s="29">
        <v>5</v>
      </c>
      <c r="K8" s="30" t="s">
        <v>20</v>
      </c>
      <c r="L8" s="28" t="s">
        <v>33</v>
      </c>
      <c r="N8" s="31">
        <f xml:space="preserve"> DATE($B$3,5,8)</f>
        <v>45054</v>
      </c>
      <c r="O8" s="30" t="s">
        <v>25</v>
      </c>
      <c r="Q8" s="31" t="s">
        <v>64</v>
      </c>
    </row>
    <row r="9" spans="1:18" x14ac:dyDescent="0.3">
      <c r="E9" s="29">
        <v>6</v>
      </c>
      <c r="F9" s="29" t="s">
        <v>7</v>
      </c>
      <c r="G9" s="29">
        <v>6</v>
      </c>
      <c r="K9" s="30" t="s">
        <v>44</v>
      </c>
      <c r="L9" s="25" t="s">
        <v>34</v>
      </c>
      <c r="N9" s="31">
        <f>N5+39</f>
        <v>45064</v>
      </c>
      <c r="O9" s="30" t="s">
        <v>49</v>
      </c>
      <c r="Q9" s="31" t="s">
        <v>65</v>
      </c>
    </row>
    <row r="10" spans="1:18" x14ac:dyDescent="0.3">
      <c r="E10" s="29">
        <v>7</v>
      </c>
      <c r="F10" s="29" t="s">
        <v>8</v>
      </c>
      <c r="G10" s="29">
        <v>7</v>
      </c>
      <c r="K10" s="30" t="s">
        <v>46</v>
      </c>
      <c r="L10" s="26" t="s">
        <v>47</v>
      </c>
      <c r="N10" s="31">
        <f>N5+49</f>
        <v>45074</v>
      </c>
      <c r="O10" s="30" t="s">
        <v>26</v>
      </c>
      <c r="Q10" s="31" t="s">
        <v>66</v>
      </c>
    </row>
    <row r="11" spans="1:18" ht="28.8" x14ac:dyDescent="0.3">
      <c r="E11" s="29">
        <v>8</v>
      </c>
      <c r="F11" s="29" t="s">
        <v>9</v>
      </c>
      <c r="G11" s="29">
        <v>8</v>
      </c>
      <c r="K11" s="30" t="s">
        <v>70</v>
      </c>
      <c r="L11" s="90" t="s">
        <v>71</v>
      </c>
      <c r="N11" s="31">
        <f>N5+50</f>
        <v>45075</v>
      </c>
      <c r="O11" s="30" t="s">
        <v>27</v>
      </c>
      <c r="Q11" s="31" t="s">
        <v>58</v>
      </c>
      <c r="R11" s="79"/>
    </row>
    <row r="12" spans="1:18" ht="28.8" x14ac:dyDescent="0.3">
      <c r="E12" s="29">
        <v>9</v>
      </c>
      <c r="F12" s="29" t="s">
        <v>10</v>
      </c>
      <c r="G12" s="29">
        <v>9</v>
      </c>
      <c r="N12" s="31">
        <f xml:space="preserve"> DATE($B$3,7,14)</f>
        <v>45121</v>
      </c>
      <c r="O12" s="30" t="s">
        <v>28</v>
      </c>
      <c r="Q12" s="79"/>
      <c r="R12" s="79"/>
    </row>
    <row r="13" spans="1:18" x14ac:dyDescent="0.3">
      <c r="E13" s="29">
        <v>10</v>
      </c>
      <c r="F13" s="29" t="s">
        <v>11</v>
      </c>
      <c r="G13" s="29">
        <v>10</v>
      </c>
      <c r="N13" s="31">
        <f>DATE($B$3,8,15)</f>
        <v>45153</v>
      </c>
      <c r="O13" s="30" t="s">
        <v>29</v>
      </c>
    </row>
    <row r="14" spans="1:18" x14ac:dyDescent="0.3">
      <c r="E14" s="29">
        <v>11</v>
      </c>
      <c r="F14" s="29" t="s">
        <v>12</v>
      </c>
      <c r="G14" s="29">
        <v>11</v>
      </c>
      <c r="N14" s="31">
        <f>DATE($B$3,11,1)</f>
        <v>45231</v>
      </c>
      <c r="O14" s="30" t="s">
        <v>30</v>
      </c>
    </row>
    <row r="15" spans="1:18" ht="28.8" x14ac:dyDescent="0.3">
      <c r="E15" s="29">
        <v>12</v>
      </c>
      <c r="F15" s="29" t="s">
        <v>13</v>
      </c>
      <c r="G15" s="29">
        <v>12</v>
      </c>
      <c r="N15" s="31">
        <f>DATE($B$3,11,11)</f>
        <v>45241</v>
      </c>
      <c r="O15" s="30" t="s">
        <v>31</v>
      </c>
    </row>
    <row r="16" spans="1:18" x14ac:dyDescent="0.3">
      <c r="N16" s="31">
        <f>DATE($B$3,12,25)</f>
        <v>45285</v>
      </c>
      <c r="O16" s="30" t="s">
        <v>32</v>
      </c>
    </row>
  </sheetData>
  <mergeCells count="2">
    <mergeCell ref="K1:L1"/>
    <mergeCell ref="E1:G1"/>
  </mergeCells>
  <dataValidations count="2">
    <dataValidation type="list" allowBlank="1" showInputMessage="1" showErrorMessage="1" sqref="B4:D4" xr:uid="{00000000-0002-0000-0200-000000000000}">
      <formula1>$F$4:$F$15</formula1>
    </dataValidation>
    <dataValidation type="list" allowBlank="1" showInputMessage="1" showErrorMessage="1" sqref="B3:D3" xr:uid="{00000000-0002-0000-0200-000001000000}">
      <formula1>$I$4:$I$4</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52" operator="containsText" id="{073BDDFA-8145-4701-AA34-8366A5BBD4FA}">
            <xm:f>NOT(ISERROR(SEARCH(OR($N$16,$N$15,$N$14,$N$13,$N$12,$N$11,$N$10,$N$9,$N$8,$N$7,$N$6,$N$5,$N$4),D10)))</xm:f>
            <xm:f>OR($N$16,$N$15,$N$14,$N$13,$N$12,$N$11,$N$10,$N$9,$N$8,$N$7,$N$6,$N$5,$N$4)</xm:f>
            <x14:dxf>
              <fill>
                <patternFill patternType="lightGrid"/>
              </fill>
            </x14:dxf>
          </x14:cfRule>
          <xm:sqref>D10</xm:sqref>
        </x14:conditionalFormatting>
        <x14:conditionalFormatting xmlns:xm="http://schemas.microsoft.com/office/excel/2006/main">
          <x14:cfRule type="expression" priority="14" id="{0A89004D-74E7-4576-88AD-885A38CEB7DB}">
            <xm:f>AND('Caldendrier final'!$J$6&lt;&gt;"",OR('Caldendrier final'!$J$6=$N$4,'Caldendrier final'!$J$6=$N$5,'Caldendrier final'!$J$6=$N$6,'Caldendrier final'!$J$6=$N$7,'Caldendrier final'!$J$6=$N$8,'Caldendrier final'!$J$6=$N$9,'Caldendrier final'!$J$6=$N$10,'Caldendrier final'!$J$6=$N$11,'Caldendrier final'!$J$6=$N$12,'Caldendrier final'!$J$6=$N$13,'Caldendrier final'!$J$6=$N$13,'Caldendrier final'!$J$6=$N$14,'Caldendrier final'!$J$6=$N$15,'Caldendrier final'!$J$6=$N$16))</xm:f>
            <x14:dxf/>
          </x14:cfRule>
          <xm:sqref>M12:AK46 K12:L40 G11:H46 J11:J46 I5:I35 G8:P10 M11:P11 R8:AK11</xm:sqref>
        </x14:conditionalFormatting>
        <x14:conditionalFormatting xmlns:xm="http://schemas.microsoft.com/office/excel/2006/main">
          <x14:cfRule type="expression" priority="9" id="{6806C0E3-A77D-420A-A368-B05DC6190D43}">
            <xm:f>IFERROR(VLOOKUP('Caldendrier final'!$J$6,$N$3:$O$16,1,FALSE),0)</xm:f>
            <x14:dxf/>
          </x14:cfRule>
          <xm:sqref>M12:AJ46 K12:L40 G11:H46 J11:J46 I5:I35 G8:P10 M11:P11 R8:AJ11</xm:sqref>
        </x14:conditionalFormatting>
        <x14:conditionalFormatting xmlns:xm="http://schemas.microsoft.com/office/excel/2006/main">
          <x14:cfRule type="expression" priority="8" id="{7742DAD9-6891-4A8C-B14A-F4D3A52E424C}">
            <xm:f>AND('Caldendrier final'!$J$6&lt;&gt;"",OR('Caldendrier final'!$J$6=$N$4,'Caldendrier final'!$J$6=$N$5,'Caldendrier final'!$J$6=$N$6,'Caldendrier final'!$J$6=$N$7,'Caldendrier final'!$J$6=$N$8,'Caldendrier final'!$J$6=$N$9,'Caldendrier final'!$J$6=$N$10,'Caldendrier final'!$J$6=$N$11,'Caldendrier final'!$J$6=$N$12,'Caldendrier final'!$J$6=$N$13,'Caldendrier final'!$J$6=$N$13,'Caldendrier final'!$J$6=$N$14,'Caldendrier final'!$J$6=$N$15,'Caldendrier final'!$J$6=$N$16))</xm:f>
            <x14:dxf/>
          </x14:cfRule>
          <xm:sqref>E8:E46</xm:sqref>
        </x14:conditionalFormatting>
        <x14:conditionalFormatting xmlns:xm="http://schemas.microsoft.com/office/excel/2006/main">
          <x14:cfRule type="expression" priority="7" id="{899EAB7D-16AD-44C0-B678-B896201677BC}">
            <xm:f>IFERROR(VLOOKUP('Caldendrier final'!$J$6,$N$3:$O$16,1,FALSE),0)</xm:f>
            <x14:dxf/>
          </x14:cfRule>
          <xm:sqref>E8:E46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Caldendrier final</vt:lpstr>
      <vt:lpstr>2023</vt:lpstr>
      <vt:lpstr>Sources</vt:lpstr>
      <vt:lpstr>CA</vt:lpstr>
      <vt:lpstr>Sources!Fériés</vt:lpstr>
      <vt:lpstr>Fériés</vt:lpstr>
      <vt:lpstr>l_mois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François ROUZE</cp:lastModifiedBy>
  <cp:lastPrinted>2017-12-02T08:35:18Z</cp:lastPrinted>
  <dcterms:created xsi:type="dcterms:W3CDTF">2017-12-01T15:01:31Z</dcterms:created>
  <dcterms:modified xsi:type="dcterms:W3CDTF">2023-03-03T10:04:16Z</dcterms:modified>
</cp:coreProperties>
</file>