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C98123D-0779-49AD-9724-3B0D30E136F4}" xr6:coauthVersionLast="36" xr6:coauthVersionMax="47" xr10:uidLastSave="{00000000-0000-0000-0000-000000000000}"/>
  <bookViews>
    <workbookView xWindow="-120" yWindow="-120" windowWidth="29040" windowHeight="15840" xr2:uid="{016F77A9-8B99-4D4F-A6B6-F4D6009A677E}"/>
  </bookViews>
  <sheets>
    <sheet name="Feuil1" sheetId="1" r:id="rId1"/>
  </sheets>
  <externalReferences>
    <externalReference r:id="rId2"/>
  </externalReferences>
  <definedNames>
    <definedName name="TEAMS" localSheetId="0">'[1]KPI OUTB'!#REF!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" i="1" l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2" i="1"/>
</calcChain>
</file>

<file path=xl/sharedStrings.xml><?xml version="1.0" encoding="utf-8"?>
<sst xmlns="http://schemas.openxmlformats.org/spreadsheetml/2006/main" count="807" uniqueCount="156">
  <si>
    <t>Id</t>
  </si>
  <si>
    <t>Window</t>
  </si>
  <si>
    <t>Date Ops</t>
  </si>
  <si>
    <t>FLIGHT</t>
  </si>
  <si>
    <t>DEST</t>
  </si>
  <si>
    <t>STDz</t>
  </si>
  <si>
    <t>ETDz</t>
  </si>
  <si>
    <t>ATDz</t>
  </si>
  <si>
    <t>STTz</t>
  </si>
  <si>
    <t>ENDz</t>
  </si>
  <si>
    <t>TAIL</t>
  </si>
  <si>
    <t>ACFT</t>
  </si>
  <si>
    <t>TEAM</t>
  </si>
  <si>
    <t>Coding1</t>
  </si>
  <si>
    <t>Delay1</t>
  </si>
  <si>
    <t>Coding2</t>
  </si>
  <si>
    <t>Delay2</t>
  </si>
  <si>
    <t>Coding3</t>
  </si>
  <si>
    <t>Delay3</t>
  </si>
  <si>
    <t>Coding4</t>
  </si>
  <si>
    <t>Delay4</t>
  </si>
  <si>
    <t>E1</t>
  </si>
  <si>
    <t>EMA</t>
  </si>
  <si>
    <t/>
  </si>
  <si>
    <t>N920FD</t>
  </si>
  <si>
    <t>B757</t>
  </si>
  <si>
    <t>HOU</t>
  </si>
  <si>
    <t>CGN-LGG</t>
  </si>
  <si>
    <t>OEIWA</t>
  </si>
  <si>
    <t>B737-400</t>
  </si>
  <si>
    <t>JET7</t>
  </si>
  <si>
    <t>IS</t>
  </si>
  <si>
    <t>VS</t>
  </si>
  <si>
    <t>A0</t>
  </si>
  <si>
    <t>ARN</t>
  </si>
  <si>
    <t>OEIAB</t>
  </si>
  <si>
    <t>JET5</t>
  </si>
  <si>
    <t>EWR-MEM</t>
  </si>
  <si>
    <t>N124FE</t>
  </si>
  <si>
    <t>B767</t>
  </si>
  <si>
    <t>CAL1</t>
  </si>
  <si>
    <t>CPH-RIX</t>
  </si>
  <si>
    <t>FHIQF</t>
  </si>
  <si>
    <t>B737-800</t>
  </si>
  <si>
    <t>JET3</t>
  </si>
  <si>
    <t>T1</t>
  </si>
  <si>
    <t>IST</t>
  </si>
  <si>
    <t>N110FE</t>
  </si>
  <si>
    <t>SAI1</t>
  </si>
  <si>
    <t>HAJ</t>
  </si>
  <si>
    <t>N910FD</t>
  </si>
  <si>
    <t>C8</t>
  </si>
  <si>
    <t>HEL-TKU</t>
  </si>
  <si>
    <t>OEIWB</t>
  </si>
  <si>
    <t>GEH</t>
  </si>
  <si>
    <t>H2</t>
  </si>
  <si>
    <t>EDI-NCL</t>
  </si>
  <si>
    <t>EISTP</t>
  </si>
  <si>
    <t>JET6</t>
  </si>
  <si>
    <t>MAD</t>
  </si>
  <si>
    <t>N901FD</t>
  </si>
  <si>
    <t>YOU1</t>
  </si>
  <si>
    <t>BLQ</t>
  </si>
  <si>
    <t>OEIAJ</t>
  </si>
  <si>
    <t>JET8</t>
  </si>
  <si>
    <t>EMA-BFS</t>
  </si>
  <si>
    <t>GNPTA</t>
  </si>
  <si>
    <t>JET1</t>
  </si>
  <si>
    <t>TT</t>
  </si>
  <si>
    <t>MXP</t>
  </si>
  <si>
    <t>N109FE</t>
  </si>
  <si>
    <t>SAI2</t>
  </si>
  <si>
    <t>DXB-SIN</t>
  </si>
  <si>
    <t>N860FD</t>
  </si>
  <si>
    <t>B777</t>
  </si>
  <si>
    <t>REG</t>
  </si>
  <si>
    <t>VCE-LJU</t>
  </si>
  <si>
    <t>FGIXN</t>
  </si>
  <si>
    <t>MRS</t>
  </si>
  <si>
    <t>EIGUR</t>
  </si>
  <si>
    <t>ATR72-600</t>
  </si>
  <si>
    <t>L4</t>
  </si>
  <si>
    <t>KTW-KUN</t>
  </si>
  <si>
    <t>OEIXE</t>
  </si>
  <si>
    <t>JET4</t>
  </si>
  <si>
    <t>VIE-TLV</t>
  </si>
  <si>
    <t>N903FD</t>
  </si>
  <si>
    <t>DUB</t>
  </si>
  <si>
    <t>FHIQC</t>
  </si>
  <si>
    <t>FCO-MLA</t>
  </si>
  <si>
    <t>OOTNN</t>
  </si>
  <si>
    <t>BCN</t>
  </si>
  <si>
    <t>N972FD</t>
  </si>
  <si>
    <t>AMS</t>
  </si>
  <si>
    <t>N916FD</t>
  </si>
  <si>
    <t>DEL-CAN</t>
  </si>
  <si>
    <t>N889FD</t>
  </si>
  <si>
    <t>YOU2</t>
  </si>
  <si>
    <t>BSL</t>
  </si>
  <si>
    <t>N913FD</t>
  </si>
  <si>
    <t>CAL2</t>
  </si>
  <si>
    <t>BER</t>
  </si>
  <si>
    <t>OEIBL</t>
  </si>
  <si>
    <t>WAW</t>
  </si>
  <si>
    <t>FGZTJ</t>
  </si>
  <si>
    <t>M2</t>
  </si>
  <si>
    <t>FRA-TSR</t>
  </si>
  <si>
    <t>OEIXA</t>
  </si>
  <si>
    <t>NUE-BRQ</t>
  </si>
  <si>
    <t>OEIBW</t>
  </si>
  <si>
    <t>PRG-GDN</t>
  </si>
  <si>
    <t>OEIMC</t>
  </si>
  <si>
    <t>TLS</t>
  </si>
  <si>
    <t>EIGUL</t>
  </si>
  <si>
    <t>A9</t>
  </si>
  <si>
    <t>GOT-ORB</t>
  </si>
  <si>
    <t>FHIQE</t>
  </si>
  <si>
    <t>OTP-SOF</t>
  </si>
  <si>
    <t>OEIBI</t>
  </si>
  <si>
    <t>CAN</t>
  </si>
  <si>
    <t>N843FD</t>
  </si>
  <si>
    <t>IM</t>
  </si>
  <si>
    <t>SNN</t>
  </si>
  <si>
    <t>EIGUP</t>
  </si>
  <si>
    <t>LYS-NCE</t>
  </si>
  <si>
    <t>OEIAQ</t>
  </si>
  <si>
    <t>MUC</t>
  </si>
  <si>
    <t>N912FD</t>
  </si>
  <si>
    <t>BUD</t>
  </si>
  <si>
    <t>FHIQD</t>
  </si>
  <si>
    <t>OSL</t>
  </si>
  <si>
    <t>OEIMD</t>
  </si>
  <si>
    <t>ATH-LCA</t>
  </si>
  <si>
    <t>OEIXC</t>
  </si>
  <si>
    <t>VIT-SVQ</t>
  </si>
  <si>
    <t>TFBBK</t>
  </si>
  <si>
    <t>STR</t>
  </si>
  <si>
    <t>OEIBO</t>
  </si>
  <si>
    <t>OPO</t>
  </si>
  <si>
    <t>OEIWE</t>
  </si>
  <si>
    <t>MEM</t>
  </si>
  <si>
    <t>N849FD</t>
  </si>
  <si>
    <t>LIS-CMN</t>
  </si>
  <si>
    <t>OEIAC</t>
  </si>
  <si>
    <t>STN-DUB</t>
  </si>
  <si>
    <t>N113FE</t>
  </si>
  <si>
    <t>SPARE</t>
  </si>
  <si>
    <t>N918FD</t>
  </si>
  <si>
    <t>N917FD</t>
  </si>
  <si>
    <t>N869FD</t>
  </si>
  <si>
    <t>N528FE</t>
  </si>
  <si>
    <t>MD11</t>
  </si>
  <si>
    <t>N842FD</t>
  </si>
  <si>
    <t>TFBBL</t>
  </si>
  <si>
    <t>CODING</t>
  </si>
  <si>
    <t>TOTAL DELAY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</si>
</sst>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&quot;FDX&quot;0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9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20" fontId="2" fillId="2" borderId="2" xfId="1" applyNumberFormat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164" fontId="4" fillId="3" borderId="3" xfId="1" quotePrefix="1" applyNumberFormat="1" applyFont="1" applyFill="1" applyBorder="1" applyAlignment="1">
      <alignment horizontal="center" vertical="center" wrapText="1"/>
    </xf>
    <xf numFmtId="0" fontId="4" fillId="3" borderId="3" xfId="1" quotePrefix="1" applyFont="1" applyFill="1" applyBorder="1" applyAlignment="1">
      <alignment horizontal="center" vertical="center" wrapText="1"/>
    </xf>
    <xf numFmtId="20" fontId="4" fillId="3" borderId="3" xfId="1" quotePrefix="1" applyNumberFormat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0" fontId="2" fillId="3" borderId="0" xfId="1" quotePrefix="1" applyFont="1" applyFill="1" applyAlignment="1">
      <alignment horizontal="center" vertical="center" wrapText="1"/>
    </xf>
    <xf numFmtId="165" fontId="2" fillId="3" borderId="0" xfId="1" applyNumberFormat="1" applyFont="1" applyFill="1" applyAlignment="1">
      <alignment horizontal="center" vertical="center" wrapText="1"/>
    </xf>
    <xf numFmtId="0" fontId="2" fillId="3" borderId="0" xfId="1" applyFont="1" applyFill="1" applyAlignment="1">
      <alignment horizontal="center" vertical="center" wrapText="1"/>
    </xf>
    <xf numFmtId="20" fontId="2" fillId="3" borderId="0" xfId="1" applyNumberFormat="1" applyFont="1" applyFill="1" applyAlignment="1">
      <alignment horizontal="center" vertical="center" wrapText="1"/>
    </xf>
    <xf numFmtId="21" fontId="5" fillId="3" borderId="0" xfId="1" applyNumberFormat="1" applyFont="1" applyFill="1" applyAlignment="1">
      <alignment horizontal="center" vertical="center" wrapText="1"/>
    </xf>
    <xf numFmtId="20" fontId="5" fillId="3" borderId="0" xfId="1" applyNumberFormat="1" applyFont="1" applyFill="1" applyAlignment="1">
      <alignment horizontal="center" vertical="center" wrapText="1"/>
    </xf>
    <xf numFmtId="0" fontId="3" fillId="4" borderId="0" xfId="1" applyFont="1" applyFill="1" applyAlignment="1">
      <alignment horizontal="center" vertical="center" wrapText="1"/>
    </xf>
    <xf numFmtId="0" fontId="6" fillId="4" borderId="0" xfId="1" applyFont="1" applyFill="1" applyAlignment="1">
      <alignment horizontal="center" vertical="center" wrapText="1"/>
    </xf>
    <xf numFmtId="20" fontId="6" fillId="4" borderId="0" xfId="1" applyNumberFormat="1" applyFont="1" applyFill="1" applyAlignment="1">
      <alignment horizontal="center" vertical="center" wrapText="1"/>
    </xf>
    <xf numFmtId="0" fontId="8" fillId="5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21" fontId="7" fillId="0" borderId="3" xfId="0" applyNumberFormat="1" applyFont="1" applyBorder="1" applyAlignment="1">
      <alignment horizontal="center"/>
    </xf>
  </cellXfs>
  <cellStyles count="2">
    <cellStyle name="Normal" xfId="0" builtinId="0"/>
    <cellStyle name="Normal 2" xfId="1" xr:uid="{F15B151F-A999-41AA-ADAA-368CFF350811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rgb="FF000000"/>
          <bgColor theme="0"/>
        </patternFill>
      </fill>
      <alignment horizontal="general" vertical="center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rgb="FFF29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352426</xdr:colOff>
      <xdr:row>17</xdr:row>
      <xdr:rowOff>76201</xdr:rowOff>
    </xdr:from>
    <xdr:to>
      <xdr:col>28</xdr:col>
      <xdr:colOff>66676</xdr:colOff>
      <xdr:row>32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490195-8216-422C-AD2C-7A4FE7D9EC64}"/>
            </a:ext>
          </a:extLst>
        </xdr:cNvPr>
        <xdr:cNvSpPr txBox="1"/>
      </xdr:nvSpPr>
      <xdr:spPr>
        <a:xfrm>
          <a:off x="17640301" y="3362326"/>
          <a:ext cx="5219700" cy="285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Hello</a:t>
          </a:r>
        </a:p>
        <a:p>
          <a:endParaRPr lang="fr-FR" sz="11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Voici</a:t>
          </a:r>
          <a:r>
            <a:rPr lang="fr-F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ma problématique ou plutôt mon souhait :)</a:t>
          </a:r>
        </a:p>
        <a:p>
          <a:endParaRPr lang="fr-F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* Dans la colonne W, j'aimerais avoir tout les types de coding apparu dans les colonnes  N,P,R,T  de manière unique</a:t>
          </a:r>
        </a:p>
        <a:p>
          <a:endParaRPr lang="fr-F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* Dans la colonne X : le total des delais (qu'on retrouve dans O,Q,S,U)</a:t>
          </a:r>
        </a:p>
        <a:p>
          <a:endParaRPr lang="fr-F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fr-F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Is it possible ???</a:t>
          </a:r>
        </a:p>
        <a:p>
          <a:endParaRPr lang="fr-F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Kind Regards</a:t>
          </a:r>
          <a:endParaRPr lang="fr-FR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608063/Downloads/D1%20E1%20LUNDI%2013%20FEVRIER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NT RAMP"/>
      <sheetName val="INBOUND"/>
      <sheetName val="OUTBOUND"/>
      <sheetName val="Sheet1"/>
      <sheetName val="NOC"/>
      <sheetName val="GANTT CHART"/>
      <sheetName val="MANNING"/>
      <sheetName val="Meteo"/>
      <sheetName val="Offload Performance"/>
      <sheetName val="KPI INB"/>
      <sheetName val="KPI OUTB"/>
      <sheetName val="O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FA1FBB-5D46-4CB5-8ED7-D8FD2D6D6669}" name="Tableau695" displayName="Tableau695" ref="A1:U61" totalsRowShown="0" headerRowDxfId="25" dataDxfId="23" headerRowBorderDxfId="24" tableBorderDxfId="22" totalsRowBorderDxfId="21" headerRowCellStyle="Normal 2" dataCellStyle="Normal 2">
  <autoFilter ref="A1:U61" xr:uid="{B9FA1FBB-5D46-4CB5-8ED7-D8FD2D6D6669}"/>
  <sortState ref="A2:M35">
    <sortCondition ref="A1:A35"/>
  </sortState>
  <tableColumns count="21">
    <tableColumn id="9" xr3:uid="{130FD38B-8341-44CE-8864-9377AE5BB8C3}" name="Id" dataDxfId="20" dataCellStyle="Normal 2"/>
    <tableColumn id="1" xr3:uid="{7557DA15-7B45-43B3-84A1-16444E19A9A5}" name="Window" dataDxfId="19" dataCellStyle="Normal 2"/>
    <tableColumn id="14" xr3:uid="{F2CA7C39-AAE2-430B-8CE6-A8A664699B72}" name="Date Ops" dataDxfId="18" dataCellStyle="Normal 2"/>
    <tableColumn id="15" xr3:uid="{345E8195-3D98-4C06-A248-88FE79600975}" name="FLIGHT" dataDxfId="17" dataCellStyle="Normal 2"/>
    <tableColumn id="16" xr3:uid="{A55DF959-7399-4915-89A0-7BFAA873098A}" name="DEST" dataDxfId="16" dataCellStyle="Normal 2"/>
    <tableColumn id="17" xr3:uid="{7C698132-28D9-491D-A55D-080934060EFF}" name="STDz" dataDxfId="15" dataCellStyle="Normal 2"/>
    <tableColumn id="18" xr3:uid="{CB7469E6-CB46-416D-9D4A-537BB7E0BFD6}" name="ETDz" dataDxfId="14" dataCellStyle="Normal 2"/>
    <tableColumn id="2" xr3:uid="{F93709A3-4B17-4634-8B25-01CA73B9A1D6}" name="ATDz" dataDxfId="13" dataCellStyle="Normal 2"/>
    <tableColumn id="19" xr3:uid="{38D997A3-0746-4DDE-B72C-3E524CF316D1}" name="STTz" dataDxfId="12" dataCellStyle="Normal 2"/>
    <tableColumn id="20" xr3:uid="{E8776894-AA7B-4CE2-A7BE-70306F6F436C}" name="ENDz" dataDxfId="11" dataCellStyle="Normal 2"/>
    <tableColumn id="22" xr3:uid="{7E51BFEA-EF52-4CD1-99CD-05FE06EBFCC3}" name="TAIL" dataDxfId="10" dataCellStyle="Normal 2"/>
    <tableColumn id="23" xr3:uid="{178EA387-C104-465F-AFB8-CF74882CC2DC}" name="ACFT" dataDxfId="9" dataCellStyle="Normal 2"/>
    <tableColumn id="24" xr3:uid="{898277BE-1D0F-4856-AFB7-21E7D8E481B5}" name="TEAM" dataDxfId="8" dataCellStyle="Normal 2"/>
    <tableColumn id="8" xr3:uid="{CF5593B8-CCB2-42F1-BAD0-46E6F5A13E8D}" name="Coding1" dataDxfId="7" dataCellStyle="Normal 2"/>
    <tableColumn id="10" xr3:uid="{3EA69B82-3042-4120-8606-8DE752E26F2A}" name="Delay1" dataDxfId="6" dataCellStyle="Normal 2"/>
    <tableColumn id="11" xr3:uid="{E94B890C-A978-4644-8659-B52494E2E3DA}" name="Coding2" dataDxfId="5" dataCellStyle="Normal 2"/>
    <tableColumn id="12" xr3:uid="{4A158087-C7CB-45EE-8C63-21D6C5F9D096}" name="Delay2" dataDxfId="4" dataCellStyle="Normal 2"/>
    <tableColumn id="26" xr3:uid="{D94C7E5C-BCDB-4D16-B4FC-AEBE45D70A1C}" name="Coding3" dataDxfId="3" dataCellStyle="Normal 2"/>
    <tableColumn id="27" xr3:uid="{7318BC03-224D-45CB-8B55-39B21446B01B}" name="Delay3" dataDxfId="2" dataCellStyle="Normal 2"/>
    <tableColumn id="28" xr3:uid="{3F5F67F4-B417-43BE-92A1-5DAAC788D203}" name="Coding4" dataDxfId="1" dataCellStyle="Normal 2"/>
    <tableColumn id="29" xr3:uid="{9AB7AC9B-AFFF-4390-A057-5C8F1E3FE199}" name="Delay4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6C826-2C9D-452E-ABD3-6EECA9B46BEA}">
  <sheetPr codeName="Feuil1"/>
  <dimension ref="A1:X62"/>
  <sheetViews>
    <sheetView showZeros="0" tabSelected="1" topLeftCell="L1" workbookViewId="0">
      <selection activeCell="Y9" sqref="Y9"/>
    </sheetView>
  </sheetViews>
  <sheetFormatPr baseColWidth="10" defaultRowHeight="15.6" x14ac:dyDescent="0.3"/>
  <cols>
    <col min="1" max="1" width="4.44140625" style="16" customWidth="1"/>
    <col min="2" max="2" width="13" style="17" bestFit="1" customWidth="1"/>
    <col min="3" max="3" width="10.44140625" style="17" customWidth="1"/>
    <col min="4" max="4" width="12" style="17" customWidth="1"/>
    <col min="5" max="5" width="18.88671875" style="17" customWidth="1"/>
    <col min="6" max="10" width="9.6640625" style="17" customWidth="1"/>
    <col min="11" max="11" width="9.5546875" style="17" customWidth="1"/>
    <col min="12" max="12" width="12.5546875" style="17" customWidth="1"/>
    <col min="13" max="13" width="11" style="17" customWidth="1"/>
    <col min="14" max="14" width="14.88671875" style="17" customWidth="1"/>
    <col min="15" max="15" width="14.88671875" style="18" customWidth="1"/>
    <col min="16" max="16" width="14.88671875" style="17" customWidth="1"/>
    <col min="17" max="17" width="14.88671875" style="18" customWidth="1"/>
    <col min="18" max="18" width="14.88671875" style="17" customWidth="1"/>
    <col min="19" max="19" width="14.88671875" style="18" customWidth="1"/>
    <col min="20" max="20" width="14.88671875" style="17" customWidth="1"/>
    <col min="21" max="21" width="14.88671875" style="18" customWidth="1"/>
    <col min="22" max="22" width="5.88671875" customWidth="1"/>
    <col min="23" max="23" width="14" customWidth="1"/>
    <col min="24" max="24" width="17" customWidth="1"/>
  </cols>
  <sheetData>
    <row r="1" spans="1:24" ht="18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3" t="s">
        <v>14</v>
      </c>
      <c r="P1" s="2" t="s">
        <v>15</v>
      </c>
      <c r="Q1" s="3" t="s">
        <v>16</v>
      </c>
      <c r="R1" s="2" t="s">
        <v>17</v>
      </c>
      <c r="S1" s="3" t="s">
        <v>18</v>
      </c>
      <c r="T1" s="2" t="s">
        <v>19</v>
      </c>
      <c r="U1" s="3" t="s">
        <v>20</v>
      </c>
      <c r="W1" s="19" t="s">
        <v>154</v>
      </c>
      <c r="X1" s="19" t="s">
        <v>155</v>
      </c>
    </row>
    <row r="2" spans="1:24" ht="14.4" x14ac:dyDescent="0.3">
      <c r="A2" s="4">
        <v>1</v>
      </c>
      <c r="B2" s="5" t="s">
        <v>21</v>
      </c>
      <c r="C2" s="6">
        <v>44970</v>
      </c>
      <c r="D2" s="7">
        <v>5219</v>
      </c>
      <c r="E2" s="7" t="s">
        <v>22</v>
      </c>
      <c r="F2" s="8">
        <v>9.375E-2</v>
      </c>
      <c r="G2" s="8" t="s">
        <v>23</v>
      </c>
      <c r="H2" s="8">
        <v>9.0277777777777776E-2</v>
      </c>
      <c r="I2" s="8">
        <v>4.6527777777777779E-2</v>
      </c>
      <c r="J2" s="8">
        <v>7.9166666666666663E-2</v>
      </c>
      <c r="K2" s="7" t="s">
        <v>24</v>
      </c>
      <c r="L2" s="7" t="s">
        <v>25</v>
      </c>
      <c r="M2" s="7" t="s">
        <v>26</v>
      </c>
      <c r="N2" s="7" t="s">
        <v>23</v>
      </c>
      <c r="O2" s="8" t="s">
        <v>23</v>
      </c>
      <c r="P2" s="7" t="s">
        <v>23</v>
      </c>
      <c r="Q2" s="8" t="s">
        <v>23</v>
      </c>
      <c r="R2" s="7" t="s">
        <v>23</v>
      </c>
      <c r="S2" s="8" t="s">
        <v>23</v>
      </c>
      <c r="T2" s="7" t="s">
        <v>23</v>
      </c>
      <c r="U2" s="8"/>
      <c r="W2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/>
      </c>
      <c r="X2" s="21">
        <f>IFERROR(Tableau695[[#This Row],[Delay1]]+Tableau695[[#This Row],[Delay2]]+Tableau695[[#This Row],[Delay3]]+Tableau695[[#This Row],[Delay4]],0)</f>
        <v>0</v>
      </c>
    </row>
    <row r="3" spans="1:24" ht="14.4" x14ac:dyDescent="0.3">
      <c r="A3" s="4">
        <v>2</v>
      </c>
      <c r="B3" s="5" t="s">
        <v>21</v>
      </c>
      <c r="C3" s="6">
        <v>44970</v>
      </c>
      <c r="D3" s="7">
        <v>4815</v>
      </c>
      <c r="E3" s="7" t="s">
        <v>27</v>
      </c>
      <c r="F3" s="8">
        <v>0.10416666666666667</v>
      </c>
      <c r="G3" s="8">
        <v>0.11458333333333333</v>
      </c>
      <c r="H3" s="8">
        <v>0.11527777777777777</v>
      </c>
      <c r="I3" s="8">
        <v>6.5972222222222224E-2</v>
      </c>
      <c r="J3" s="8">
        <v>0.10486111111111111</v>
      </c>
      <c r="K3" s="7" t="s">
        <v>28</v>
      </c>
      <c r="L3" s="7" t="s">
        <v>29</v>
      </c>
      <c r="M3" s="7" t="s">
        <v>30</v>
      </c>
      <c r="N3" s="7" t="s">
        <v>31</v>
      </c>
      <c r="O3" s="8">
        <v>4.8611111111111112E-3</v>
      </c>
      <c r="P3" s="7" t="s">
        <v>32</v>
      </c>
      <c r="Q3" s="8">
        <v>5.5555555555555558E-3</v>
      </c>
      <c r="R3" s="7" t="s">
        <v>33</v>
      </c>
      <c r="S3" s="8">
        <v>6.9444444444444447E-4</v>
      </c>
      <c r="T3" s="7"/>
      <c r="U3" s="8"/>
      <c r="W3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IS VS A0 </v>
      </c>
      <c r="X3" s="21">
        <f>IFERROR(Tableau695[[#This Row],[Delay1]]+Tableau695[[#This Row],[Delay2]]+Tableau695[[#This Row],[Delay3]]+Tableau695[[#This Row],[Delay4]],0)</f>
        <v>1.1111111111111112E-2</v>
      </c>
    </row>
    <row r="4" spans="1:24" ht="14.4" x14ac:dyDescent="0.3">
      <c r="A4" s="4">
        <v>3</v>
      </c>
      <c r="B4" s="5" t="s">
        <v>21</v>
      </c>
      <c r="C4" s="6">
        <v>44970</v>
      </c>
      <c r="D4" s="7">
        <v>4068</v>
      </c>
      <c r="E4" s="7" t="s">
        <v>34</v>
      </c>
      <c r="F4" s="8">
        <v>0.10694444444444444</v>
      </c>
      <c r="G4" s="8">
        <v>0.1173611111111111</v>
      </c>
      <c r="H4" s="8">
        <v>0.1173611111111111</v>
      </c>
      <c r="I4" s="8">
        <v>6.805555555555555E-2</v>
      </c>
      <c r="J4" s="8">
        <v>0.10625</v>
      </c>
      <c r="K4" s="7" t="s">
        <v>35</v>
      </c>
      <c r="L4" s="7" t="s">
        <v>29</v>
      </c>
      <c r="M4" s="7" t="s">
        <v>36</v>
      </c>
      <c r="N4" s="7" t="s">
        <v>31</v>
      </c>
      <c r="O4" s="8">
        <v>4.8611111111111112E-3</v>
      </c>
      <c r="P4" s="7" t="s">
        <v>32</v>
      </c>
      <c r="Q4" s="8">
        <v>5.5555555555555558E-3</v>
      </c>
      <c r="R4" s="7" t="s">
        <v>23</v>
      </c>
      <c r="S4" s="8" t="s">
        <v>23</v>
      </c>
      <c r="T4" s="7" t="s">
        <v>23</v>
      </c>
      <c r="U4" s="8"/>
      <c r="W4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IS VS </v>
      </c>
      <c r="X4" s="21">
        <f>IFERROR(Tableau695[[#This Row],[Delay1]]+Tableau695[[#This Row],[Delay2]]+Tableau695[[#This Row],[Delay3]]+Tableau695[[#This Row],[Delay4]],0)</f>
        <v>0</v>
      </c>
    </row>
    <row r="5" spans="1:24" ht="14.4" x14ac:dyDescent="0.3">
      <c r="A5" s="4">
        <v>4</v>
      </c>
      <c r="B5" s="5" t="s">
        <v>21</v>
      </c>
      <c r="C5" s="6">
        <v>44970</v>
      </c>
      <c r="D5" s="7">
        <v>5047</v>
      </c>
      <c r="E5" s="7" t="s">
        <v>37</v>
      </c>
      <c r="F5" s="8">
        <v>0.10694444444444444</v>
      </c>
      <c r="G5" s="8">
        <v>0.11388888888888889</v>
      </c>
      <c r="H5" s="8">
        <v>0.1076388888888889</v>
      </c>
      <c r="I5" s="8">
        <v>5.4166666666666669E-2</v>
      </c>
      <c r="J5" s="8">
        <v>9.9999999999999992E-2</v>
      </c>
      <c r="K5" s="7" t="s">
        <v>38</v>
      </c>
      <c r="L5" s="7" t="s">
        <v>39</v>
      </c>
      <c r="M5" s="7" t="s">
        <v>40</v>
      </c>
      <c r="N5" s="7" t="s">
        <v>32</v>
      </c>
      <c r="O5" s="8">
        <v>6.9444444444444447E-4</v>
      </c>
      <c r="P5" s="7" t="s">
        <v>23</v>
      </c>
      <c r="Q5" s="8" t="s">
        <v>23</v>
      </c>
      <c r="R5" s="7" t="s">
        <v>23</v>
      </c>
      <c r="S5" s="8" t="s">
        <v>23</v>
      </c>
      <c r="T5" s="7" t="s">
        <v>23</v>
      </c>
      <c r="U5" s="8"/>
      <c r="W5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VS </v>
      </c>
      <c r="X5" s="21">
        <f>IFERROR(Tableau695[[#This Row],[Delay1]]+Tableau695[[#This Row],[Delay2]]+Tableau695[[#This Row],[Delay3]]+Tableau695[[#This Row],[Delay4]],0)</f>
        <v>0</v>
      </c>
    </row>
    <row r="6" spans="1:24" ht="14.4" x14ac:dyDescent="0.3">
      <c r="A6" s="4">
        <v>5</v>
      </c>
      <c r="B6" s="5" t="s">
        <v>21</v>
      </c>
      <c r="C6" s="6">
        <v>44970</v>
      </c>
      <c r="D6" s="7">
        <v>4215</v>
      </c>
      <c r="E6" s="7" t="s">
        <v>41</v>
      </c>
      <c r="F6" s="8">
        <v>0.10833333333333334</v>
      </c>
      <c r="G6" s="8">
        <v>0.11875000000000001</v>
      </c>
      <c r="H6" s="8">
        <v>0.12291666666666667</v>
      </c>
      <c r="I6" s="8">
        <v>7.4999999999999997E-2</v>
      </c>
      <c r="J6" s="8">
        <v>0.11597222222222221</v>
      </c>
      <c r="K6" s="7" t="s">
        <v>42</v>
      </c>
      <c r="L6" s="7" t="s">
        <v>43</v>
      </c>
      <c r="M6" s="7" t="s">
        <v>44</v>
      </c>
      <c r="N6" s="7" t="s">
        <v>31</v>
      </c>
      <c r="O6" s="8">
        <v>4.8611111111111112E-3</v>
      </c>
      <c r="P6" s="7" t="s">
        <v>32</v>
      </c>
      <c r="Q6" s="8">
        <v>5.5555555555555558E-3</v>
      </c>
      <c r="R6" s="7" t="s">
        <v>45</v>
      </c>
      <c r="S6" s="8">
        <v>4.1666666666666666E-3</v>
      </c>
      <c r="T6" s="7" t="s">
        <v>23</v>
      </c>
      <c r="U6" s="8"/>
      <c r="W6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IS VS T1 </v>
      </c>
      <c r="X6" s="21">
        <f>IFERROR(Tableau695[[#This Row],[Delay1]]+Tableau695[[#This Row],[Delay2]]+Tableau695[[#This Row],[Delay3]]+Tableau695[[#This Row],[Delay4]],0)</f>
        <v>1.4583333333333334E-2</v>
      </c>
    </row>
    <row r="7" spans="1:24" ht="14.4" x14ac:dyDescent="0.3">
      <c r="A7" s="4">
        <v>6</v>
      </c>
      <c r="B7" s="5" t="s">
        <v>21</v>
      </c>
      <c r="C7" s="6">
        <v>44970</v>
      </c>
      <c r="D7" s="7">
        <v>6238</v>
      </c>
      <c r="E7" s="7" t="s">
        <v>46</v>
      </c>
      <c r="F7" s="8">
        <v>0.10833333333333334</v>
      </c>
      <c r="G7" s="8">
        <v>0.11527777777777777</v>
      </c>
      <c r="H7" s="8">
        <v>0.1173611111111111</v>
      </c>
      <c r="I7" s="8">
        <v>4.5138888888888888E-2</v>
      </c>
      <c r="J7" s="8">
        <v>0.10347222222222223</v>
      </c>
      <c r="K7" s="7" t="s">
        <v>47</v>
      </c>
      <c r="L7" s="7" t="s">
        <v>39</v>
      </c>
      <c r="M7" s="7" t="s">
        <v>48</v>
      </c>
      <c r="N7" s="7" t="s">
        <v>45</v>
      </c>
      <c r="O7" s="8">
        <v>2.0833333333333333E-3</v>
      </c>
      <c r="P7" s="7" t="s">
        <v>31</v>
      </c>
      <c r="Q7" s="8">
        <v>3.472222222222222E-3</v>
      </c>
      <c r="R7" s="7" t="s">
        <v>32</v>
      </c>
      <c r="S7" s="8">
        <v>3.472222222222222E-3</v>
      </c>
      <c r="T7" s="7" t="s">
        <v>23</v>
      </c>
      <c r="U7" s="8"/>
      <c r="W7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T1 IS VS </v>
      </c>
      <c r="X7" s="21">
        <f>IFERROR(Tableau695[[#This Row],[Delay1]]+Tableau695[[#This Row],[Delay2]]+Tableau695[[#This Row],[Delay3]]+Tableau695[[#This Row],[Delay4]],0)</f>
        <v>9.0277777777777769E-3</v>
      </c>
    </row>
    <row r="8" spans="1:24" ht="14.4" x14ac:dyDescent="0.3">
      <c r="A8" s="4">
        <v>7</v>
      </c>
      <c r="B8" s="5" t="s">
        <v>21</v>
      </c>
      <c r="C8" s="6">
        <v>44970</v>
      </c>
      <c r="D8" s="7">
        <v>6202</v>
      </c>
      <c r="E8" s="7" t="s">
        <v>49</v>
      </c>
      <c r="F8" s="8">
        <v>0.10972222222222222</v>
      </c>
      <c r="G8" s="8" t="s">
        <v>23</v>
      </c>
      <c r="H8" s="8">
        <v>0.11388888888888889</v>
      </c>
      <c r="I8" s="8">
        <v>7.9861111111111105E-2</v>
      </c>
      <c r="J8" s="8">
        <v>9.7916666666666666E-2</v>
      </c>
      <c r="K8" s="7" t="s">
        <v>50</v>
      </c>
      <c r="L8" s="7" t="s">
        <v>25</v>
      </c>
      <c r="M8" s="7" t="s">
        <v>36</v>
      </c>
      <c r="N8" s="7" t="s">
        <v>51</v>
      </c>
      <c r="O8" s="8">
        <v>4.1666666666666666E-3</v>
      </c>
      <c r="P8" s="7" t="s">
        <v>23</v>
      </c>
      <c r="Q8" s="8" t="s">
        <v>23</v>
      </c>
      <c r="R8" s="7" t="s">
        <v>23</v>
      </c>
      <c r="S8" s="8" t="s">
        <v>23</v>
      </c>
      <c r="T8" s="7" t="s">
        <v>23</v>
      </c>
      <c r="U8" s="8"/>
      <c r="W8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C8 </v>
      </c>
      <c r="X8" s="21">
        <f>IFERROR(Tableau695[[#This Row],[Delay1]]+Tableau695[[#This Row],[Delay2]]+Tableau695[[#This Row],[Delay3]]+Tableau695[[#This Row],[Delay4]],0)</f>
        <v>0</v>
      </c>
    </row>
    <row r="9" spans="1:24" ht="14.4" x14ac:dyDescent="0.3">
      <c r="A9" s="4">
        <v>8</v>
      </c>
      <c r="B9" s="5" t="s">
        <v>21</v>
      </c>
      <c r="C9" s="6">
        <v>44970</v>
      </c>
      <c r="D9" s="7">
        <v>4416</v>
      </c>
      <c r="E9" s="7" t="s">
        <v>52</v>
      </c>
      <c r="F9" s="8">
        <v>0.11041666666666666</v>
      </c>
      <c r="G9" s="8">
        <v>0.12083333333333333</v>
      </c>
      <c r="H9" s="8">
        <v>0.12847222222222224</v>
      </c>
      <c r="I9" s="8">
        <v>7.5694444444444439E-2</v>
      </c>
      <c r="J9" s="8">
        <v>0.12291666666666667</v>
      </c>
      <c r="K9" s="7" t="s">
        <v>53</v>
      </c>
      <c r="L9" s="7" t="s">
        <v>43</v>
      </c>
      <c r="M9" s="7" t="s">
        <v>54</v>
      </c>
      <c r="N9" s="7" t="s">
        <v>55</v>
      </c>
      <c r="O9" s="8">
        <v>6.2499999999999995E-3</v>
      </c>
      <c r="P9" s="7" t="s">
        <v>31</v>
      </c>
      <c r="Q9" s="8">
        <v>5.5555555555555558E-3</v>
      </c>
      <c r="R9" s="7" t="s">
        <v>32</v>
      </c>
      <c r="S9" s="8">
        <v>4.8611111111111112E-3</v>
      </c>
      <c r="T9" s="7" t="s">
        <v>23</v>
      </c>
      <c r="U9" s="8"/>
      <c r="W9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H2 IS VS </v>
      </c>
      <c r="X9" s="21">
        <f>IFERROR(Tableau695[[#This Row],[Delay1]]+Tableau695[[#This Row],[Delay2]]+Tableau695[[#This Row],[Delay3]]+Tableau695[[#This Row],[Delay4]],0)</f>
        <v>1.6666666666666666E-2</v>
      </c>
    </row>
    <row r="10" spans="1:24" ht="14.4" x14ac:dyDescent="0.3">
      <c r="A10" s="4">
        <v>9</v>
      </c>
      <c r="B10" s="5" t="s">
        <v>21</v>
      </c>
      <c r="C10" s="6">
        <v>44970</v>
      </c>
      <c r="D10" s="7">
        <v>4617</v>
      </c>
      <c r="E10" s="7" t="s">
        <v>56</v>
      </c>
      <c r="F10" s="8">
        <v>0.11388888888888889</v>
      </c>
      <c r="G10" s="8" t="s">
        <v>23</v>
      </c>
      <c r="H10" s="8">
        <v>0.12222222222222223</v>
      </c>
      <c r="I10" s="8">
        <v>7.9861111111111105E-2</v>
      </c>
      <c r="J10" s="8">
        <v>0.10486111111111111</v>
      </c>
      <c r="K10" s="7" t="s">
        <v>57</v>
      </c>
      <c r="L10" s="7" t="s">
        <v>29</v>
      </c>
      <c r="M10" s="7" t="s">
        <v>58</v>
      </c>
      <c r="N10" s="7" t="s">
        <v>33</v>
      </c>
      <c r="O10" s="8">
        <v>8.3333333333333332E-3</v>
      </c>
      <c r="P10" s="7" t="s">
        <v>23</v>
      </c>
      <c r="Q10" s="8" t="s">
        <v>23</v>
      </c>
      <c r="R10" s="7" t="s">
        <v>23</v>
      </c>
      <c r="S10" s="8" t="s">
        <v>23</v>
      </c>
      <c r="T10" s="7" t="s">
        <v>23</v>
      </c>
      <c r="U10" s="8"/>
      <c r="W10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A0 </v>
      </c>
      <c r="X10" s="21">
        <f>IFERROR(Tableau695[[#This Row],[Delay1]]+Tableau695[[#This Row],[Delay2]]+Tableau695[[#This Row],[Delay3]]+Tableau695[[#This Row],[Delay4]],0)</f>
        <v>0</v>
      </c>
    </row>
    <row r="11" spans="1:24" ht="14.4" x14ac:dyDescent="0.3">
      <c r="A11" s="4">
        <v>10</v>
      </c>
      <c r="B11" s="5" t="s">
        <v>21</v>
      </c>
      <c r="C11" s="6">
        <v>44970</v>
      </c>
      <c r="D11" s="7">
        <v>6207</v>
      </c>
      <c r="E11" s="7" t="s">
        <v>59</v>
      </c>
      <c r="F11" s="8">
        <v>0.11527777777777777</v>
      </c>
      <c r="G11" s="8">
        <v>0.12222222222222223</v>
      </c>
      <c r="H11" s="8">
        <v>0.12291666666666667</v>
      </c>
      <c r="I11" s="8">
        <v>2.9166666666666664E-2</v>
      </c>
      <c r="J11" s="8">
        <v>0.10972222222222222</v>
      </c>
      <c r="K11" s="7" t="s">
        <v>60</v>
      </c>
      <c r="L11" s="7" t="s">
        <v>25</v>
      </c>
      <c r="M11" s="7" t="s">
        <v>61</v>
      </c>
      <c r="N11" s="7" t="s">
        <v>33</v>
      </c>
      <c r="O11" s="8">
        <v>6.9444444444444447E-4</v>
      </c>
      <c r="P11" s="7" t="s">
        <v>31</v>
      </c>
      <c r="Q11" s="8">
        <v>3.472222222222222E-3</v>
      </c>
      <c r="R11" s="7" t="s">
        <v>32</v>
      </c>
      <c r="S11" s="8">
        <v>3.472222222222222E-3</v>
      </c>
      <c r="T11" s="7" t="s">
        <v>23</v>
      </c>
      <c r="U11" s="8"/>
      <c r="W11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A0 IS VS </v>
      </c>
      <c r="X11" s="21">
        <f>IFERROR(Tableau695[[#This Row],[Delay1]]+Tableau695[[#This Row],[Delay2]]+Tableau695[[#This Row],[Delay3]]+Tableau695[[#This Row],[Delay4]],0)</f>
        <v>7.6388888888888886E-3</v>
      </c>
    </row>
    <row r="12" spans="1:24" ht="14.4" x14ac:dyDescent="0.3">
      <c r="A12" s="4">
        <v>11</v>
      </c>
      <c r="B12" s="5" t="s">
        <v>21</v>
      </c>
      <c r="C12" s="6">
        <v>44970</v>
      </c>
      <c r="D12" s="7">
        <v>4026</v>
      </c>
      <c r="E12" s="7" t="s">
        <v>62</v>
      </c>
      <c r="F12" s="8">
        <v>0.11597222222222221</v>
      </c>
      <c r="G12" s="8">
        <v>0.11944444444444445</v>
      </c>
      <c r="H12" s="8">
        <v>0.12083333333333333</v>
      </c>
      <c r="I12" s="8">
        <v>8.5416666666666655E-2</v>
      </c>
      <c r="J12" s="8">
        <v>0.10972222222222222</v>
      </c>
      <c r="K12" s="7" t="s">
        <v>63</v>
      </c>
      <c r="L12" s="7" t="s">
        <v>29</v>
      </c>
      <c r="M12" s="7" t="s">
        <v>64</v>
      </c>
      <c r="N12" s="7" t="s">
        <v>31</v>
      </c>
      <c r="O12" s="8">
        <v>2.0833333333333333E-3</v>
      </c>
      <c r="P12" s="7" t="s">
        <v>32</v>
      </c>
      <c r="Q12" s="8">
        <v>2.7777777777777779E-3</v>
      </c>
      <c r="R12" s="7" t="s">
        <v>23</v>
      </c>
      <c r="S12" s="8" t="s">
        <v>23</v>
      </c>
      <c r="T12" s="7" t="s">
        <v>23</v>
      </c>
      <c r="U12" s="8"/>
      <c r="W12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IS VS </v>
      </c>
      <c r="X12" s="21">
        <f>IFERROR(Tableau695[[#This Row],[Delay1]]+Tableau695[[#This Row],[Delay2]]+Tableau695[[#This Row],[Delay3]]+Tableau695[[#This Row],[Delay4]],0)</f>
        <v>0</v>
      </c>
    </row>
    <row r="13" spans="1:24" ht="14.4" x14ac:dyDescent="0.3">
      <c r="A13" s="4">
        <v>12</v>
      </c>
      <c r="B13" s="5" t="s">
        <v>21</v>
      </c>
      <c r="C13" s="6">
        <v>44970</v>
      </c>
      <c r="D13" s="7">
        <v>4895</v>
      </c>
      <c r="E13" s="7" t="s">
        <v>65</v>
      </c>
      <c r="F13" s="8">
        <v>0.11666666666666665</v>
      </c>
      <c r="G13" s="8" t="s">
        <v>23</v>
      </c>
      <c r="H13" s="8">
        <v>0.13125000000000001</v>
      </c>
      <c r="I13" s="8">
        <v>8.3333333333333329E-2</v>
      </c>
      <c r="J13" s="8">
        <v>0.10625</v>
      </c>
      <c r="K13" s="7" t="s">
        <v>66</v>
      </c>
      <c r="L13" s="7" t="s">
        <v>43</v>
      </c>
      <c r="M13" s="7" t="s">
        <v>67</v>
      </c>
      <c r="N13" s="7" t="s">
        <v>45</v>
      </c>
      <c r="O13" s="8">
        <v>9.0277777777777787E-3</v>
      </c>
      <c r="P13" s="7" t="s">
        <v>33</v>
      </c>
      <c r="Q13" s="8">
        <v>4.8611111111111112E-3</v>
      </c>
      <c r="R13" s="7" t="s">
        <v>68</v>
      </c>
      <c r="S13" s="8">
        <v>6.9444444444444447E-4</v>
      </c>
      <c r="T13" s="7" t="s">
        <v>23</v>
      </c>
      <c r="U13" s="8"/>
      <c r="W13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T1 A0 TT </v>
      </c>
      <c r="X13" s="21">
        <f>IFERROR(Tableau695[[#This Row],[Delay1]]+Tableau695[[#This Row],[Delay2]]+Tableau695[[#This Row],[Delay3]]+Tableau695[[#This Row],[Delay4]],0)</f>
        <v>1.4583333333333334E-2</v>
      </c>
    </row>
    <row r="14" spans="1:24" ht="14.4" x14ac:dyDescent="0.3">
      <c r="A14" s="4">
        <v>13</v>
      </c>
      <c r="B14" s="5" t="s">
        <v>21</v>
      </c>
      <c r="C14" s="6">
        <v>44970</v>
      </c>
      <c r="D14" s="7">
        <v>5168</v>
      </c>
      <c r="E14" s="7" t="s">
        <v>69</v>
      </c>
      <c r="F14" s="8">
        <v>0.11666666666666665</v>
      </c>
      <c r="G14" s="8">
        <v>0.12013888888888889</v>
      </c>
      <c r="H14" s="8">
        <v>0.11944444444444445</v>
      </c>
      <c r="I14" s="8">
        <v>7.2916666666666671E-2</v>
      </c>
      <c r="J14" s="8">
        <v>0.1076388888888889</v>
      </c>
      <c r="K14" s="7" t="s">
        <v>70</v>
      </c>
      <c r="L14" s="7" t="s">
        <v>39</v>
      </c>
      <c r="M14" s="7" t="s">
        <v>71</v>
      </c>
      <c r="N14" s="7" t="s">
        <v>31</v>
      </c>
      <c r="O14" s="8">
        <v>1.3888888888888889E-3</v>
      </c>
      <c r="P14" s="7" t="s">
        <v>32</v>
      </c>
      <c r="Q14" s="8">
        <v>1.3888888888888889E-3</v>
      </c>
      <c r="R14" s="7" t="s">
        <v>23</v>
      </c>
      <c r="S14" s="8" t="s">
        <v>23</v>
      </c>
      <c r="T14" s="7" t="s">
        <v>23</v>
      </c>
      <c r="U14" s="8"/>
      <c r="W14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IS VS </v>
      </c>
      <c r="X14" s="21">
        <f>IFERROR(Tableau695[[#This Row],[Delay1]]+Tableau695[[#This Row],[Delay2]]+Tableau695[[#This Row],[Delay3]]+Tableau695[[#This Row],[Delay4]],0)</f>
        <v>0</v>
      </c>
    </row>
    <row r="15" spans="1:24" ht="14.4" x14ac:dyDescent="0.3">
      <c r="A15" s="4">
        <v>14</v>
      </c>
      <c r="B15" s="5" t="s">
        <v>21</v>
      </c>
      <c r="C15" s="6">
        <v>44970</v>
      </c>
      <c r="D15" s="7">
        <v>5040</v>
      </c>
      <c r="E15" s="7" t="s">
        <v>72</v>
      </c>
      <c r="F15" s="8">
        <v>0.11944444444444445</v>
      </c>
      <c r="G15" s="8">
        <v>0.12291666666666667</v>
      </c>
      <c r="H15" s="8">
        <v>0.12222222222222223</v>
      </c>
      <c r="I15" s="8">
        <v>7.2916666666666671E-2</v>
      </c>
      <c r="J15" s="8">
        <v>0.1111111111111111</v>
      </c>
      <c r="K15" s="7" t="s">
        <v>73</v>
      </c>
      <c r="L15" s="7" t="s">
        <v>74</v>
      </c>
      <c r="M15" s="7" t="s">
        <v>75</v>
      </c>
      <c r="N15" s="7" t="s">
        <v>31</v>
      </c>
      <c r="O15" s="8">
        <v>4.3055555555555597E-2</v>
      </c>
      <c r="P15" s="7" t="s">
        <v>32</v>
      </c>
      <c r="Q15" s="8">
        <v>4.3055555555555597E-2</v>
      </c>
      <c r="R15" s="7" t="s">
        <v>23</v>
      </c>
      <c r="S15" s="8" t="s">
        <v>23</v>
      </c>
      <c r="T15" s="7" t="s">
        <v>23</v>
      </c>
      <c r="U15" s="8"/>
      <c r="W15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IS VS </v>
      </c>
      <c r="X15" s="21">
        <f>IFERROR(Tableau695[[#This Row],[Delay1]]+Tableau695[[#This Row],[Delay2]]+Tableau695[[#This Row],[Delay3]]+Tableau695[[#This Row],[Delay4]],0)</f>
        <v>0</v>
      </c>
    </row>
    <row r="16" spans="1:24" ht="14.4" x14ac:dyDescent="0.3">
      <c r="A16" s="4">
        <v>15</v>
      </c>
      <c r="B16" s="5" t="s">
        <v>21</v>
      </c>
      <c r="C16" s="6">
        <v>44970</v>
      </c>
      <c r="D16" s="7">
        <v>4211</v>
      </c>
      <c r="E16" s="7" t="s">
        <v>76</v>
      </c>
      <c r="F16" s="8">
        <v>0.12083333333333333</v>
      </c>
      <c r="G16" s="8" t="s">
        <v>23</v>
      </c>
      <c r="H16" s="8">
        <v>0.12430555555555556</v>
      </c>
      <c r="I16" s="8">
        <v>8.7500000000000008E-2</v>
      </c>
      <c r="J16" s="8">
        <v>0.10902777777777778</v>
      </c>
      <c r="K16" s="7" t="s">
        <v>77</v>
      </c>
      <c r="L16" s="7" t="s">
        <v>29</v>
      </c>
      <c r="M16" s="7" t="s">
        <v>30</v>
      </c>
      <c r="N16" s="7" t="s">
        <v>33</v>
      </c>
      <c r="O16" s="8">
        <v>3.472222222222222E-3</v>
      </c>
      <c r="P16" s="7" t="s">
        <v>23</v>
      </c>
      <c r="Q16" s="8" t="s">
        <v>23</v>
      </c>
      <c r="R16" s="7" t="s">
        <v>23</v>
      </c>
      <c r="S16" s="8" t="s">
        <v>23</v>
      </c>
      <c r="T16" s="7" t="s">
        <v>23</v>
      </c>
      <c r="U16" s="8"/>
      <c r="W16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A0 </v>
      </c>
      <c r="X16" s="21">
        <f>IFERROR(Tableau695[[#This Row],[Delay1]]+Tableau695[[#This Row],[Delay2]]+Tableau695[[#This Row],[Delay3]]+Tableau695[[#This Row],[Delay4]],0)</f>
        <v>0</v>
      </c>
    </row>
    <row r="17" spans="1:24" ht="14.4" x14ac:dyDescent="0.3">
      <c r="A17" s="4">
        <v>16</v>
      </c>
      <c r="B17" s="5" t="s">
        <v>21</v>
      </c>
      <c r="C17" s="6">
        <v>44970</v>
      </c>
      <c r="D17" s="7">
        <v>4659</v>
      </c>
      <c r="E17" s="7" t="s">
        <v>78</v>
      </c>
      <c r="F17" s="8">
        <v>0.12083333333333333</v>
      </c>
      <c r="G17" s="8">
        <v>0.13125000000000001</v>
      </c>
      <c r="H17" s="8">
        <v>0.12847222222222224</v>
      </c>
      <c r="I17" s="8">
        <v>9.0277777777777776E-2</v>
      </c>
      <c r="J17" s="8">
        <v>0.11319444444444444</v>
      </c>
      <c r="K17" s="7" t="s">
        <v>79</v>
      </c>
      <c r="L17" s="7" t="s">
        <v>80</v>
      </c>
      <c r="M17" s="7" t="s">
        <v>64</v>
      </c>
      <c r="N17" s="7" t="s">
        <v>81</v>
      </c>
      <c r="O17" s="8">
        <v>7.6388888888888886E-3</v>
      </c>
      <c r="P17" s="7" t="s">
        <v>23</v>
      </c>
      <c r="Q17" s="8" t="s">
        <v>23</v>
      </c>
      <c r="R17" s="7" t="s">
        <v>23</v>
      </c>
      <c r="S17" s="8" t="s">
        <v>23</v>
      </c>
      <c r="T17" s="7" t="s">
        <v>23</v>
      </c>
      <c r="U17" s="8"/>
      <c r="W17" s="20" t="str">
        <f>IF(Tableau695[[#This Row],[Coding1]]&lt;&gt;"",Tableau695[[#This Row],[Coding1]]&amp;" ","") &amp; IF(Tableau695[[#This Row],[Coding2]]&lt;&gt;"",Tableau695[[#This Row],[Coding2]]&amp;" ","") &amp; IF(Tableau695[[#This Row],[Coding3]]&lt;&gt;"",Tableau695[[#This Row],[Coding3]]&amp;" ","") &amp; IF(Tableau695[[#This Row],[Coding4]]&lt;&gt;"",Tableau695[[#This Row],[Coding4]],"")</f>
        <v xml:space="preserve">L4 </v>
      </c>
      <c r="X17" s="21">
        <f>IFERROR(Tableau695[[#This Row],[Delay1]]+Tableau695[[#This Row],[Delay2]]+Tableau695[[#This Row],[Delay3]]+Tableau695[[#This Row],[Delay4]],0)</f>
        <v>0</v>
      </c>
    </row>
    <row r="18" spans="1:24" ht="14.4" x14ac:dyDescent="0.3">
      <c r="A18" s="4">
        <v>17</v>
      </c>
      <c r="B18" s="5" t="s">
        <v>21</v>
      </c>
      <c r="C18" s="6">
        <v>44970</v>
      </c>
      <c r="D18" s="7">
        <v>4463</v>
      </c>
      <c r="E18" s="7" t="s">
        <v>82</v>
      </c>
      <c r="F18" s="8">
        <v>0.12152777777777778</v>
      </c>
      <c r="G18" s="8" t="s">
        <v>23</v>
      </c>
      <c r="H18" s="8">
        <v>0.125</v>
      </c>
      <c r="I18" s="8">
        <v>6.9444444444444434E-2</v>
      </c>
      <c r="J18" s="8">
        <v>0.1076388888888889</v>
      </c>
      <c r="K18" s="7" t="s">
        <v>83</v>
      </c>
      <c r="L18" s="7" t="s">
        <v>43</v>
      </c>
      <c r="M18" s="7" t="s">
        <v>84</v>
      </c>
      <c r="N18" s="7" t="s">
        <v>33</v>
      </c>
      <c r="O18" s="8">
        <v>3.472222222222222E-3</v>
      </c>
      <c r="P18" s="7" t="s">
        <v>23</v>
      </c>
      <c r="Q18" s="8" t="s">
        <v>23</v>
      </c>
      <c r="R18" s="7" t="s">
        <v>23</v>
      </c>
      <c r="S18" s="8" t="s">
        <v>23</v>
      </c>
      <c r="T18" s="7" t="s">
        <v>23</v>
      </c>
      <c r="U18" s="8"/>
    </row>
    <row r="19" spans="1:24" ht="14.4" x14ac:dyDescent="0.3">
      <c r="A19" s="4">
        <v>18</v>
      </c>
      <c r="B19" s="5" t="s">
        <v>21</v>
      </c>
      <c r="C19" s="6">
        <v>44970</v>
      </c>
      <c r="D19" s="7">
        <v>6213</v>
      </c>
      <c r="E19" s="7" t="s">
        <v>85</v>
      </c>
      <c r="F19" s="8">
        <v>0.12152777777777778</v>
      </c>
      <c r="G19" s="8" t="s">
        <v>23</v>
      </c>
      <c r="H19" s="8">
        <v>0.1277777777777778</v>
      </c>
      <c r="I19" s="8">
        <v>6.5972222222222224E-2</v>
      </c>
      <c r="J19" s="8">
        <v>0.1125</v>
      </c>
      <c r="K19" s="7" t="s">
        <v>86</v>
      </c>
      <c r="L19" s="7" t="s">
        <v>25</v>
      </c>
      <c r="M19" s="7" t="s">
        <v>58</v>
      </c>
      <c r="N19" s="7" t="s">
        <v>81</v>
      </c>
      <c r="O19" s="8">
        <v>6.2499999999999995E-3</v>
      </c>
      <c r="P19" s="7" t="s">
        <v>23</v>
      </c>
      <c r="Q19" s="8" t="s">
        <v>23</v>
      </c>
      <c r="R19" s="7" t="s">
        <v>23</v>
      </c>
      <c r="S19" s="8" t="s">
        <v>23</v>
      </c>
      <c r="T19" s="7" t="s">
        <v>23</v>
      </c>
      <c r="U19" s="8"/>
    </row>
    <row r="20" spans="1:24" ht="14.4" x14ac:dyDescent="0.3">
      <c r="A20" s="4">
        <v>19</v>
      </c>
      <c r="B20" s="5" t="s">
        <v>21</v>
      </c>
      <c r="C20" s="6">
        <v>44970</v>
      </c>
      <c r="D20" s="7">
        <v>4294</v>
      </c>
      <c r="E20" s="7" t="s">
        <v>87</v>
      </c>
      <c r="F20" s="8">
        <v>0.12361111111111112</v>
      </c>
      <c r="G20" s="8" t="s">
        <v>23</v>
      </c>
      <c r="H20" s="8">
        <v>0.12847222222222224</v>
      </c>
      <c r="I20" s="8">
        <v>7.6388888888888895E-2</v>
      </c>
      <c r="J20" s="8">
        <v>0.11041666666666666</v>
      </c>
      <c r="K20" s="7" t="s">
        <v>88</v>
      </c>
      <c r="L20" s="7" t="s">
        <v>43</v>
      </c>
      <c r="M20" s="7" t="s">
        <v>84</v>
      </c>
      <c r="N20" s="7" t="s">
        <v>68</v>
      </c>
      <c r="O20" s="8">
        <v>1.3888888888888889E-3</v>
      </c>
      <c r="P20" s="7" t="s">
        <v>33</v>
      </c>
      <c r="Q20" s="8">
        <v>3.472222222222222E-3</v>
      </c>
      <c r="R20" s="7" t="s">
        <v>23</v>
      </c>
      <c r="S20" s="8" t="s">
        <v>23</v>
      </c>
      <c r="T20" s="7" t="s">
        <v>23</v>
      </c>
      <c r="U20" s="8"/>
    </row>
    <row r="21" spans="1:24" ht="14.4" x14ac:dyDescent="0.3">
      <c r="A21" s="4">
        <v>20</v>
      </c>
      <c r="B21" s="5" t="s">
        <v>21</v>
      </c>
      <c r="C21" s="6">
        <v>44970</v>
      </c>
      <c r="D21" s="7">
        <v>4603</v>
      </c>
      <c r="E21" s="7" t="s">
        <v>89</v>
      </c>
      <c r="F21" s="8">
        <v>0.12430555555555556</v>
      </c>
      <c r="G21" s="8" t="s">
        <v>23</v>
      </c>
      <c r="H21" s="8">
        <v>0.13749999999999998</v>
      </c>
      <c r="I21" s="8">
        <v>8.819444444444445E-2</v>
      </c>
      <c r="J21" s="8">
        <v>0.11180555555555556</v>
      </c>
      <c r="K21" s="7" t="s">
        <v>90</v>
      </c>
      <c r="L21" s="7" t="s">
        <v>29</v>
      </c>
      <c r="M21" s="7" t="s">
        <v>64</v>
      </c>
      <c r="N21" s="7" t="s">
        <v>33</v>
      </c>
      <c r="O21" s="8">
        <v>8.3333333333333332E-3</v>
      </c>
      <c r="P21" s="7" t="s">
        <v>68</v>
      </c>
      <c r="Q21" s="8">
        <v>4.8611111111111112E-3</v>
      </c>
      <c r="R21" s="7" t="s">
        <v>23</v>
      </c>
      <c r="S21" s="8" t="s">
        <v>23</v>
      </c>
      <c r="T21" s="7" t="s">
        <v>23</v>
      </c>
      <c r="U21" s="8"/>
    </row>
    <row r="22" spans="1:24" ht="14.4" x14ac:dyDescent="0.3">
      <c r="A22" s="4">
        <v>21</v>
      </c>
      <c r="B22" s="5" t="s">
        <v>21</v>
      </c>
      <c r="C22" s="6">
        <v>44970</v>
      </c>
      <c r="D22" s="7">
        <v>6272</v>
      </c>
      <c r="E22" s="7" t="s">
        <v>91</v>
      </c>
      <c r="F22" s="8">
        <v>0.125</v>
      </c>
      <c r="G22" s="8" t="s">
        <v>23</v>
      </c>
      <c r="H22" s="8">
        <v>0.13263888888888889</v>
      </c>
      <c r="I22" s="8">
        <v>7.4305555555555555E-2</v>
      </c>
      <c r="J22" s="8">
        <v>0.11666666666666665</v>
      </c>
      <c r="K22" s="7" t="s">
        <v>92</v>
      </c>
      <c r="L22" s="7" t="s">
        <v>25</v>
      </c>
      <c r="M22" s="7" t="s">
        <v>44</v>
      </c>
      <c r="N22" s="7" t="s">
        <v>33</v>
      </c>
      <c r="O22" s="8">
        <v>7.6388888888888886E-3</v>
      </c>
      <c r="P22" s="7" t="s">
        <v>23</v>
      </c>
      <c r="Q22" s="8" t="s">
        <v>23</v>
      </c>
      <c r="R22" s="7" t="s">
        <v>23</v>
      </c>
      <c r="S22" s="8" t="s">
        <v>23</v>
      </c>
      <c r="T22" s="7" t="s">
        <v>23</v>
      </c>
      <c r="U22" s="8"/>
    </row>
    <row r="23" spans="1:24" ht="14.4" x14ac:dyDescent="0.3">
      <c r="A23" s="4">
        <v>22</v>
      </c>
      <c r="B23" s="5" t="s">
        <v>21</v>
      </c>
      <c r="C23" s="6">
        <v>44970</v>
      </c>
      <c r="D23" s="7">
        <v>6235</v>
      </c>
      <c r="E23" s="7" t="s">
        <v>93</v>
      </c>
      <c r="F23" s="8">
        <v>0.12569444444444444</v>
      </c>
      <c r="G23" s="8" t="s">
        <v>23</v>
      </c>
      <c r="H23" s="8">
        <v>0.13819444444444443</v>
      </c>
      <c r="I23" s="8">
        <v>8.0555555555555561E-2</v>
      </c>
      <c r="J23" s="8">
        <v>0.12013888888888889</v>
      </c>
      <c r="K23" s="7" t="s">
        <v>94</v>
      </c>
      <c r="L23" s="7" t="s">
        <v>25</v>
      </c>
      <c r="M23" s="7" t="s">
        <v>30</v>
      </c>
      <c r="N23" s="7" t="s">
        <v>33</v>
      </c>
      <c r="O23" s="8">
        <v>1.2499999999999999E-2</v>
      </c>
      <c r="P23" s="7" t="s">
        <v>23</v>
      </c>
      <c r="Q23" s="8" t="s">
        <v>23</v>
      </c>
      <c r="R23" s="7" t="s">
        <v>23</v>
      </c>
      <c r="S23" s="8" t="s">
        <v>23</v>
      </c>
      <c r="T23" s="7" t="s">
        <v>23</v>
      </c>
      <c r="U23" s="8"/>
    </row>
    <row r="24" spans="1:24" ht="14.4" x14ac:dyDescent="0.3">
      <c r="A24" s="4">
        <v>23</v>
      </c>
      <c r="B24" s="5" t="s">
        <v>21</v>
      </c>
      <c r="C24" s="6">
        <v>44970</v>
      </c>
      <c r="D24" s="7">
        <v>5384</v>
      </c>
      <c r="E24" s="7" t="s">
        <v>95</v>
      </c>
      <c r="F24" s="8">
        <v>0.12847222222222224</v>
      </c>
      <c r="G24" s="8" t="s">
        <v>23</v>
      </c>
      <c r="H24" s="8">
        <v>0.13333333333333333</v>
      </c>
      <c r="I24" s="8">
        <v>6.6666666666666666E-2</v>
      </c>
      <c r="J24" s="8">
        <v>0.1173611111111111</v>
      </c>
      <c r="K24" s="7" t="s">
        <v>96</v>
      </c>
      <c r="L24" s="7" t="s">
        <v>74</v>
      </c>
      <c r="M24" s="7" t="s">
        <v>97</v>
      </c>
      <c r="N24" s="7" t="s">
        <v>33</v>
      </c>
      <c r="O24" s="8">
        <v>4.8611111111111112E-3</v>
      </c>
      <c r="P24" s="7" t="s">
        <v>23</v>
      </c>
      <c r="Q24" s="8" t="s">
        <v>23</v>
      </c>
      <c r="R24" s="7" t="s">
        <v>23</v>
      </c>
      <c r="S24" s="8" t="s">
        <v>23</v>
      </c>
      <c r="T24" s="7" t="s">
        <v>23</v>
      </c>
      <c r="U24" s="8"/>
    </row>
    <row r="25" spans="1:24" ht="14.4" x14ac:dyDescent="0.3">
      <c r="A25" s="4">
        <v>24</v>
      </c>
      <c r="B25" s="5" t="s">
        <v>21</v>
      </c>
      <c r="C25" s="6">
        <v>44970</v>
      </c>
      <c r="D25" s="7">
        <v>6257</v>
      </c>
      <c r="E25" s="7" t="s">
        <v>98</v>
      </c>
      <c r="F25" s="8">
        <v>0.13125000000000001</v>
      </c>
      <c r="G25" s="8" t="s">
        <v>23</v>
      </c>
      <c r="H25" s="8">
        <v>0.14305555555555557</v>
      </c>
      <c r="I25" s="8">
        <v>7.0833333333333331E-2</v>
      </c>
      <c r="J25" s="8">
        <v>0.12013888888888889</v>
      </c>
      <c r="K25" s="7" t="s">
        <v>99</v>
      </c>
      <c r="L25" s="7" t="s">
        <v>25</v>
      </c>
      <c r="M25" s="7" t="s">
        <v>100</v>
      </c>
      <c r="N25" s="7" t="s">
        <v>33</v>
      </c>
      <c r="O25" s="8">
        <v>1.1805555555555555E-2</v>
      </c>
      <c r="P25" s="7" t="s">
        <v>23</v>
      </c>
      <c r="Q25" s="8" t="s">
        <v>23</v>
      </c>
      <c r="R25" s="7" t="s">
        <v>23</v>
      </c>
      <c r="S25" s="8" t="s">
        <v>23</v>
      </c>
      <c r="T25" s="7" t="s">
        <v>23</v>
      </c>
      <c r="U25" s="8"/>
    </row>
    <row r="26" spans="1:24" ht="14.4" x14ac:dyDescent="0.3">
      <c r="A26" s="4">
        <v>25</v>
      </c>
      <c r="B26" s="5" t="s">
        <v>21</v>
      </c>
      <c r="C26" s="6">
        <v>44970</v>
      </c>
      <c r="D26" s="7">
        <v>4219</v>
      </c>
      <c r="E26" s="7" t="s">
        <v>101</v>
      </c>
      <c r="F26" s="8">
        <v>0.13402777777777777</v>
      </c>
      <c r="G26" s="8" t="s">
        <v>23</v>
      </c>
      <c r="H26" s="8">
        <v>0.14097222222222222</v>
      </c>
      <c r="I26" s="8">
        <v>0.10555555555555556</v>
      </c>
      <c r="J26" s="8">
        <v>0.125</v>
      </c>
      <c r="K26" s="7" t="s">
        <v>102</v>
      </c>
      <c r="L26" s="7" t="s">
        <v>29</v>
      </c>
      <c r="M26" s="7" t="s">
        <v>84</v>
      </c>
      <c r="N26" s="7" t="s">
        <v>33</v>
      </c>
      <c r="O26" s="8">
        <v>4.8611111111111112E-3</v>
      </c>
      <c r="P26" s="7" t="s">
        <v>68</v>
      </c>
      <c r="Q26" s="8">
        <v>2.0833333333333333E-3</v>
      </c>
      <c r="R26" s="7" t="s">
        <v>23</v>
      </c>
      <c r="S26" s="8" t="s">
        <v>23</v>
      </c>
      <c r="T26" s="7" t="s">
        <v>23</v>
      </c>
      <c r="U26" s="8"/>
    </row>
    <row r="27" spans="1:24" ht="14.4" x14ac:dyDescent="0.3">
      <c r="A27" s="4">
        <v>26</v>
      </c>
      <c r="B27" s="5" t="s">
        <v>21</v>
      </c>
      <c r="C27" s="6">
        <v>44970</v>
      </c>
      <c r="D27" s="7">
        <v>4047</v>
      </c>
      <c r="E27" s="7" t="s">
        <v>103</v>
      </c>
      <c r="F27" s="8">
        <v>0.13402777777777777</v>
      </c>
      <c r="G27" s="8" t="s">
        <v>23</v>
      </c>
      <c r="H27" s="8">
        <v>0.14027777777777778</v>
      </c>
      <c r="I27" s="8">
        <v>9.7222222222222224E-2</v>
      </c>
      <c r="J27" s="8">
        <v>0.11875000000000001</v>
      </c>
      <c r="K27" s="7" t="s">
        <v>104</v>
      </c>
      <c r="L27" s="7" t="s">
        <v>29</v>
      </c>
      <c r="M27" s="7" t="s">
        <v>58</v>
      </c>
      <c r="N27" s="7" t="s">
        <v>105</v>
      </c>
      <c r="O27" s="8">
        <v>6.2499999999999995E-3</v>
      </c>
      <c r="P27" s="7" t="s">
        <v>23</v>
      </c>
      <c r="Q27" s="8" t="s">
        <v>23</v>
      </c>
      <c r="R27" s="7" t="s">
        <v>23</v>
      </c>
      <c r="S27" s="8" t="s">
        <v>23</v>
      </c>
      <c r="T27" s="7" t="s">
        <v>23</v>
      </c>
      <c r="U27" s="8"/>
    </row>
    <row r="28" spans="1:24" ht="14.4" x14ac:dyDescent="0.3">
      <c r="A28" s="4">
        <v>27</v>
      </c>
      <c r="B28" s="5" t="s">
        <v>21</v>
      </c>
      <c r="C28" s="6">
        <v>44970</v>
      </c>
      <c r="D28" s="7">
        <v>4694</v>
      </c>
      <c r="E28" s="7" t="s">
        <v>106</v>
      </c>
      <c r="F28" s="8">
        <v>0.13472222222222222</v>
      </c>
      <c r="G28" s="8" t="s">
        <v>23</v>
      </c>
      <c r="H28" s="8">
        <v>0.13472222222222222</v>
      </c>
      <c r="I28" s="8">
        <v>8.8888888888888892E-2</v>
      </c>
      <c r="J28" s="8">
        <v>0.12569444444444444</v>
      </c>
      <c r="K28" s="7" t="s">
        <v>107</v>
      </c>
      <c r="L28" s="7" t="s">
        <v>43</v>
      </c>
      <c r="M28" s="7" t="s">
        <v>54</v>
      </c>
      <c r="N28" s="7" t="s">
        <v>23</v>
      </c>
      <c r="O28" s="8" t="s">
        <v>23</v>
      </c>
      <c r="P28" s="7" t="s">
        <v>23</v>
      </c>
      <c r="Q28" s="8" t="s">
        <v>23</v>
      </c>
      <c r="R28" s="7" t="s">
        <v>23</v>
      </c>
      <c r="S28" s="8" t="s">
        <v>23</v>
      </c>
      <c r="T28" s="7" t="s">
        <v>23</v>
      </c>
      <c r="U28" s="8"/>
    </row>
    <row r="29" spans="1:24" ht="14.4" x14ac:dyDescent="0.3">
      <c r="A29" s="4">
        <v>28</v>
      </c>
      <c r="B29" s="5" t="s">
        <v>21</v>
      </c>
      <c r="C29" s="6">
        <v>44970</v>
      </c>
      <c r="D29" s="7">
        <v>4038</v>
      </c>
      <c r="E29" s="7" t="s">
        <v>108</v>
      </c>
      <c r="F29" s="8">
        <v>0.1361111111111111</v>
      </c>
      <c r="G29" s="8" t="s">
        <v>23</v>
      </c>
      <c r="H29" s="8">
        <v>0.14305555555555557</v>
      </c>
      <c r="I29" s="8">
        <v>8.7500000000000008E-2</v>
      </c>
      <c r="J29" s="8">
        <v>0.12638888888888888</v>
      </c>
      <c r="K29" s="7" t="s">
        <v>109</v>
      </c>
      <c r="L29" s="7" t="s">
        <v>29</v>
      </c>
      <c r="M29" s="7" t="s">
        <v>36</v>
      </c>
      <c r="N29" s="7" t="s">
        <v>33</v>
      </c>
      <c r="O29" s="8">
        <v>6.9444444444444441E-3</v>
      </c>
      <c r="P29" s="7" t="s">
        <v>23</v>
      </c>
      <c r="Q29" s="8" t="s">
        <v>23</v>
      </c>
      <c r="R29" s="7" t="s">
        <v>23</v>
      </c>
      <c r="S29" s="8" t="s">
        <v>23</v>
      </c>
      <c r="T29" s="7" t="s">
        <v>23</v>
      </c>
      <c r="U29" s="8"/>
    </row>
    <row r="30" spans="1:24" ht="14.4" x14ac:dyDescent="0.3">
      <c r="A30" s="4">
        <v>29</v>
      </c>
      <c r="B30" s="5" t="s">
        <v>21</v>
      </c>
      <c r="C30" s="6">
        <v>44970</v>
      </c>
      <c r="D30" s="7">
        <v>4006</v>
      </c>
      <c r="E30" s="7" t="s">
        <v>110</v>
      </c>
      <c r="F30" s="8">
        <v>0.13958333333333334</v>
      </c>
      <c r="G30" s="8" t="s">
        <v>23</v>
      </c>
      <c r="H30" s="8">
        <v>0.1451388888888889</v>
      </c>
      <c r="I30" s="8">
        <v>9.7916666666666666E-2</v>
      </c>
      <c r="J30" s="8">
        <v>0.1277777777777778</v>
      </c>
      <c r="K30" s="7" t="s">
        <v>111</v>
      </c>
      <c r="L30" s="7" t="s">
        <v>43</v>
      </c>
      <c r="M30" s="7" t="s">
        <v>54</v>
      </c>
      <c r="N30" s="7" t="s">
        <v>45</v>
      </c>
      <c r="O30" s="8">
        <v>5.5555555555555558E-3</v>
      </c>
      <c r="P30" s="7" t="s">
        <v>23</v>
      </c>
      <c r="Q30" s="8" t="s">
        <v>23</v>
      </c>
      <c r="R30" s="7" t="s">
        <v>23</v>
      </c>
      <c r="S30" s="8" t="s">
        <v>23</v>
      </c>
      <c r="T30" s="7" t="s">
        <v>23</v>
      </c>
      <c r="U30" s="8"/>
    </row>
    <row r="31" spans="1:24" ht="14.4" x14ac:dyDescent="0.3">
      <c r="A31" s="4">
        <v>30</v>
      </c>
      <c r="B31" s="5" t="s">
        <v>21</v>
      </c>
      <c r="C31" s="6">
        <v>44970</v>
      </c>
      <c r="D31" s="7">
        <v>4231</v>
      </c>
      <c r="E31" s="7" t="s">
        <v>112</v>
      </c>
      <c r="F31" s="8">
        <v>0.1451388888888889</v>
      </c>
      <c r="G31" s="8" t="s">
        <v>23</v>
      </c>
      <c r="H31" s="8">
        <v>0.15972222222222224</v>
      </c>
      <c r="I31" s="8">
        <v>0.1173611111111111</v>
      </c>
      <c r="J31" s="8">
        <v>0.13541666666666666</v>
      </c>
      <c r="K31" s="7" t="s">
        <v>113</v>
      </c>
      <c r="L31" s="7" t="s">
        <v>80</v>
      </c>
      <c r="M31" s="7" t="s">
        <v>67</v>
      </c>
      <c r="N31" s="7" t="s">
        <v>114</v>
      </c>
      <c r="O31" s="8">
        <v>1.4583333333333332E-2</v>
      </c>
      <c r="P31" s="7" t="s">
        <v>23</v>
      </c>
      <c r="Q31" s="8" t="s">
        <v>23</v>
      </c>
      <c r="R31" s="7" t="s">
        <v>23</v>
      </c>
      <c r="S31" s="8" t="s">
        <v>23</v>
      </c>
      <c r="T31" s="7" t="s">
        <v>23</v>
      </c>
      <c r="U31" s="8"/>
    </row>
    <row r="32" spans="1:24" ht="14.4" x14ac:dyDescent="0.3">
      <c r="A32" s="4">
        <v>31</v>
      </c>
      <c r="B32" s="5" t="s">
        <v>21</v>
      </c>
      <c r="C32" s="6">
        <v>44970</v>
      </c>
      <c r="D32" s="7">
        <v>4408</v>
      </c>
      <c r="E32" s="7" t="s">
        <v>115</v>
      </c>
      <c r="F32" s="8">
        <v>0.1451388888888889</v>
      </c>
      <c r="G32" s="8" t="s">
        <v>23</v>
      </c>
      <c r="H32" s="8">
        <v>0.14583333333333334</v>
      </c>
      <c r="I32" s="8">
        <v>0.1125</v>
      </c>
      <c r="J32" s="8">
        <v>0.13402777777777777</v>
      </c>
      <c r="K32" s="7" t="s">
        <v>116</v>
      </c>
      <c r="L32" s="7" t="s">
        <v>43</v>
      </c>
      <c r="M32" s="7" t="s">
        <v>30</v>
      </c>
      <c r="N32" s="7" t="s">
        <v>33</v>
      </c>
      <c r="O32" s="8">
        <v>6.9444444444444447E-4</v>
      </c>
      <c r="P32" s="7" t="s">
        <v>23</v>
      </c>
      <c r="Q32" s="8" t="s">
        <v>23</v>
      </c>
      <c r="R32" s="7" t="s">
        <v>23</v>
      </c>
      <c r="S32" s="8" t="s">
        <v>23</v>
      </c>
      <c r="T32" s="7" t="s">
        <v>23</v>
      </c>
      <c r="U32" s="8"/>
    </row>
    <row r="33" spans="1:21" ht="14.4" x14ac:dyDescent="0.3">
      <c r="A33" s="4">
        <v>32</v>
      </c>
      <c r="B33" s="5" t="s">
        <v>21</v>
      </c>
      <c r="C33" s="6">
        <v>44970</v>
      </c>
      <c r="D33" s="7">
        <v>4650</v>
      </c>
      <c r="E33" s="7" t="s">
        <v>117</v>
      </c>
      <c r="F33" s="8">
        <v>0.1451388888888889</v>
      </c>
      <c r="G33" s="8" t="s">
        <v>23</v>
      </c>
      <c r="H33" s="8">
        <v>0.14861111111111111</v>
      </c>
      <c r="I33" s="8">
        <v>0.10416666666666667</v>
      </c>
      <c r="J33" s="8">
        <v>0.13402777777777777</v>
      </c>
      <c r="K33" s="7" t="s">
        <v>118</v>
      </c>
      <c r="L33" s="7" t="s">
        <v>43</v>
      </c>
      <c r="M33" s="7" t="s">
        <v>36</v>
      </c>
      <c r="N33" s="7" t="s">
        <v>68</v>
      </c>
      <c r="O33" s="8">
        <v>3.472222222222222E-3</v>
      </c>
      <c r="P33" s="7" t="s">
        <v>23</v>
      </c>
      <c r="Q33" s="8" t="s">
        <v>23</v>
      </c>
      <c r="R33" s="7" t="s">
        <v>23</v>
      </c>
      <c r="S33" s="8" t="s">
        <v>23</v>
      </c>
      <c r="T33" s="7" t="s">
        <v>23</v>
      </c>
      <c r="U33" s="8"/>
    </row>
    <row r="34" spans="1:21" ht="14.4" x14ac:dyDescent="0.3">
      <c r="A34" s="4">
        <v>33</v>
      </c>
      <c r="B34" s="5" t="s">
        <v>21</v>
      </c>
      <c r="C34" s="6">
        <v>44970</v>
      </c>
      <c r="D34" s="7">
        <v>5342</v>
      </c>
      <c r="E34" s="7" t="s">
        <v>119</v>
      </c>
      <c r="F34" s="8">
        <v>0.14583333333333334</v>
      </c>
      <c r="G34" s="8" t="s">
        <v>23</v>
      </c>
      <c r="H34" s="8">
        <v>0.15069444444444444</v>
      </c>
      <c r="I34" s="8">
        <v>7.4305555555555555E-2</v>
      </c>
      <c r="J34" s="8">
        <v>9.8611111111111108E-2</v>
      </c>
      <c r="K34" s="7" t="s">
        <v>120</v>
      </c>
      <c r="L34" s="7" t="s">
        <v>74</v>
      </c>
      <c r="M34" s="7" t="s">
        <v>26</v>
      </c>
      <c r="N34" s="7" t="s">
        <v>33</v>
      </c>
      <c r="O34" s="8">
        <v>3.472222222222222E-3</v>
      </c>
      <c r="P34" s="7" t="s">
        <v>121</v>
      </c>
      <c r="Q34" s="8">
        <v>1.3888888888888889E-3</v>
      </c>
      <c r="R34" s="7" t="s">
        <v>23</v>
      </c>
      <c r="S34" s="8" t="s">
        <v>23</v>
      </c>
      <c r="T34" s="7" t="s">
        <v>23</v>
      </c>
      <c r="U34" s="8"/>
    </row>
    <row r="35" spans="1:21" ht="14.4" x14ac:dyDescent="0.3">
      <c r="A35" s="4">
        <v>34</v>
      </c>
      <c r="B35" s="5" t="s">
        <v>21</v>
      </c>
      <c r="C35" s="6">
        <v>44970</v>
      </c>
      <c r="D35" s="7">
        <v>4879</v>
      </c>
      <c r="E35" s="7" t="s">
        <v>122</v>
      </c>
      <c r="F35" s="8">
        <v>0.14652777777777778</v>
      </c>
      <c r="G35" s="8" t="s">
        <v>23</v>
      </c>
      <c r="H35" s="8">
        <v>0.14652777777777778</v>
      </c>
      <c r="I35" s="8">
        <v>0.13194444444444445</v>
      </c>
      <c r="J35" s="8">
        <v>0.13541666666666666</v>
      </c>
      <c r="K35" s="7" t="s">
        <v>123</v>
      </c>
      <c r="L35" s="7" t="s">
        <v>80</v>
      </c>
      <c r="M35" s="7" t="s">
        <v>44</v>
      </c>
      <c r="N35" s="7" t="s">
        <v>23</v>
      </c>
      <c r="O35" s="8" t="s">
        <v>23</v>
      </c>
      <c r="P35" s="7" t="s">
        <v>23</v>
      </c>
      <c r="Q35" s="8" t="s">
        <v>23</v>
      </c>
      <c r="R35" s="7" t="s">
        <v>23</v>
      </c>
      <c r="S35" s="8" t="s">
        <v>23</v>
      </c>
      <c r="T35" s="7" t="s">
        <v>23</v>
      </c>
      <c r="U35" s="8"/>
    </row>
    <row r="36" spans="1:21" ht="14.4" x14ac:dyDescent="0.3">
      <c r="A36" s="4">
        <v>35</v>
      </c>
      <c r="B36" s="5" t="s">
        <v>21</v>
      </c>
      <c r="C36" s="6">
        <v>44970</v>
      </c>
      <c r="D36" s="7">
        <v>4059</v>
      </c>
      <c r="E36" s="7" t="s">
        <v>124</v>
      </c>
      <c r="F36" s="8">
        <v>0.14930555555555555</v>
      </c>
      <c r="G36" s="8" t="s">
        <v>23</v>
      </c>
      <c r="H36" s="8">
        <v>0.15416666666666667</v>
      </c>
      <c r="I36" s="8">
        <v>0.14027777777777778</v>
      </c>
      <c r="J36" s="8">
        <v>0.15</v>
      </c>
      <c r="K36" s="7" t="s">
        <v>125</v>
      </c>
      <c r="L36" s="7" t="s">
        <v>29</v>
      </c>
      <c r="M36" s="7" t="s">
        <v>54</v>
      </c>
      <c r="N36" s="7" t="s">
        <v>33</v>
      </c>
      <c r="O36" s="8">
        <v>4.8611111111111112E-3</v>
      </c>
      <c r="P36" s="7" t="s">
        <v>23</v>
      </c>
      <c r="Q36" s="8" t="s">
        <v>23</v>
      </c>
      <c r="R36" s="7" t="s">
        <v>23</v>
      </c>
      <c r="S36" s="8" t="s">
        <v>23</v>
      </c>
      <c r="T36" s="7" t="s">
        <v>23</v>
      </c>
      <c r="U36" s="8"/>
    </row>
    <row r="37" spans="1:21" ht="14.4" x14ac:dyDescent="0.3">
      <c r="A37" s="4">
        <v>36</v>
      </c>
      <c r="B37" s="5" t="s">
        <v>21</v>
      </c>
      <c r="C37" s="6">
        <v>44970</v>
      </c>
      <c r="D37" s="7">
        <v>6230</v>
      </c>
      <c r="E37" s="7" t="s">
        <v>126</v>
      </c>
      <c r="F37" s="8">
        <v>0.15</v>
      </c>
      <c r="G37" s="8" t="s">
        <v>23</v>
      </c>
      <c r="H37" s="8">
        <v>0.15208333333333332</v>
      </c>
      <c r="I37" s="8">
        <v>0.10069444444444443</v>
      </c>
      <c r="J37" s="8">
        <v>0.13541666666666666</v>
      </c>
      <c r="K37" s="7" t="s">
        <v>127</v>
      </c>
      <c r="L37" s="7" t="s">
        <v>25</v>
      </c>
      <c r="M37" s="7" t="s">
        <v>61</v>
      </c>
      <c r="N37" s="7" t="s">
        <v>81</v>
      </c>
      <c r="O37" s="8">
        <v>2.0833333333333333E-3</v>
      </c>
      <c r="P37" s="7" t="s">
        <v>23</v>
      </c>
      <c r="Q37" s="8" t="s">
        <v>23</v>
      </c>
      <c r="R37" s="7" t="s">
        <v>23</v>
      </c>
      <c r="S37" s="8" t="s">
        <v>23</v>
      </c>
      <c r="T37" s="7" t="s">
        <v>23</v>
      </c>
      <c r="U37" s="8"/>
    </row>
    <row r="38" spans="1:21" ht="14.4" x14ac:dyDescent="0.3">
      <c r="A38" s="4">
        <v>37</v>
      </c>
      <c r="B38" s="5" t="s">
        <v>21</v>
      </c>
      <c r="C38" s="6">
        <v>44970</v>
      </c>
      <c r="D38" s="7">
        <v>4268</v>
      </c>
      <c r="E38" s="7" t="s">
        <v>128</v>
      </c>
      <c r="F38" s="8">
        <v>0.15138888888888888</v>
      </c>
      <c r="G38" s="8" t="s">
        <v>23</v>
      </c>
      <c r="H38" s="8">
        <v>0.15069444444444444</v>
      </c>
      <c r="I38" s="8">
        <v>0.11944444444444445</v>
      </c>
      <c r="J38" s="8">
        <v>0.14027777777777778</v>
      </c>
      <c r="K38" s="7" t="s">
        <v>129</v>
      </c>
      <c r="L38" s="7" t="s">
        <v>43</v>
      </c>
      <c r="M38" s="7" t="s">
        <v>44</v>
      </c>
      <c r="N38" s="7" t="s">
        <v>23</v>
      </c>
      <c r="O38" s="8" t="s">
        <v>23</v>
      </c>
      <c r="P38" s="7" t="s">
        <v>23</v>
      </c>
      <c r="Q38" s="8" t="s">
        <v>23</v>
      </c>
      <c r="R38" s="7" t="s">
        <v>23</v>
      </c>
      <c r="S38" s="8" t="s">
        <v>23</v>
      </c>
      <c r="T38" s="7" t="s">
        <v>23</v>
      </c>
      <c r="U38" s="8"/>
    </row>
    <row r="39" spans="1:21" ht="14.4" x14ac:dyDescent="0.3">
      <c r="A39" s="4">
        <v>38</v>
      </c>
      <c r="B39" s="5" t="s">
        <v>21</v>
      </c>
      <c r="C39" s="6">
        <v>44970</v>
      </c>
      <c r="D39" s="7">
        <v>4482</v>
      </c>
      <c r="E39" s="7" t="s">
        <v>130</v>
      </c>
      <c r="F39" s="8">
        <v>0.15277777777777776</v>
      </c>
      <c r="G39" s="8" t="s">
        <v>23</v>
      </c>
      <c r="H39" s="8">
        <v>0.15347222222222223</v>
      </c>
      <c r="I39" s="8">
        <v>0.11041666666666666</v>
      </c>
      <c r="J39" s="8">
        <v>0.13819444444444443</v>
      </c>
      <c r="K39" s="7" t="s">
        <v>131</v>
      </c>
      <c r="L39" s="7" t="s">
        <v>43</v>
      </c>
      <c r="M39" s="7" t="s">
        <v>67</v>
      </c>
      <c r="N39" s="7" t="s">
        <v>33</v>
      </c>
      <c r="O39" s="8">
        <v>6.9444444444444447E-4</v>
      </c>
      <c r="P39" s="7" t="s">
        <v>23</v>
      </c>
      <c r="Q39" s="8" t="s">
        <v>23</v>
      </c>
      <c r="R39" s="7" t="s">
        <v>23</v>
      </c>
      <c r="S39" s="8" t="s">
        <v>23</v>
      </c>
      <c r="T39" s="7" t="s">
        <v>23</v>
      </c>
      <c r="U39" s="8"/>
    </row>
    <row r="40" spans="1:21" ht="14.4" x14ac:dyDescent="0.3">
      <c r="A40" s="4">
        <v>39</v>
      </c>
      <c r="B40" s="5" t="s">
        <v>21</v>
      </c>
      <c r="C40" s="6">
        <v>44970</v>
      </c>
      <c r="D40" s="7">
        <v>4093</v>
      </c>
      <c r="E40" s="7" t="s">
        <v>132</v>
      </c>
      <c r="F40" s="8">
        <v>0.15277777777777776</v>
      </c>
      <c r="G40" s="8" t="s">
        <v>23</v>
      </c>
      <c r="H40" s="8">
        <v>0.15486111111111112</v>
      </c>
      <c r="I40" s="8">
        <v>0.11944444444444445</v>
      </c>
      <c r="J40" s="8">
        <v>0.1423611111111111</v>
      </c>
      <c r="K40" s="7" t="s">
        <v>133</v>
      </c>
      <c r="L40" s="7" t="s">
        <v>43</v>
      </c>
      <c r="M40" s="7" t="s">
        <v>67</v>
      </c>
      <c r="N40" s="7" t="s">
        <v>33</v>
      </c>
      <c r="O40" s="8">
        <v>2.0833333333333333E-3</v>
      </c>
      <c r="P40" s="7" t="s">
        <v>23</v>
      </c>
      <c r="Q40" s="8" t="s">
        <v>23</v>
      </c>
      <c r="R40" s="7" t="s">
        <v>23</v>
      </c>
      <c r="S40" s="8" t="s">
        <v>23</v>
      </c>
      <c r="T40" s="7" t="s">
        <v>23</v>
      </c>
      <c r="U40" s="8"/>
    </row>
    <row r="41" spans="1:21" ht="14.4" x14ac:dyDescent="0.3">
      <c r="A41" s="4">
        <v>40</v>
      </c>
      <c r="B41" s="5" t="s">
        <v>21</v>
      </c>
      <c r="C41" s="6">
        <v>44970</v>
      </c>
      <c r="D41" s="7">
        <v>4472</v>
      </c>
      <c r="E41" s="7" t="s">
        <v>134</v>
      </c>
      <c r="F41" s="8">
        <v>0.15347222222222223</v>
      </c>
      <c r="G41" s="8" t="s">
        <v>23</v>
      </c>
      <c r="H41" s="8">
        <v>0.16041666666666668</v>
      </c>
      <c r="I41" s="8">
        <v>0.12152777777777778</v>
      </c>
      <c r="J41" s="8">
        <v>0.1423611111111111</v>
      </c>
      <c r="K41" s="7" t="s">
        <v>135</v>
      </c>
      <c r="L41" s="7" t="s">
        <v>29</v>
      </c>
      <c r="M41" s="7" t="s">
        <v>58</v>
      </c>
      <c r="N41" s="7" t="s">
        <v>33</v>
      </c>
      <c r="O41" s="8">
        <v>6.9444444444444441E-3</v>
      </c>
      <c r="P41" s="7" t="s">
        <v>23</v>
      </c>
      <c r="Q41" s="8" t="s">
        <v>23</v>
      </c>
      <c r="R41" s="7" t="s">
        <v>23</v>
      </c>
      <c r="S41" s="8" t="s">
        <v>23</v>
      </c>
      <c r="T41" s="7" t="s">
        <v>23</v>
      </c>
      <c r="U41" s="8"/>
    </row>
    <row r="42" spans="1:21" ht="14.4" x14ac:dyDescent="0.3">
      <c r="A42" s="4">
        <v>41</v>
      </c>
      <c r="B42" s="5" t="s">
        <v>21</v>
      </c>
      <c r="C42" s="6">
        <v>44970</v>
      </c>
      <c r="D42" s="7">
        <v>4080</v>
      </c>
      <c r="E42" s="7" t="s">
        <v>136</v>
      </c>
      <c r="F42" s="8">
        <v>0.16666666666666666</v>
      </c>
      <c r="G42" s="8" t="s">
        <v>23</v>
      </c>
      <c r="H42" s="8">
        <v>0.16666666666666666</v>
      </c>
      <c r="I42" s="8">
        <v>0.12430555555555556</v>
      </c>
      <c r="J42" s="8">
        <v>0.14722222222222223</v>
      </c>
      <c r="K42" s="7" t="s">
        <v>137</v>
      </c>
      <c r="L42" s="7" t="s">
        <v>29</v>
      </c>
      <c r="M42" s="7" t="s">
        <v>64</v>
      </c>
      <c r="N42" s="7" t="s">
        <v>23</v>
      </c>
      <c r="O42" s="8" t="s">
        <v>23</v>
      </c>
      <c r="P42" s="7" t="s">
        <v>23</v>
      </c>
      <c r="Q42" s="8" t="s">
        <v>23</v>
      </c>
      <c r="R42" s="7" t="s">
        <v>23</v>
      </c>
      <c r="S42" s="8" t="s">
        <v>23</v>
      </c>
      <c r="T42" s="7" t="s">
        <v>23</v>
      </c>
      <c r="U42" s="8"/>
    </row>
    <row r="43" spans="1:21" ht="14.4" x14ac:dyDescent="0.3">
      <c r="A43" s="4">
        <v>42</v>
      </c>
      <c r="B43" s="5" t="s">
        <v>21</v>
      </c>
      <c r="C43" s="6">
        <v>44970</v>
      </c>
      <c r="D43" s="7">
        <v>4246</v>
      </c>
      <c r="E43" s="7" t="s">
        <v>138</v>
      </c>
      <c r="F43" s="8">
        <v>0.1673611111111111</v>
      </c>
      <c r="G43" s="8" t="s">
        <v>23</v>
      </c>
      <c r="H43" s="8">
        <v>0.16874999999999998</v>
      </c>
      <c r="I43" s="8">
        <v>0.14097222222222222</v>
      </c>
      <c r="J43" s="8">
        <v>0.16180555555555556</v>
      </c>
      <c r="K43" s="7" t="s">
        <v>139</v>
      </c>
      <c r="L43" s="7" t="s">
        <v>43</v>
      </c>
      <c r="M43" s="7" t="s">
        <v>64</v>
      </c>
      <c r="N43" s="7" t="s">
        <v>33</v>
      </c>
      <c r="O43" s="8">
        <v>1.3888888888888889E-3</v>
      </c>
      <c r="P43" s="7" t="s">
        <v>23</v>
      </c>
      <c r="Q43" s="8" t="s">
        <v>23</v>
      </c>
      <c r="R43" s="7" t="s">
        <v>23</v>
      </c>
      <c r="S43" s="8" t="s">
        <v>23</v>
      </c>
      <c r="T43" s="7" t="s">
        <v>23</v>
      </c>
      <c r="U43" s="8"/>
    </row>
    <row r="44" spans="1:21" ht="14.4" x14ac:dyDescent="0.3">
      <c r="A44" s="4">
        <v>43</v>
      </c>
      <c r="B44" s="5" t="s">
        <v>21</v>
      </c>
      <c r="C44" s="6">
        <v>44970</v>
      </c>
      <c r="D44" s="7">
        <v>47</v>
      </c>
      <c r="E44" s="7" t="s">
        <v>140</v>
      </c>
      <c r="F44" s="8">
        <v>0.17013888888888887</v>
      </c>
      <c r="G44" s="8" t="s">
        <v>23</v>
      </c>
      <c r="H44" s="8">
        <v>0.17152777777777775</v>
      </c>
      <c r="I44" s="8">
        <v>0.1111111111111111</v>
      </c>
      <c r="J44" s="8">
        <v>0.14722222222222223</v>
      </c>
      <c r="K44" s="7" t="s">
        <v>141</v>
      </c>
      <c r="L44" s="7" t="s">
        <v>74</v>
      </c>
      <c r="M44" s="7" t="s">
        <v>40</v>
      </c>
      <c r="N44" s="7" t="s">
        <v>33</v>
      </c>
      <c r="O44" s="8">
        <v>1.3888888888888889E-3</v>
      </c>
      <c r="P44" s="7" t="s">
        <v>23</v>
      </c>
      <c r="Q44" s="8" t="s">
        <v>23</v>
      </c>
      <c r="R44" s="7" t="s">
        <v>23</v>
      </c>
      <c r="S44" s="8" t="s">
        <v>23</v>
      </c>
      <c r="T44" s="7" t="s">
        <v>23</v>
      </c>
      <c r="U44" s="8"/>
    </row>
    <row r="45" spans="1:21" ht="14.4" x14ac:dyDescent="0.3">
      <c r="A45" s="4">
        <v>44</v>
      </c>
      <c r="B45" s="5" t="s">
        <v>21</v>
      </c>
      <c r="C45" s="6">
        <v>44970</v>
      </c>
      <c r="D45" s="7">
        <v>4437</v>
      </c>
      <c r="E45" s="7" t="s">
        <v>142</v>
      </c>
      <c r="F45" s="8">
        <v>0.1763888888888889</v>
      </c>
      <c r="G45" s="8" t="s">
        <v>23</v>
      </c>
      <c r="H45" s="8">
        <v>0.17847222222222223</v>
      </c>
      <c r="I45" s="8">
        <v>0.15277777777777776</v>
      </c>
      <c r="J45" s="8">
        <v>0.16597222222222222</v>
      </c>
      <c r="K45" s="7" t="s">
        <v>143</v>
      </c>
      <c r="L45" s="7" t="s">
        <v>29</v>
      </c>
      <c r="M45" s="7" t="s">
        <v>84</v>
      </c>
      <c r="N45" s="7" t="s">
        <v>33</v>
      </c>
      <c r="O45" s="8">
        <v>2.0833333333333333E-3</v>
      </c>
      <c r="P45" s="7" t="s">
        <v>23</v>
      </c>
      <c r="Q45" s="8" t="s">
        <v>23</v>
      </c>
      <c r="R45" s="7" t="s">
        <v>23</v>
      </c>
      <c r="S45" s="8" t="s">
        <v>23</v>
      </c>
      <c r="T45" s="7" t="s">
        <v>23</v>
      </c>
      <c r="U45" s="8"/>
    </row>
    <row r="46" spans="1:21" ht="14.4" x14ac:dyDescent="0.3">
      <c r="A46" s="4">
        <v>45</v>
      </c>
      <c r="B46" s="5" t="s">
        <v>21</v>
      </c>
      <c r="C46" s="6">
        <v>44970</v>
      </c>
      <c r="D46" s="7">
        <v>5202</v>
      </c>
      <c r="E46" s="7" t="s">
        <v>144</v>
      </c>
      <c r="F46" s="8">
        <v>0.21249999999999999</v>
      </c>
      <c r="G46" s="8" t="s">
        <v>23</v>
      </c>
      <c r="H46" s="8">
        <v>0.1388888888888889</v>
      </c>
      <c r="I46" s="8">
        <v>0.14166666666666666</v>
      </c>
      <c r="J46" s="8">
        <v>0.17500000000000002</v>
      </c>
      <c r="K46" s="7" t="s">
        <v>145</v>
      </c>
      <c r="L46" s="7" t="s">
        <v>39</v>
      </c>
      <c r="M46" s="7" t="s">
        <v>48</v>
      </c>
      <c r="N46" s="7" t="s">
        <v>23</v>
      </c>
      <c r="O46" s="8" t="s">
        <v>23</v>
      </c>
      <c r="P46" s="7" t="s">
        <v>23</v>
      </c>
      <c r="Q46" s="8" t="s">
        <v>23</v>
      </c>
      <c r="R46" s="7" t="s">
        <v>23</v>
      </c>
      <c r="S46" s="8" t="s">
        <v>23</v>
      </c>
      <c r="T46" s="7" t="s">
        <v>23</v>
      </c>
      <c r="U46" s="8"/>
    </row>
    <row r="47" spans="1:21" ht="14.4" x14ac:dyDescent="0.3">
      <c r="A47" s="4">
        <v>46</v>
      </c>
      <c r="B47" s="5" t="s">
        <v>21</v>
      </c>
      <c r="C47" s="6">
        <v>44970</v>
      </c>
      <c r="D47" s="7" t="s">
        <v>23</v>
      </c>
      <c r="E47" s="7" t="s">
        <v>146</v>
      </c>
      <c r="F47" s="8" t="s">
        <v>23</v>
      </c>
      <c r="G47" s="8" t="s">
        <v>23</v>
      </c>
      <c r="H47" s="8" t="s">
        <v>23</v>
      </c>
      <c r="I47" s="8" t="s">
        <v>23</v>
      </c>
      <c r="J47" s="8" t="s">
        <v>23</v>
      </c>
      <c r="K47" s="7" t="s">
        <v>102</v>
      </c>
      <c r="L47" s="7" t="s">
        <v>29</v>
      </c>
      <c r="M47" s="7" t="s">
        <v>23</v>
      </c>
      <c r="N47" s="7" t="s">
        <v>23</v>
      </c>
      <c r="O47" s="8" t="s">
        <v>23</v>
      </c>
      <c r="P47" s="7" t="s">
        <v>23</v>
      </c>
      <c r="Q47" s="8" t="s">
        <v>23</v>
      </c>
      <c r="R47" s="7" t="s">
        <v>23</v>
      </c>
      <c r="S47" s="8" t="s">
        <v>23</v>
      </c>
      <c r="T47" s="7" t="s">
        <v>23</v>
      </c>
      <c r="U47" s="8"/>
    </row>
    <row r="48" spans="1:21" ht="14.4" x14ac:dyDescent="0.3">
      <c r="A48" s="4">
        <v>47</v>
      </c>
      <c r="B48" s="5" t="s">
        <v>21</v>
      </c>
      <c r="C48" s="6">
        <v>44970</v>
      </c>
      <c r="D48" s="7" t="s">
        <v>23</v>
      </c>
      <c r="E48" s="7" t="s">
        <v>146</v>
      </c>
      <c r="F48" s="8" t="s">
        <v>23</v>
      </c>
      <c r="G48" s="8" t="s">
        <v>23</v>
      </c>
      <c r="H48" s="8" t="s">
        <v>23</v>
      </c>
      <c r="I48" s="8" t="s">
        <v>23</v>
      </c>
      <c r="J48" s="8" t="s">
        <v>23</v>
      </c>
      <c r="K48" s="7" t="s">
        <v>147</v>
      </c>
      <c r="L48" s="7" t="s">
        <v>25</v>
      </c>
      <c r="M48" s="7" t="s">
        <v>23</v>
      </c>
      <c r="N48" s="7" t="s">
        <v>23</v>
      </c>
      <c r="O48" s="8" t="s">
        <v>23</v>
      </c>
      <c r="P48" s="7" t="s">
        <v>23</v>
      </c>
      <c r="Q48" s="8" t="s">
        <v>23</v>
      </c>
      <c r="R48" s="7" t="s">
        <v>23</v>
      </c>
      <c r="S48" s="8" t="s">
        <v>23</v>
      </c>
      <c r="T48" s="7" t="s">
        <v>23</v>
      </c>
      <c r="U48" s="8"/>
    </row>
    <row r="49" spans="1:21" ht="14.4" x14ac:dyDescent="0.3">
      <c r="A49" s="4">
        <v>48</v>
      </c>
      <c r="B49" s="5" t="s">
        <v>21</v>
      </c>
      <c r="C49" s="6">
        <v>44970</v>
      </c>
      <c r="D49" s="7" t="s">
        <v>23</v>
      </c>
      <c r="E49" s="7" t="s">
        <v>146</v>
      </c>
      <c r="F49" s="8" t="s">
        <v>23</v>
      </c>
      <c r="G49" s="8" t="s">
        <v>23</v>
      </c>
      <c r="H49" s="8" t="s">
        <v>23</v>
      </c>
      <c r="I49" s="8" t="s">
        <v>23</v>
      </c>
      <c r="J49" s="8" t="s">
        <v>23</v>
      </c>
      <c r="K49" s="7" t="s">
        <v>148</v>
      </c>
      <c r="L49" s="7" t="s">
        <v>25</v>
      </c>
      <c r="M49" s="7" t="s">
        <v>23</v>
      </c>
      <c r="N49" s="7" t="s">
        <v>23</v>
      </c>
      <c r="O49" s="8" t="s">
        <v>23</v>
      </c>
      <c r="P49" s="7" t="s">
        <v>23</v>
      </c>
      <c r="Q49" s="8" t="s">
        <v>23</v>
      </c>
      <c r="R49" s="7" t="s">
        <v>23</v>
      </c>
      <c r="S49" s="8" t="s">
        <v>23</v>
      </c>
      <c r="T49" s="7" t="s">
        <v>23</v>
      </c>
      <c r="U49" s="8"/>
    </row>
    <row r="50" spans="1:21" ht="14.4" x14ac:dyDescent="0.3">
      <c r="A50" s="4">
        <v>49</v>
      </c>
      <c r="B50" s="5" t="s">
        <v>21</v>
      </c>
      <c r="C50" s="6">
        <v>44970</v>
      </c>
      <c r="D50" s="7" t="s">
        <v>23</v>
      </c>
      <c r="E50" s="7" t="s">
        <v>146</v>
      </c>
      <c r="F50" s="8" t="s">
        <v>23</v>
      </c>
      <c r="G50" s="8" t="s">
        <v>23</v>
      </c>
      <c r="H50" s="8" t="s">
        <v>23</v>
      </c>
      <c r="I50" s="8" t="s">
        <v>23</v>
      </c>
      <c r="J50" s="8" t="s">
        <v>23</v>
      </c>
      <c r="K50" s="7" t="s">
        <v>149</v>
      </c>
      <c r="L50" s="7" t="s">
        <v>74</v>
      </c>
      <c r="M50" s="7" t="s">
        <v>23</v>
      </c>
      <c r="N50" s="7" t="s">
        <v>23</v>
      </c>
      <c r="O50" s="8" t="s">
        <v>23</v>
      </c>
      <c r="P50" s="7" t="s">
        <v>23</v>
      </c>
      <c r="Q50" s="8" t="s">
        <v>23</v>
      </c>
      <c r="R50" s="7" t="s">
        <v>23</v>
      </c>
      <c r="S50" s="8" t="s">
        <v>23</v>
      </c>
      <c r="T50" s="7" t="s">
        <v>23</v>
      </c>
      <c r="U50" s="8"/>
    </row>
    <row r="51" spans="1:21" ht="14.4" x14ac:dyDescent="0.3">
      <c r="A51" s="4">
        <v>50</v>
      </c>
      <c r="B51" s="5" t="s">
        <v>21</v>
      </c>
      <c r="C51" s="6">
        <v>44970</v>
      </c>
      <c r="D51" s="7" t="s">
        <v>23</v>
      </c>
      <c r="E51" s="7" t="s">
        <v>146</v>
      </c>
      <c r="F51" s="8" t="s">
        <v>23</v>
      </c>
      <c r="G51" s="8" t="s">
        <v>23</v>
      </c>
      <c r="H51" s="8" t="s">
        <v>23</v>
      </c>
      <c r="I51" s="8" t="s">
        <v>23</v>
      </c>
      <c r="J51" s="8" t="s">
        <v>23</v>
      </c>
      <c r="K51" s="7" t="s">
        <v>150</v>
      </c>
      <c r="L51" s="7" t="s">
        <v>151</v>
      </c>
      <c r="M51" s="7" t="s">
        <v>23</v>
      </c>
      <c r="N51" s="7" t="s">
        <v>23</v>
      </c>
      <c r="O51" s="8" t="s">
        <v>23</v>
      </c>
      <c r="P51" s="7" t="s">
        <v>23</v>
      </c>
      <c r="Q51" s="8" t="s">
        <v>23</v>
      </c>
      <c r="R51" s="7" t="s">
        <v>23</v>
      </c>
      <c r="S51" s="8" t="s">
        <v>23</v>
      </c>
      <c r="T51" s="7" t="s">
        <v>23</v>
      </c>
      <c r="U51" s="8"/>
    </row>
    <row r="52" spans="1:21" ht="14.4" x14ac:dyDescent="0.3">
      <c r="A52" s="4">
        <v>51</v>
      </c>
      <c r="B52" s="5" t="s">
        <v>21</v>
      </c>
      <c r="C52" s="6">
        <v>44970</v>
      </c>
      <c r="D52" s="7" t="s">
        <v>23</v>
      </c>
      <c r="E52" s="7" t="s">
        <v>146</v>
      </c>
      <c r="F52" s="8" t="s">
        <v>23</v>
      </c>
      <c r="G52" s="8" t="s">
        <v>23</v>
      </c>
      <c r="H52" s="8" t="s">
        <v>23</v>
      </c>
      <c r="I52" s="8" t="s">
        <v>23</v>
      </c>
      <c r="J52" s="8" t="s">
        <v>23</v>
      </c>
      <c r="K52" s="7" t="s">
        <v>152</v>
      </c>
      <c r="L52" s="7" t="s">
        <v>74</v>
      </c>
      <c r="M52" s="7" t="s">
        <v>23</v>
      </c>
      <c r="N52" s="7" t="s">
        <v>23</v>
      </c>
      <c r="O52" s="8" t="s">
        <v>23</v>
      </c>
      <c r="P52" s="7" t="s">
        <v>23</v>
      </c>
      <c r="Q52" s="8" t="s">
        <v>23</v>
      </c>
      <c r="R52" s="7" t="s">
        <v>23</v>
      </c>
      <c r="S52" s="8" t="s">
        <v>23</v>
      </c>
      <c r="T52" s="7" t="s">
        <v>23</v>
      </c>
      <c r="U52" s="8"/>
    </row>
    <row r="53" spans="1:21" ht="14.4" x14ac:dyDescent="0.3">
      <c r="A53" s="4">
        <v>52</v>
      </c>
      <c r="B53" s="5" t="s">
        <v>21</v>
      </c>
      <c r="C53" s="6">
        <v>44970</v>
      </c>
      <c r="D53" s="7" t="s">
        <v>23</v>
      </c>
      <c r="E53" s="7" t="s">
        <v>146</v>
      </c>
      <c r="F53" s="8" t="s">
        <v>23</v>
      </c>
      <c r="G53" s="8" t="s">
        <v>23</v>
      </c>
      <c r="H53" s="8" t="s">
        <v>23</v>
      </c>
      <c r="I53" s="8" t="s">
        <v>23</v>
      </c>
      <c r="J53" s="8" t="s">
        <v>23</v>
      </c>
      <c r="K53" s="7" t="s">
        <v>153</v>
      </c>
      <c r="L53" s="7" t="s">
        <v>29</v>
      </c>
      <c r="M53" s="7" t="s">
        <v>23</v>
      </c>
      <c r="N53" s="7" t="s">
        <v>23</v>
      </c>
      <c r="O53" s="8" t="s">
        <v>23</v>
      </c>
      <c r="P53" s="7" t="s">
        <v>23</v>
      </c>
      <c r="Q53" s="8" t="s">
        <v>23</v>
      </c>
      <c r="R53" s="7" t="s">
        <v>23</v>
      </c>
      <c r="S53" s="8" t="s">
        <v>23</v>
      </c>
      <c r="T53" s="7" t="s">
        <v>23</v>
      </c>
      <c r="U53" s="8"/>
    </row>
    <row r="54" spans="1:21" ht="14.4" x14ac:dyDescent="0.3">
      <c r="A54" s="4">
        <v>53</v>
      </c>
      <c r="B54" s="5" t="s">
        <v>21</v>
      </c>
      <c r="C54" s="6">
        <v>44970</v>
      </c>
      <c r="D54" s="7" t="s">
        <v>23</v>
      </c>
      <c r="E54" s="7" t="s">
        <v>23</v>
      </c>
      <c r="F54" s="8" t="s">
        <v>23</v>
      </c>
      <c r="G54" s="8" t="s">
        <v>23</v>
      </c>
      <c r="H54" s="8" t="s">
        <v>23</v>
      </c>
      <c r="I54" s="8" t="s">
        <v>23</v>
      </c>
      <c r="J54" s="8" t="s">
        <v>23</v>
      </c>
      <c r="K54" s="7" t="s">
        <v>23</v>
      </c>
      <c r="L54" s="7" t="s">
        <v>23</v>
      </c>
      <c r="M54" s="7" t="s">
        <v>23</v>
      </c>
      <c r="N54" s="7" t="s">
        <v>23</v>
      </c>
      <c r="O54" s="8" t="s">
        <v>23</v>
      </c>
      <c r="P54" s="7" t="s">
        <v>23</v>
      </c>
      <c r="Q54" s="8" t="s">
        <v>23</v>
      </c>
      <c r="R54" s="7" t="s">
        <v>23</v>
      </c>
      <c r="S54" s="8" t="s">
        <v>23</v>
      </c>
      <c r="T54" s="7" t="s">
        <v>23</v>
      </c>
      <c r="U54" s="8"/>
    </row>
    <row r="55" spans="1:21" ht="14.4" x14ac:dyDescent="0.3">
      <c r="A55" s="4">
        <v>54</v>
      </c>
      <c r="B55" s="5" t="s">
        <v>21</v>
      </c>
      <c r="C55" s="6">
        <v>44970</v>
      </c>
      <c r="D55" s="7" t="s">
        <v>23</v>
      </c>
      <c r="E55" s="7" t="s">
        <v>23</v>
      </c>
      <c r="F55" s="8" t="s">
        <v>23</v>
      </c>
      <c r="G55" s="8" t="s">
        <v>23</v>
      </c>
      <c r="H55" s="8" t="s">
        <v>23</v>
      </c>
      <c r="I55" s="8" t="s">
        <v>23</v>
      </c>
      <c r="J55" s="8" t="s">
        <v>23</v>
      </c>
      <c r="K55" s="7" t="s">
        <v>23</v>
      </c>
      <c r="L55" s="7" t="s">
        <v>23</v>
      </c>
      <c r="M55" s="7" t="s">
        <v>23</v>
      </c>
      <c r="N55" s="7" t="s">
        <v>23</v>
      </c>
      <c r="O55" s="8" t="s">
        <v>23</v>
      </c>
      <c r="P55" s="7" t="s">
        <v>23</v>
      </c>
      <c r="Q55" s="8" t="s">
        <v>23</v>
      </c>
      <c r="R55" s="7" t="s">
        <v>23</v>
      </c>
      <c r="S55" s="8" t="s">
        <v>23</v>
      </c>
      <c r="T55" s="7" t="s">
        <v>23</v>
      </c>
      <c r="U55" s="8"/>
    </row>
    <row r="56" spans="1:21" ht="14.4" x14ac:dyDescent="0.3">
      <c r="A56" s="4">
        <v>55</v>
      </c>
      <c r="B56" s="5" t="s">
        <v>21</v>
      </c>
      <c r="C56" s="6">
        <v>44970</v>
      </c>
      <c r="D56" s="7" t="s">
        <v>23</v>
      </c>
      <c r="E56" s="7" t="s">
        <v>23</v>
      </c>
      <c r="F56" s="8" t="s">
        <v>23</v>
      </c>
      <c r="G56" s="8" t="s">
        <v>23</v>
      </c>
      <c r="H56" s="8" t="s">
        <v>23</v>
      </c>
      <c r="I56" s="8" t="s">
        <v>23</v>
      </c>
      <c r="J56" s="8" t="s">
        <v>23</v>
      </c>
      <c r="K56" s="7" t="s">
        <v>23</v>
      </c>
      <c r="L56" s="7" t="s">
        <v>23</v>
      </c>
      <c r="M56" s="7" t="s">
        <v>23</v>
      </c>
      <c r="N56" s="7" t="s">
        <v>23</v>
      </c>
      <c r="O56" s="8" t="s">
        <v>23</v>
      </c>
      <c r="P56" s="7" t="s">
        <v>23</v>
      </c>
      <c r="Q56" s="8" t="s">
        <v>23</v>
      </c>
      <c r="R56" s="7" t="s">
        <v>23</v>
      </c>
      <c r="S56" s="8" t="s">
        <v>23</v>
      </c>
      <c r="T56" s="7" t="s">
        <v>23</v>
      </c>
      <c r="U56" s="8"/>
    </row>
    <row r="57" spans="1:21" ht="14.4" x14ac:dyDescent="0.3">
      <c r="A57" s="4">
        <v>56</v>
      </c>
      <c r="B57" s="5" t="s">
        <v>21</v>
      </c>
      <c r="C57" s="6">
        <v>44970</v>
      </c>
      <c r="D57" s="7" t="s">
        <v>23</v>
      </c>
      <c r="E57" s="7" t="s">
        <v>23</v>
      </c>
      <c r="F57" s="8" t="s">
        <v>23</v>
      </c>
      <c r="G57" s="8" t="s">
        <v>23</v>
      </c>
      <c r="H57" s="8" t="s">
        <v>23</v>
      </c>
      <c r="I57" s="8" t="s">
        <v>23</v>
      </c>
      <c r="J57" s="8" t="s">
        <v>23</v>
      </c>
      <c r="K57" s="7" t="s">
        <v>23</v>
      </c>
      <c r="L57" s="7" t="s">
        <v>23</v>
      </c>
      <c r="M57" s="7" t="s">
        <v>23</v>
      </c>
      <c r="N57" s="7" t="s">
        <v>23</v>
      </c>
      <c r="O57" s="8" t="s">
        <v>23</v>
      </c>
      <c r="P57" s="7" t="s">
        <v>23</v>
      </c>
      <c r="Q57" s="8" t="s">
        <v>23</v>
      </c>
      <c r="R57" s="7" t="s">
        <v>23</v>
      </c>
      <c r="S57" s="8" t="s">
        <v>23</v>
      </c>
      <c r="T57" s="7" t="s">
        <v>23</v>
      </c>
      <c r="U57" s="8"/>
    </row>
    <row r="58" spans="1:21" ht="14.4" x14ac:dyDescent="0.3">
      <c r="A58" s="4">
        <v>57</v>
      </c>
      <c r="B58" s="5" t="s">
        <v>21</v>
      </c>
      <c r="C58" s="6">
        <v>44970</v>
      </c>
      <c r="D58" s="7" t="s">
        <v>23</v>
      </c>
      <c r="E58" s="7" t="s">
        <v>23</v>
      </c>
      <c r="F58" s="8" t="s">
        <v>23</v>
      </c>
      <c r="G58" s="8" t="s">
        <v>23</v>
      </c>
      <c r="H58" s="8" t="s">
        <v>23</v>
      </c>
      <c r="I58" s="8" t="s">
        <v>23</v>
      </c>
      <c r="J58" s="8" t="s">
        <v>23</v>
      </c>
      <c r="K58" s="7" t="s">
        <v>23</v>
      </c>
      <c r="L58" s="7" t="s">
        <v>23</v>
      </c>
      <c r="M58" s="7" t="s">
        <v>23</v>
      </c>
      <c r="N58" s="7" t="s">
        <v>23</v>
      </c>
      <c r="O58" s="8" t="s">
        <v>23</v>
      </c>
      <c r="P58" s="7" t="s">
        <v>23</v>
      </c>
      <c r="Q58" s="8" t="s">
        <v>23</v>
      </c>
      <c r="R58" s="7" t="s">
        <v>23</v>
      </c>
      <c r="S58" s="8" t="s">
        <v>23</v>
      </c>
      <c r="T58" s="7" t="s">
        <v>23</v>
      </c>
      <c r="U58" s="8"/>
    </row>
    <row r="59" spans="1:21" ht="14.4" x14ac:dyDescent="0.3">
      <c r="A59" s="4">
        <v>58</v>
      </c>
      <c r="B59" s="5" t="s">
        <v>21</v>
      </c>
      <c r="C59" s="6">
        <v>44970</v>
      </c>
      <c r="D59" s="7" t="s">
        <v>23</v>
      </c>
      <c r="E59" s="7" t="s">
        <v>23</v>
      </c>
      <c r="F59" s="8" t="s">
        <v>23</v>
      </c>
      <c r="G59" s="8" t="s">
        <v>23</v>
      </c>
      <c r="H59" s="8" t="s">
        <v>23</v>
      </c>
      <c r="I59" s="8" t="s">
        <v>23</v>
      </c>
      <c r="J59" s="8" t="s">
        <v>23</v>
      </c>
      <c r="K59" s="7" t="s">
        <v>23</v>
      </c>
      <c r="L59" s="7" t="s">
        <v>23</v>
      </c>
      <c r="M59" s="7" t="s">
        <v>23</v>
      </c>
      <c r="N59" s="7" t="s">
        <v>23</v>
      </c>
      <c r="O59" s="8" t="s">
        <v>23</v>
      </c>
      <c r="P59" s="7" t="s">
        <v>23</v>
      </c>
      <c r="Q59" s="8" t="s">
        <v>23</v>
      </c>
      <c r="R59" s="7" t="s">
        <v>23</v>
      </c>
      <c r="S59" s="8" t="s">
        <v>23</v>
      </c>
      <c r="T59" s="7" t="s">
        <v>23</v>
      </c>
      <c r="U59" s="8"/>
    </row>
    <row r="60" spans="1:21" ht="14.4" x14ac:dyDescent="0.3">
      <c r="A60" s="4">
        <v>59</v>
      </c>
      <c r="B60" s="5" t="s">
        <v>21</v>
      </c>
      <c r="C60" s="6">
        <v>44970</v>
      </c>
      <c r="D60" s="7" t="s">
        <v>23</v>
      </c>
      <c r="E60" s="7" t="s">
        <v>23</v>
      </c>
      <c r="F60" s="8" t="s">
        <v>23</v>
      </c>
      <c r="G60" s="8" t="s">
        <v>23</v>
      </c>
      <c r="H60" s="8" t="s">
        <v>23</v>
      </c>
      <c r="I60" s="8" t="s">
        <v>23</v>
      </c>
      <c r="J60" s="8" t="s">
        <v>23</v>
      </c>
      <c r="K60" s="7" t="s">
        <v>23</v>
      </c>
      <c r="L60" s="7" t="s">
        <v>23</v>
      </c>
      <c r="M60" s="7" t="s">
        <v>23</v>
      </c>
      <c r="N60" s="7" t="s">
        <v>23</v>
      </c>
      <c r="O60" s="8" t="s">
        <v>23</v>
      </c>
      <c r="P60" s="7" t="s">
        <v>23</v>
      </c>
      <c r="Q60" s="8" t="s">
        <v>23</v>
      </c>
      <c r="R60" s="7" t="s">
        <v>23</v>
      </c>
      <c r="S60" s="8" t="s">
        <v>23</v>
      </c>
      <c r="T60" s="7" t="s">
        <v>23</v>
      </c>
      <c r="U60" s="8"/>
    </row>
    <row r="61" spans="1:21" ht="14.4" x14ac:dyDescent="0.3">
      <c r="A61" s="4">
        <v>60</v>
      </c>
      <c r="B61" s="5" t="s">
        <v>21</v>
      </c>
      <c r="C61" s="6">
        <v>44970</v>
      </c>
      <c r="D61" s="7" t="s">
        <v>23</v>
      </c>
      <c r="E61" s="7" t="s">
        <v>23</v>
      </c>
      <c r="F61" s="8" t="s">
        <v>23</v>
      </c>
      <c r="G61" s="8" t="s">
        <v>23</v>
      </c>
      <c r="H61" s="8" t="s">
        <v>23</v>
      </c>
      <c r="I61" s="8" t="s">
        <v>23</v>
      </c>
      <c r="J61" s="8" t="s">
        <v>23</v>
      </c>
      <c r="K61" s="7" t="s">
        <v>23</v>
      </c>
      <c r="L61" s="7" t="s">
        <v>23</v>
      </c>
      <c r="M61" s="7" t="s">
        <v>23</v>
      </c>
      <c r="N61" s="7" t="s">
        <v>23</v>
      </c>
      <c r="O61" s="8" t="s">
        <v>23</v>
      </c>
      <c r="P61" s="7" t="s">
        <v>23</v>
      </c>
      <c r="Q61" s="8" t="s">
        <v>23</v>
      </c>
      <c r="R61" s="7" t="s">
        <v>23</v>
      </c>
      <c r="S61" s="8" t="s">
        <v>23</v>
      </c>
      <c r="T61" s="7" t="s">
        <v>23</v>
      </c>
      <c r="U61" s="8"/>
    </row>
    <row r="62" spans="1:21" x14ac:dyDescent="0.3">
      <c r="A62" s="9"/>
      <c r="B62" s="9"/>
      <c r="C62" s="10"/>
      <c r="D62" s="11"/>
      <c r="E62" s="12"/>
      <c r="F62" s="13"/>
      <c r="G62" s="13"/>
      <c r="H62" s="13"/>
      <c r="I62" s="13"/>
      <c r="J62" s="13"/>
      <c r="K62" s="10"/>
      <c r="L62" s="12"/>
      <c r="M62" s="12"/>
      <c r="N62" s="14"/>
      <c r="O62" s="15"/>
      <c r="P62" s="14"/>
      <c r="Q62" s="15"/>
      <c r="R62" s="14"/>
      <c r="S62" s="15"/>
      <c r="T62" s="14"/>
      <c r="U62" s="15"/>
    </row>
  </sheetData>
  <phoneticPr fontId="9" type="noConversion"/>
  <dataValidations count="2">
    <dataValidation type="time" allowBlank="1" showInputMessage="1" showErrorMessage="1" errorTitle="FORMAT HEURE" error="Bonjour RCR_x000a_Merci de mettre le format HEURE_x000a__x000a_hh:mm" sqref="U1 F62:J62" xr:uid="{40E07A89-82E1-44B8-99AA-A7D7EEF3AE11}">
      <formula1>0</formula1>
      <formula2>0.999305555555556</formula2>
    </dataValidation>
    <dataValidation type="list" allowBlank="1" showInputMessage="1" showErrorMessage="1" sqref="M62" xr:uid="{A73224D1-D1DC-4B49-91E9-EC97A1B2D78F}">
      <formula1>TEAMS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 Hamili</dc:creator>
  <cp:lastModifiedBy>François ROUZE</cp:lastModifiedBy>
  <dcterms:created xsi:type="dcterms:W3CDTF">2023-02-14T09:57:56Z</dcterms:created>
  <dcterms:modified xsi:type="dcterms:W3CDTF">2023-02-28T15:13:47Z</dcterms:modified>
</cp:coreProperties>
</file>