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259ABCA-42A0-43A2-AC87-1D528F50634A}" xr6:coauthVersionLast="36" xr6:coauthVersionMax="36" xr10:uidLastSave="{00000000-0000-0000-0000-000000000000}"/>
  <bookViews>
    <workbookView xWindow="0" yWindow="0" windowWidth="23040" windowHeight="8544" xr2:uid="{7552F231-41CD-447F-B8AE-64ED4286A324}"/>
  </bookViews>
  <sheets>
    <sheet name="BDC" sheetId="1" r:id="rId1"/>
    <sheet name="PLANNING" sheetId="4" r:id="rId2"/>
    <sheet name="SOURCES" sheetId="5" r:id="rId3"/>
  </sheets>
  <definedNames>
    <definedName name="AOUT">PLANNING!$D$428:$AH$483</definedName>
    <definedName name="AVRIL">PLANNING!$D$188:$AG$243</definedName>
    <definedName name="D2CEMBRE">PLANNING!$D$668:$AH$723</definedName>
    <definedName name="DECEMBRE">PLANNING!$D$668:$AH$723</definedName>
    <definedName name="ferie">SOURCES!$E$4:$E$16</definedName>
    <definedName name="FEVRIER">PLANNING!$D$68:$AE$123</definedName>
    <definedName name="JANVIER">PLANNING!$D$7:$AH$62</definedName>
    <definedName name="JUILLET">PLANNING!$D$368:$AH$423</definedName>
    <definedName name="JUIN">PLANNING!$D$308:$AG$363</definedName>
    <definedName name="MAI">PLANNING!$D$248:$AH$303</definedName>
    <definedName name="MARS">PLANNING!$D$128:$AH$183</definedName>
    <definedName name="NOVEMBRE">PLANNING!$D$608:$AG$663</definedName>
    <definedName name="OCTOBRE">PLANNING!$D$548:$AH$603</definedName>
    <definedName name="SEPTEMBRE">PLANNING!$D$488:$AG$543</definedName>
    <definedName name="Var_An">SOURCES!$C$4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3" i="1"/>
  <c r="E13" i="5"/>
  <c r="E4" i="5"/>
  <c r="E16" i="5"/>
  <c r="E15" i="5"/>
  <c r="E14" i="5"/>
  <c r="E12" i="5"/>
  <c r="E8" i="5"/>
  <c r="E7" i="5"/>
  <c r="E5" i="5"/>
  <c r="E10" i="5" s="1"/>
  <c r="E11" i="5" s="1"/>
  <c r="E9" i="5" l="1"/>
  <c r="E6" i="5"/>
  <c r="C4" i="1" l="1"/>
  <c r="C5" i="1"/>
  <c r="C6" i="1"/>
  <c r="C7" i="1"/>
  <c r="C8" i="1"/>
  <c r="C9" i="1"/>
  <c r="C10" i="1"/>
  <c r="C11" i="1"/>
  <c r="C3" i="1"/>
  <c r="E667" i="4"/>
  <c r="F667" i="4" s="1"/>
  <c r="G667" i="4" s="1"/>
  <c r="H667" i="4" s="1"/>
  <c r="I667" i="4" s="1"/>
  <c r="J667" i="4" s="1"/>
  <c r="K667" i="4" s="1"/>
  <c r="L667" i="4" s="1"/>
  <c r="M667" i="4" s="1"/>
  <c r="N667" i="4" s="1"/>
  <c r="O667" i="4" s="1"/>
  <c r="P667" i="4" s="1"/>
  <c r="Q667" i="4" s="1"/>
  <c r="R667" i="4" s="1"/>
  <c r="S667" i="4" s="1"/>
  <c r="T667" i="4" s="1"/>
  <c r="U667" i="4" s="1"/>
  <c r="V667" i="4" s="1"/>
  <c r="W667" i="4" s="1"/>
  <c r="X667" i="4" s="1"/>
  <c r="Y667" i="4" s="1"/>
  <c r="Z667" i="4" s="1"/>
  <c r="AA667" i="4" s="1"/>
  <c r="AB667" i="4" s="1"/>
  <c r="AC667" i="4" s="1"/>
  <c r="AD667" i="4" s="1"/>
  <c r="AE667" i="4" s="1"/>
  <c r="AF667" i="4" s="1"/>
  <c r="AG667" i="4" s="1"/>
  <c r="AH667" i="4" s="1"/>
  <c r="E607" i="4"/>
  <c r="F607" i="4" s="1"/>
  <c r="G607" i="4" s="1"/>
  <c r="H607" i="4" s="1"/>
  <c r="I607" i="4" s="1"/>
  <c r="J607" i="4" s="1"/>
  <c r="K607" i="4" s="1"/>
  <c r="L607" i="4" s="1"/>
  <c r="M607" i="4" s="1"/>
  <c r="N607" i="4" s="1"/>
  <c r="O607" i="4" s="1"/>
  <c r="P607" i="4" s="1"/>
  <c r="Q607" i="4" s="1"/>
  <c r="R607" i="4" s="1"/>
  <c r="S607" i="4" s="1"/>
  <c r="T607" i="4" s="1"/>
  <c r="U607" i="4" s="1"/>
  <c r="V607" i="4" s="1"/>
  <c r="W607" i="4" s="1"/>
  <c r="X607" i="4" s="1"/>
  <c r="Y607" i="4" s="1"/>
  <c r="Z607" i="4" s="1"/>
  <c r="AA607" i="4" s="1"/>
  <c r="AB607" i="4" s="1"/>
  <c r="AC607" i="4" s="1"/>
  <c r="AD607" i="4" s="1"/>
  <c r="AE607" i="4" s="1"/>
  <c r="AF607" i="4" s="1"/>
  <c r="AG607" i="4" s="1"/>
  <c r="E547" i="4"/>
  <c r="F547" i="4" s="1"/>
  <c r="G547" i="4" s="1"/>
  <c r="H547" i="4" s="1"/>
  <c r="I547" i="4" s="1"/>
  <c r="J547" i="4" s="1"/>
  <c r="K547" i="4" s="1"/>
  <c r="L547" i="4" s="1"/>
  <c r="M547" i="4" s="1"/>
  <c r="N547" i="4" s="1"/>
  <c r="O547" i="4" s="1"/>
  <c r="P547" i="4" s="1"/>
  <c r="Q547" i="4" s="1"/>
  <c r="R547" i="4" s="1"/>
  <c r="S547" i="4" s="1"/>
  <c r="T547" i="4" s="1"/>
  <c r="U547" i="4" s="1"/>
  <c r="V547" i="4" s="1"/>
  <c r="W547" i="4" s="1"/>
  <c r="X547" i="4" s="1"/>
  <c r="Y547" i="4" s="1"/>
  <c r="Z547" i="4" s="1"/>
  <c r="AA547" i="4" s="1"/>
  <c r="AB547" i="4" s="1"/>
  <c r="AC547" i="4" s="1"/>
  <c r="AD547" i="4" s="1"/>
  <c r="AE547" i="4" s="1"/>
  <c r="AF547" i="4" s="1"/>
  <c r="AG547" i="4" s="1"/>
  <c r="AH547" i="4" s="1"/>
  <c r="E487" i="4"/>
  <c r="F487" i="4" s="1"/>
  <c r="G487" i="4" s="1"/>
  <c r="H487" i="4" s="1"/>
  <c r="I487" i="4" s="1"/>
  <c r="J487" i="4" s="1"/>
  <c r="K487" i="4" s="1"/>
  <c r="L487" i="4" s="1"/>
  <c r="M487" i="4" s="1"/>
  <c r="N487" i="4" s="1"/>
  <c r="O487" i="4" s="1"/>
  <c r="P487" i="4" s="1"/>
  <c r="Q487" i="4" s="1"/>
  <c r="R487" i="4" s="1"/>
  <c r="S487" i="4" s="1"/>
  <c r="T487" i="4" s="1"/>
  <c r="U487" i="4" s="1"/>
  <c r="V487" i="4" s="1"/>
  <c r="W487" i="4" s="1"/>
  <c r="X487" i="4" s="1"/>
  <c r="Y487" i="4" s="1"/>
  <c r="Z487" i="4" s="1"/>
  <c r="AA487" i="4" s="1"/>
  <c r="AB487" i="4" s="1"/>
  <c r="AC487" i="4" s="1"/>
  <c r="AD487" i="4" s="1"/>
  <c r="AE487" i="4" s="1"/>
  <c r="AF487" i="4" s="1"/>
  <c r="AG487" i="4" s="1"/>
  <c r="F427" i="4"/>
  <c r="G427" i="4" s="1"/>
  <c r="H427" i="4" s="1"/>
  <c r="I427" i="4" s="1"/>
  <c r="J427" i="4" s="1"/>
  <c r="K427" i="4" s="1"/>
  <c r="L427" i="4" s="1"/>
  <c r="M427" i="4" s="1"/>
  <c r="N427" i="4" s="1"/>
  <c r="O427" i="4" s="1"/>
  <c r="P427" i="4" s="1"/>
  <c r="Q427" i="4" s="1"/>
  <c r="R427" i="4" s="1"/>
  <c r="S427" i="4" s="1"/>
  <c r="T427" i="4" s="1"/>
  <c r="U427" i="4" s="1"/>
  <c r="V427" i="4" s="1"/>
  <c r="W427" i="4" s="1"/>
  <c r="X427" i="4" s="1"/>
  <c r="Y427" i="4" s="1"/>
  <c r="Z427" i="4" s="1"/>
  <c r="AA427" i="4" s="1"/>
  <c r="AB427" i="4" s="1"/>
  <c r="AC427" i="4" s="1"/>
  <c r="AD427" i="4" s="1"/>
  <c r="AE427" i="4" s="1"/>
  <c r="AF427" i="4" s="1"/>
  <c r="AG427" i="4" s="1"/>
  <c r="AH427" i="4" s="1"/>
  <c r="E427" i="4"/>
  <c r="E367" i="4"/>
  <c r="F367" i="4" s="1"/>
  <c r="G367" i="4" s="1"/>
  <c r="H367" i="4" s="1"/>
  <c r="I367" i="4" s="1"/>
  <c r="J367" i="4" s="1"/>
  <c r="K367" i="4" s="1"/>
  <c r="L367" i="4" s="1"/>
  <c r="M367" i="4" s="1"/>
  <c r="N367" i="4" s="1"/>
  <c r="O367" i="4" s="1"/>
  <c r="P367" i="4" s="1"/>
  <c r="Q367" i="4" s="1"/>
  <c r="R367" i="4" s="1"/>
  <c r="S367" i="4" s="1"/>
  <c r="T367" i="4" s="1"/>
  <c r="U367" i="4" s="1"/>
  <c r="V367" i="4" s="1"/>
  <c r="W367" i="4" s="1"/>
  <c r="X367" i="4" s="1"/>
  <c r="Y367" i="4" s="1"/>
  <c r="Z367" i="4" s="1"/>
  <c r="AA367" i="4" s="1"/>
  <c r="AB367" i="4" s="1"/>
  <c r="AC367" i="4" s="1"/>
  <c r="AD367" i="4" s="1"/>
  <c r="AE367" i="4" s="1"/>
  <c r="AF367" i="4" s="1"/>
  <c r="AG367" i="4" s="1"/>
  <c r="AH367" i="4" s="1"/>
  <c r="E307" i="4"/>
  <c r="F307" i="4" s="1"/>
  <c r="G307" i="4" s="1"/>
  <c r="H307" i="4" s="1"/>
  <c r="I307" i="4" s="1"/>
  <c r="J307" i="4" s="1"/>
  <c r="K307" i="4" s="1"/>
  <c r="L307" i="4" s="1"/>
  <c r="M307" i="4" s="1"/>
  <c r="N307" i="4" s="1"/>
  <c r="O307" i="4" s="1"/>
  <c r="P307" i="4" s="1"/>
  <c r="Q307" i="4" s="1"/>
  <c r="R307" i="4" s="1"/>
  <c r="S307" i="4" s="1"/>
  <c r="T307" i="4" s="1"/>
  <c r="U307" i="4" s="1"/>
  <c r="V307" i="4" s="1"/>
  <c r="W307" i="4" s="1"/>
  <c r="X307" i="4" s="1"/>
  <c r="Y307" i="4" s="1"/>
  <c r="Z307" i="4" s="1"/>
  <c r="AA307" i="4" s="1"/>
  <c r="AB307" i="4" s="1"/>
  <c r="AC307" i="4" s="1"/>
  <c r="AD307" i="4" s="1"/>
  <c r="AE307" i="4" s="1"/>
  <c r="AF307" i="4" s="1"/>
  <c r="AG307" i="4" s="1"/>
  <c r="F247" i="4"/>
  <c r="G247" i="4" s="1"/>
  <c r="H247" i="4" s="1"/>
  <c r="I247" i="4" s="1"/>
  <c r="J247" i="4" s="1"/>
  <c r="K247" i="4" s="1"/>
  <c r="L247" i="4" s="1"/>
  <c r="M247" i="4" s="1"/>
  <c r="N247" i="4" s="1"/>
  <c r="O247" i="4" s="1"/>
  <c r="P247" i="4" s="1"/>
  <c r="Q247" i="4" s="1"/>
  <c r="R247" i="4" s="1"/>
  <c r="S247" i="4" s="1"/>
  <c r="T247" i="4" s="1"/>
  <c r="U247" i="4" s="1"/>
  <c r="V247" i="4" s="1"/>
  <c r="W247" i="4" s="1"/>
  <c r="X247" i="4" s="1"/>
  <c r="Y247" i="4" s="1"/>
  <c r="Z247" i="4" s="1"/>
  <c r="AA247" i="4" s="1"/>
  <c r="AB247" i="4" s="1"/>
  <c r="AC247" i="4" s="1"/>
  <c r="AD247" i="4" s="1"/>
  <c r="AE247" i="4" s="1"/>
  <c r="AF247" i="4" s="1"/>
  <c r="AG247" i="4" s="1"/>
  <c r="AH247" i="4" s="1"/>
  <c r="E247" i="4"/>
  <c r="E187" i="4"/>
  <c r="F187" i="4" s="1"/>
  <c r="G187" i="4" s="1"/>
  <c r="H187" i="4" s="1"/>
  <c r="I187" i="4" s="1"/>
  <c r="J187" i="4" s="1"/>
  <c r="K187" i="4" s="1"/>
  <c r="L187" i="4" s="1"/>
  <c r="M187" i="4" s="1"/>
  <c r="N187" i="4" s="1"/>
  <c r="O187" i="4" s="1"/>
  <c r="P187" i="4" s="1"/>
  <c r="Q187" i="4" s="1"/>
  <c r="R187" i="4" s="1"/>
  <c r="S187" i="4" s="1"/>
  <c r="T187" i="4" s="1"/>
  <c r="U187" i="4" s="1"/>
  <c r="V187" i="4" s="1"/>
  <c r="W187" i="4" s="1"/>
  <c r="X187" i="4" s="1"/>
  <c r="Y187" i="4" s="1"/>
  <c r="Z187" i="4" s="1"/>
  <c r="AA187" i="4" s="1"/>
  <c r="AB187" i="4" s="1"/>
  <c r="AC187" i="4" s="1"/>
  <c r="AD187" i="4" s="1"/>
  <c r="AE187" i="4" s="1"/>
  <c r="AF187" i="4" s="1"/>
  <c r="AG187" i="4" s="1"/>
  <c r="E127" i="4"/>
  <c r="F127" i="4" s="1"/>
  <c r="G127" i="4" s="1"/>
  <c r="H127" i="4" s="1"/>
  <c r="I127" i="4" s="1"/>
  <c r="J127" i="4" s="1"/>
  <c r="K127" i="4" s="1"/>
  <c r="L127" i="4" s="1"/>
  <c r="M127" i="4" s="1"/>
  <c r="N127" i="4" s="1"/>
  <c r="O127" i="4" s="1"/>
  <c r="P127" i="4" s="1"/>
  <c r="Q127" i="4" s="1"/>
  <c r="R127" i="4" s="1"/>
  <c r="S127" i="4" s="1"/>
  <c r="T127" i="4" s="1"/>
  <c r="U127" i="4" s="1"/>
  <c r="V127" i="4" s="1"/>
  <c r="W127" i="4" s="1"/>
  <c r="X127" i="4" s="1"/>
  <c r="Y127" i="4" s="1"/>
  <c r="Z127" i="4" s="1"/>
  <c r="AA127" i="4" s="1"/>
  <c r="AB127" i="4" s="1"/>
  <c r="AC127" i="4" s="1"/>
  <c r="AD127" i="4" s="1"/>
  <c r="AE127" i="4" s="1"/>
  <c r="AF127" i="4" s="1"/>
  <c r="AG127" i="4" s="1"/>
  <c r="AH127" i="4" s="1"/>
  <c r="E67" i="4"/>
  <c r="F67" i="4" s="1"/>
  <c r="G67" i="4" s="1"/>
  <c r="H67" i="4" s="1"/>
  <c r="I67" i="4" s="1"/>
  <c r="J67" i="4" s="1"/>
  <c r="K67" i="4" s="1"/>
  <c r="L67" i="4" s="1"/>
  <c r="M67" i="4" s="1"/>
  <c r="N67" i="4" s="1"/>
  <c r="O67" i="4" s="1"/>
  <c r="P67" i="4" s="1"/>
  <c r="Q67" i="4" s="1"/>
  <c r="R67" i="4" s="1"/>
  <c r="S67" i="4" s="1"/>
  <c r="T67" i="4" s="1"/>
  <c r="U67" i="4" s="1"/>
  <c r="V67" i="4" s="1"/>
  <c r="W67" i="4" s="1"/>
  <c r="X67" i="4" s="1"/>
  <c r="Y67" i="4" s="1"/>
  <c r="Z67" i="4" s="1"/>
  <c r="AA67" i="4" s="1"/>
  <c r="AB67" i="4" s="1"/>
  <c r="AC67" i="4" s="1"/>
  <c r="AD67" i="4" s="1"/>
  <c r="AE67" i="4" s="1"/>
  <c r="E6" i="4"/>
  <c r="F6" i="4" s="1"/>
  <c r="G6" i="4" s="1"/>
  <c r="H6" i="4" s="1"/>
  <c r="I6" i="4" s="1"/>
  <c r="J6" i="4" s="1"/>
  <c r="K6" i="4" s="1"/>
  <c r="L6" i="4" s="1"/>
  <c r="M6" i="4" s="1"/>
  <c r="N6" i="4" s="1"/>
  <c r="O6" i="4" s="1"/>
  <c r="P6" i="4" s="1"/>
  <c r="Q6" i="4" s="1"/>
  <c r="R6" i="4" s="1"/>
  <c r="S6" i="4" s="1"/>
  <c r="T6" i="4" s="1"/>
  <c r="U6" i="4" s="1"/>
  <c r="V6" i="4" s="1"/>
  <c r="W6" i="4" s="1"/>
  <c r="X6" i="4" s="1"/>
  <c r="Y6" i="4" s="1"/>
  <c r="Z6" i="4" s="1"/>
  <c r="AA6" i="4" s="1"/>
  <c r="AB6" i="4" s="1"/>
  <c r="AC6" i="4" s="1"/>
  <c r="AD6" i="4" s="1"/>
  <c r="AE6" i="4" s="1"/>
  <c r="AF6" i="4" s="1"/>
  <c r="AG6" i="4" s="1"/>
  <c r="AH6" i="4" s="1"/>
</calcChain>
</file>

<file path=xl/sharedStrings.xml><?xml version="1.0" encoding="utf-8"?>
<sst xmlns="http://schemas.openxmlformats.org/spreadsheetml/2006/main" count="227" uniqueCount="64">
  <si>
    <t>Nombre heures budgetées</t>
  </si>
  <si>
    <t>Date début de plannification</t>
  </si>
  <si>
    <t>JANVIER</t>
  </si>
  <si>
    <t>AMMARY Mendie</t>
  </si>
  <si>
    <t>BECQUE Joahckim</t>
  </si>
  <si>
    <t>BOURGUIGNON Vincent</t>
  </si>
  <si>
    <t>CLENWERK Laurent</t>
  </si>
  <si>
    <t>FALIZE Damien</t>
  </si>
  <si>
    <t>GOBEAUX Christophe</t>
  </si>
  <si>
    <t>HOULET Pascal</t>
  </si>
  <si>
    <t>LAMBERT Jérôme</t>
  </si>
  <si>
    <t>LEFEBVRE Jason</t>
  </si>
  <si>
    <t>QUEVAL Yohan</t>
  </si>
  <si>
    <t>SALOME Jean</t>
  </si>
  <si>
    <t>SENECHAL Benjamin</t>
  </si>
  <si>
    <t>SENECHAL Olivier</t>
  </si>
  <si>
    <t>TETART Yohan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</si>
  <si>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</si>
  <si>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</si>
  <si>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</si>
  <si>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</si>
  <si>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</si>
  <si>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</si>
  <si>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</si>
  <si>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</si>
  <si>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</si>
  <si>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</si>
  <si>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</si>
  <si>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Technicien</t>
  </si>
  <si>
    <t>Technicien1</t>
  </si>
  <si>
    <t>Technicien2</t>
  </si>
  <si>
    <t>Technicien3</t>
  </si>
  <si>
    <t>Technicien4</t>
  </si>
  <si>
    <t>Technicien5</t>
  </si>
  <si>
    <t>Technicien6</t>
  </si>
  <si>
    <t>Technicien7</t>
  </si>
  <si>
    <t>Technicien8</t>
  </si>
  <si>
    <t>Technicien9</t>
  </si>
  <si>
    <t>Technicien10</t>
  </si>
  <si>
    <t>Technicien11</t>
  </si>
  <si>
    <t>NOM TECHNICIEN</t>
  </si>
  <si>
    <t>Nombre heures budgetées en jours de 8h</t>
  </si>
  <si>
    <t>MOINS DE 8H</t>
  </si>
  <si>
    <t>Date fin de plannification (estimée)</t>
  </si>
  <si>
    <t>Date de fin de plannification réelle</t>
  </si>
  <si>
    <t>N° Intervention</t>
  </si>
  <si>
    <t>Il faut que :</t>
  </si>
  <si>
    <t>Lorsque j'entre une date de début de plannification</t>
  </si>
  <si>
    <t>la date de fin de plannification éstimée (en jours ouvrés sans les week end et jours fériés)se calcule automatiquement en fonction du nombre d'heures budgétées</t>
  </si>
  <si>
    <t>Trouver une formule pour mettre les jours fériés</t>
  </si>
  <si>
    <t>Aller colorer les céllules correspondantes aux jours plannifiés et au technicien sélectionné pour l'intervention</t>
  </si>
  <si>
    <t>Nouvel An</t>
  </si>
  <si>
    <t>Pâques</t>
  </si>
  <si>
    <t>Lundi de Pâques</t>
  </si>
  <si>
    <t>Fête Du Travail</t>
  </si>
  <si>
    <t>Comm. Victoire 1945</t>
  </si>
  <si>
    <t>Ascension</t>
  </si>
  <si>
    <t>Pentecôte</t>
  </si>
  <si>
    <t>Lundi de Pentecôte</t>
  </si>
  <si>
    <t>Fête Nationale</t>
  </si>
  <si>
    <t>Assomption</t>
  </si>
  <si>
    <t>Toussaint</t>
  </si>
  <si>
    <t>Comm. Armistice 1918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</si>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</sst>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ddd\ dd"/>
    <numFmt numFmtId="165" formatCode="ddd\ dd\ mmm\ 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3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7" fillId="0" borderId="0"/>
  </cellStyleXfs>
  <cellXfs count="51">
    <xf numFmtId="0" fontId="0" fillId="0" borderId="0" xfId="0"/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vertical="center" wrapText="1"/>
    </xf>
    <xf numFmtId="0" fontId="0" fillId="3" borderId="0" xfId="0" applyFill="1" applyAlignment="1">
      <alignment horizontal="center"/>
    </xf>
    <xf numFmtId="164" fontId="3" fillId="4" borderId="8" xfId="0" applyNumberFormat="1" applyFont="1" applyFill="1" applyBorder="1" applyAlignment="1">
      <alignment horizontal="center" textRotation="90"/>
    </xf>
    <xf numFmtId="164" fontId="3" fillId="4" borderId="9" xfId="0" applyNumberFormat="1" applyFont="1" applyFill="1" applyBorder="1" applyAlignment="1">
      <alignment horizontal="center" textRotation="90"/>
    </xf>
    <xf numFmtId="164" fontId="3" fillId="4" borderId="10" xfId="0" applyNumberFormat="1" applyFont="1" applyFill="1" applyBorder="1" applyAlignment="1">
      <alignment horizontal="center" textRotation="90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0" fontId="4" fillId="3" borderId="31" xfId="0" applyFont="1" applyFill="1" applyBorder="1" applyAlignment="1">
      <alignment horizontal="center"/>
    </xf>
    <xf numFmtId="0" fontId="4" fillId="3" borderId="32" xfId="0" applyFont="1" applyFill="1" applyBorder="1" applyAlignment="1">
      <alignment horizontal="center"/>
    </xf>
    <xf numFmtId="0" fontId="4" fillId="3" borderId="33" xfId="0" applyFont="1" applyFill="1" applyBorder="1" applyAlignment="1">
      <alignment horizontal="center"/>
    </xf>
    <xf numFmtId="0" fontId="4" fillId="3" borderId="34" xfId="0" applyFont="1" applyFill="1" applyBorder="1" applyAlignment="1">
      <alignment horizontal="center"/>
    </xf>
    <xf numFmtId="0" fontId="4" fillId="3" borderId="38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1" xfId="0" applyFont="1" applyFill="1" applyBorder="1" applyAlignment="1">
      <alignment horizontal="right" vertical="center" wrapText="1"/>
    </xf>
    <xf numFmtId="0" fontId="6" fillId="0" borderId="0" xfId="0" applyFont="1"/>
    <xf numFmtId="0" fontId="0" fillId="5" borderId="11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8" fillId="7" borderId="0" xfId="1" applyFont="1" applyFill="1" applyBorder="1" applyAlignment="1" applyProtection="1">
      <alignment horizontal="right"/>
      <protection hidden="1"/>
    </xf>
    <xf numFmtId="165" fontId="8" fillId="7" borderId="0" xfId="1" applyNumberFormat="1" applyFont="1" applyFill="1" applyBorder="1" applyAlignment="1" applyProtection="1">
      <alignment horizontal="center"/>
      <protection hidden="1"/>
    </xf>
    <xf numFmtId="0" fontId="0" fillId="0" borderId="0" xfId="0" applyAlignment="1">
      <alignment horizontal="center"/>
    </xf>
    <xf numFmtId="14" fontId="5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3" xfId="1" xr:uid="{594BA8DA-77AF-4FB1-992C-A11470EC7434}"/>
  </cellStyles>
  <dxfs count="19"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34716E-C5F1-4A6D-B3C5-1C5FE00277BB}" name="Tableau1" displayName="Tableau1" ref="B7:B18" totalsRowShown="0">
  <autoFilter ref="B7:B18" xr:uid="{6DFA0803-E23A-4C49-983B-A6474E5CF34C}"/>
  <tableColumns count="1">
    <tableColumn id="1" xr3:uid="{CE994A32-C72B-422F-8D4F-D5FC66AFA46A}" name="NOM TECHNICIE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20F07-AA8D-4D01-9748-E048509B480A}">
  <dimension ref="A1:J11"/>
  <sheetViews>
    <sheetView tabSelected="1" zoomScale="80" zoomScaleNormal="80" workbookViewId="0">
      <selection activeCell="K10" sqref="K10"/>
    </sheetView>
  </sheetViews>
  <sheetFormatPr baseColWidth="10" defaultRowHeight="14.4" x14ac:dyDescent="0.3"/>
  <cols>
    <col min="2" max="2" width="11.5546875" customWidth="1"/>
    <col min="3" max="3" width="18.88671875" customWidth="1"/>
    <col min="4" max="4" width="13.33203125" style="29" customWidth="1"/>
    <col min="5" max="5" width="13.77734375" style="48" customWidth="1"/>
    <col min="6" max="6" width="18.77734375" style="29" customWidth="1"/>
    <col min="7" max="7" width="15.5546875" customWidth="1"/>
  </cols>
  <sheetData>
    <row r="1" spans="1:10" x14ac:dyDescent="0.3">
      <c r="J1" t="s">
        <v>42</v>
      </c>
    </row>
    <row r="2" spans="1:10" ht="43.2" x14ac:dyDescent="0.3">
      <c r="A2" s="28" t="s">
        <v>45</v>
      </c>
      <c r="B2" s="28" t="s">
        <v>0</v>
      </c>
      <c r="C2" s="28" t="s">
        <v>41</v>
      </c>
      <c r="D2" s="28" t="s">
        <v>28</v>
      </c>
      <c r="E2" s="28" t="s">
        <v>1</v>
      </c>
      <c r="F2" s="28" t="s">
        <v>43</v>
      </c>
      <c r="G2" s="28" t="s">
        <v>44</v>
      </c>
    </row>
    <row r="3" spans="1:10" ht="49.2" customHeight="1" x14ac:dyDescent="0.3">
      <c r="A3" s="1">
        <v>23643</v>
      </c>
      <c r="B3" s="2">
        <v>154</v>
      </c>
      <c r="C3" s="2" t="str">
        <f t="shared" ref="C3:C11" si="0">IF(B3&gt;8,ROUNDDOWN(B3/8,0)&amp;" jour(s) et " &amp; MOD(B3,8)&amp;" heure(s)",J1)</f>
        <v>19 jour(s) et 2 heure(s)</v>
      </c>
      <c r="D3" s="30" t="s">
        <v>30</v>
      </c>
      <c r="E3" s="50">
        <v>44935</v>
      </c>
      <c r="F3" s="49">
        <f>IF(B3&lt;8,E3,WORKDAY(E3,ROUNDUP(B3/8,0),ferie))</f>
        <v>44963</v>
      </c>
      <c r="G3" s="31"/>
    </row>
    <row r="4" spans="1:10" ht="49.2" customHeight="1" x14ac:dyDescent="0.3">
      <c r="A4" s="1">
        <v>22648</v>
      </c>
      <c r="B4" s="2">
        <v>54</v>
      </c>
      <c r="C4" s="2" t="str">
        <f t="shared" si="0"/>
        <v>6 jour(s) et 6 heure(s)</v>
      </c>
      <c r="D4" s="30" t="s">
        <v>29</v>
      </c>
      <c r="E4" s="50">
        <v>44942</v>
      </c>
      <c r="F4" s="49">
        <f>IF(B4&lt;8,E4,WORKDAY(E4,ROUNDUP(B4/8,0),ferie))</f>
        <v>44951</v>
      </c>
      <c r="G4" s="31"/>
    </row>
    <row r="5" spans="1:10" ht="49.2" customHeight="1" x14ac:dyDescent="0.3">
      <c r="A5" s="1">
        <v>24001</v>
      </c>
      <c r="B5" s="2">
        <v>22</v>
      </c>
      <c r="C5" s="2" t="str">
        <f t="shared" si="0"/>
        <v>2 jour(s) et 6 heure(s)</v>
      </c>
      <c r="D5" s="30" t="s">
        <v>34</v>
      </c>
      <c r="E5" s="50">
        <v>44971</v>
      </c>
      <c r="F5" s="49">
        <f>IF(B5&lt;8,E5,WORKDAY(E5,ROUNDUP(B5/8,0),ferie))</f>
        <v>44974</v>
      </c>
      <c r="G5" s="31"/>
      <c r="I5" t="s">
        <v>46</v>
      </c>
    </row>
    <row r="6" spans="1:10" ht="49.2" customHeight="1" x14ac:dyDescent="0.3">
      <c r="A6" s="1">
        <v>24010</v>
      </c>
      <c r="B6" s="2">
        <v>4</v>
      </c>
      <c r="C6" s="2">
        <f t="shared" si="0"/>
        <v>0</v>
      </c>
      <c r="D6" s="30" t="s">
        <v>31</v>
      </c>
      <c r="E6" s="50">
        <v>44972</v>
      </c>
      <c r="F6" s="49">
        <f>IF(B6&lt;8,E6,WORKDAY(E6,ROUNDUP(B6/8,0),ferie))</f>
        <v>44972</v>
      </c>
      <c r="G6" s="31"/>
      <c r="I6" t="s">
        <v>47</v>
      </c>
    </row>
    <row r="7" spans="1:10" ht="49.2" customHeight="1" x14ac:dyDescent="0.3">
      <c r="A7" s="1">
        <v>26354</v>
      </c>
      <c r="B7" s="2">
        <v>78</v>
      </c>
      <c r="C7" s="2" t="str">
        <f t="shared" si="0"/>
        <v>9 jour(s) et 6 heure(s)</v>
      </c>
      <c r="D7" s="30" t="s">
        <v>32</v>
      </c>
      <c r="E7" s="50">
        <v>45000</v>
      </c>
      <c r="F7" s="49">
        <f>IF(B7&lt;8,E7,WORKDAY(E7,ROUNDUP(B7/8,0),ferie))</f>
        <v>45014</v>
      </c>
      <c r="G7" s="31"/>
      <c r="I7" t="s">
        <v>48</v>
      </c>
    </row>
    <row r="8" spans="1:10" ht="49.2" customHeight="1" x14ac:dyDescent="0.3">
      <c r="A8" s="1">
        <v>21689</v>
      </c>
      <c r="B8" s="2">
        <v>50</v>
      </c>
      <c r="C8" s="2" t="str">
        <f t="shared" si="0"/>
        <v>6 jour(s) et 2 heure(s)</v>
      </c>
      <c r="D8" s="30" t="s">
        <v>33</v>
      </c>
      <c r="E8" s="50">
        <v>45035</v>
      </c>
      <c r="F8" s="49">
        <f>IF(B8&lt;8,E8,WORKDAY(E8,ROUNDUP(B8/8,0),ferie))</f>
        <v>45044</v>
      </c>
      <c r="G8" s="31"/>
      <c r="I8" t="s">
        <v>50</v>
      </c>
    </row>
    <row r="9" spans="1:10" ht="49.2" customHeight="1" x14ac:dyDescent="0.3">
      <c r="A9" s="1">
        <v>24365</v>
      </c>
      <c r="B9" s="2">
        <v>68</v>
      </c>
      <c r="C9" s="2" t="str">
        <f t="shared" si="0"/>
        <v>8 jour(s) et 4 heure(s)</v>
      </c>
      <c r="D9" s="30" t="s">
        <v>34</v>
      </c>
      <c r="E9" s="50">
        <v>44963</v>
      </c>
      <c r="F9" s="49">
        <f>IF(B9&lt;8,E9,WORKDAY(E9,ROUNDUP(B9/8,0),ferie))</f>
        <v>44974</v>
      </c>
      <c r="G9" s="31"/>
    </row>
    <row r="10" spans="1:10" ht="49.2" customHeight="1" x14ac:dyDescent="0.3">
      <c r="A10" s="1">
        <v>22678</v>
      </c>
      <c r="B10" s="2">
        <v>24</v>
      </c>
      <c r="C10" s="2" t="str">
        <f t="shared" si="0"/>
        <v>3 jour(s) et 0 heure(s)</v>
      </c>
      <c r="D10" s="30" t="s">
        <v>36</v>
      </c>
      <c r="E10" s="50">
        <v>44986</v>
      </c>
      <c r="F10" s="49">
        <f>IF(B10&lt;8,E10,WORKDAY(E10,ROUNDUP(B10/8,0),ferie))</f>
        <v>44991</v>
      </c>
      <c r="G10" s="31"/>
    </row>
    <row r="11" spans="1:10" ht="49.2" customHeight="1" x14ac:dyDescent="0.3">
      <c r="A11" s="1">
        <v>24354</v>
      </c>
      <c r="B11" s="2">
        <v>84</v>
      </c>
      <c r="C11" s="2" t="str">
        <f t="shared" si="0"/>
        <v>10 jour(s) et 4 heure(s)</v>
      </c>
      <c r="D11" s="30" t="s">
        <v>30</v>
      </c>
      <c r="E11" s="50">
        <v>44989</v>
      </c>
      <c r="F11" s="49">
        <f>IF(B11&lt;8,E11,WORKDAY(E11,ROUNDUP(B11/8,0),ferie))</f>
        <v>45005</v>
      </c>
      <c r="G11" s="31"/>
    </row>
  </sheetData>
  <conditionalFormatting sqref="D3:F10000">
    <cfRule type="notContainsBlanks" dxfId="1" priority="1">
      <formula>LEN(TRIM(D3))&gt;0</formula>
    </cfRule>
  </conditionalFormatting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E766827-1B56-4508-BBC1-3953631DA67E}">
          <x14:formula1>
            <xm:f>SOURCES!$B$8:$B$18</xm:f>
          </x14:formula1>
          <xm:sqref>D3:D11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2C6D2-1C1F-4374-8B29-87C727AD4C70}">
  <dimension ref="C3:AI724"/>
  <sheetViews>
    <sheetView topLeftCell="A485" zoomScale="60" zoomScaleNormal="60" workbookViewId="0">
      <selection activeCell="N505" sqref="N505"/>
    </sheetView>
  </sheetViews>
  <sheetFormatPr baseColWidth="10" defaultRowHeight="14.4" x14ac:dyDescent="0.3"/>
  <cols>
    <col min="3" max="3" width="25.6640625" bestFit="1" customWidth="1"/>
    <col min="4" max="9" width="7.88671875" style="3" customWidth="1"/>
    <col min="10" max="10" width="6.21875" style="3" bestFit="1" customWidth="1"/>
    <col min="11" max="34" width="7.88671875" style="3" customWidth="1"/>
  </cols>
  <sheetData>
    <row r="3" spans="3:34" ht="15" thickBot="1" x14ac:dyDescent="0.35"/>
    <row r="4" spans="3:34" ht="23.4" customHeight="1" thickTop="1" x14ac:dyDescent="0.3">
      <c r="D4" s="40" t="s">
        <v>2</v>
      </c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2"/>
    </row>
    <row r="5" spans="3:34" ht="13.2" customHeight="1" thickBot="1" x14ac:dyDescent="0.35">
      <c r="D5" s="43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5"/>
    </row>
    <row r="6" spans="3:34" ht="48.6" customHeight="1" thickTop="1" thickBot="1" x14ac:dyDescent="0.35">
      <c r="D6" s="4">
        <v>44927</v>
      </c>
      <c r="E6" s="5">
        <f>D6+1</f>
        <v>44928</v>
      </c>
      <c r="F6" s="5">
        <f t="shared" ref="F6:AH6" si="0">E6+1</f>
        <v>44929</v>
      </c>
      <c r="G6" s="5">
        <f t="shared" si="0"/>
        <v>44930</v>
      </c>
      <c r="H6" s="5">
        <f t="shared" si="0"/>
        <v>44931</v>
      </c>
      <c r="I6" s="5">
        <f t="shared" si="0"/>
        <v>44932</v>
      </c>
      <c r="J6" s="5">
        <f t="shared" si="0"/>
        <v>44933</v>
      </c>
      <c r="K6" s="5">
        <f t="shared" si="0"/>
        <v>44934</v>
      </c>
      <c r="L6" s="5">
        <f t="shared" si="0"/>
        <v>44935</v>
      </c>
      <c r="M6" s="5">
        <f t="shared" si="0"/>
        <v>44936</v>
      </c>
      <c r="N6" s="5">
        <f t="shared" si="0"/>
        <v>44937</v>
      </c>
      <c r="O6" s="5">
        <f t="shared" si="0"/>
        <v>44938</v>
      </c>
      <c r="P6" s="5">
        <f t="shared" si="0"/>
        <v>44939</v>
      </c>
      <c r="Q6" s="5">
        <f t="shared" si="0"/>
        <v>44940</v>
      </c>
      <c r="R6" s="5">
        <f t="shared" si="0"/>
        <v>44941</v>
      </c>
      <c r="S6" s="5">
        <f t="shared" si="0"/>
        <v>44942</v>
      </c>
      <c r="T6" s="5">
        <f t="shared" si="0"/>
        <v>44943</v>
      </c>
      <c r="U6" s="5">
        <f t="shared" si="0"/>
        <v>44944</v>
      </c>
      <c r="V6" s="5">
        <f t="shared" si="0"/>
        <v>44945</v>
      </c>
      <c r="W6" s="5">
        <f t="shared" si="0"/>
        <v>44946</v>
      </c>
      <c r="X6" s="5">
        <f t="shared" si="0"/>
        <v>44947</v>
      </c>
      <c r="Y6" s="5">
        <f t="shared" si="0"/>
        <v>44948</v>
      </c>
      <c r="Z6" s="5">
        <f t="shared" si="0"/>
        <v>44949</v>
      </c>
      <c r="AA6" s="5">
        <f t="shared" si="0"/>
        <v>44950</v>
      </c>
      <c r="AB6" s="5">
        <f t="shared" si="0"/>
        <v>44951</v>
      </c>
      <c r="AC6" s="5">
        <f t="shared" si="0"/>
        <v>44952</v>
      </c>
      <c r="AD6" s="5">
        <f t="shared" si="0"/>
        <v>44953</v>
      </c>
      <c r="AE6" s="5">
        <f t="shared" si="0"/>
        <v>44954</v>
      </c>
      <c r="AF6" s="5">
        <f t="shared" si="0"/>
        <v>44955</v>
      </c>
      <c r="AG6" s="5">
        <f t="shared" si="0"/>
        <v>44956</v>
      </c>
      <c r="AH6" s="6">
        <f t="shared" si="0"/>
        <v>44957</v>
      </c>
    </row>
    <row r="7" spans="3:34" ht="18.600000000000001" customHeight="1" thickTop="1" x14ac:dyDescent="0.3">
      <c r="C7" s="33" t="s">
        <v>3</v>
      </c>
      <c r="D7" s="7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9"/>
    </row>
    <row r="8" spans="3:34" ht="18.600000000000001" customHeight="1" x14ac:dyDescent="0.3">
      <c r="C8" s="34"/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2"/>
    </row>
    <row r="9" spans="3:34" ht="18.600000000000001" customHeight="1" x14ac:dyDescent="0.3">
      <c r="C9" s="34"/>
      <c r="D9" s="13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5"/>
    </row>
    <row r="10" spans="3:34" ht="18.600000000000001" customHeight="1" thickBot="1" x14ac:dyDescent="0.35">
      <c r="C10" s="35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2"/>
    </row>
    <row r="11" spans="3:34" ht="18.600000000000001" customHeight="1" thickTop="1" x14ac:dyDescent="0.3">
      <c r="C11" s="33" t="s">
        <v>4</v>
      </c>
      <c r="D11" s="7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9"/>
    </row>
    <row r="12" spans="3:34" ht="18.600000000000001" customHeight="1" x14ac:dyDescent="0.3">
      <c r="C12" s="34"/>
      <c r="D12" s="1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2"/>
    </row>
    <row r="13" spans="3:34" ht="18.600000000000001" customHeight="1" x14ac:dyDescent="0.3">
      <c r="C13" s="34"/>
      <c r="D13" s="1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5"/>
    </row>
    <row r="14" spans="3:34" ht="18.600000000000001" customHeight="1" thickBot="1" x14ac:dyDescent="0.35">
      <c r="C14" s="34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8"/>
    </row>
    <row r="15" spans="3:34" ht="18.600000000000001" customHeight="1" thickTop="1" x14ac:dyDescent="0.3">
      <c r="C15" s="33" t="s">
        <v>5</v>
      </c>
      <c r="D15" s="7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9"/>
    </row>
    <row r="16" spans="3:34" ht="18.600000000000001" customHeight="1" x14ac:dyDescent="0.3">
      <c r="C16" s="34"/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2"/>
    </row>
    <row r="17" spans="3:34" ht="18.600000000000001" customHeight="1" x14ac:dyDescent="0.3">
      <c r="C17" s="34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2"/>
    </row>
    <row r="18" spans="3:34" ht="18.600000000000001" customHeight="1" thickBot="1" x14ac:dyDescent="0.35">
      <c r="C18" s="36"/>
      <c r="D18" s="16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8"/>
    </row>
    <row r="19" spans="3:34" ht="18.600000000000001" customHeight="1" thickTop="1" x14ac:dyDescent="0.3">
      <c r="C19" s="33" t="s">
        <v>6</v>
      </c>
      <c r="D19" s="7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9"/>
    </row>
    <row r="20" spans="3:34" ht="18.600000000000001" customHeight="1" x14ac:dyDescent="0.3">
      <c r="C20" s="34"/>
      <c r="D20" s="10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2"/>
    </row>
    <row r="21" spans="3:34" ht="18.600000000000001" customHeight="1" x14ac:dyDescent="0.3">
      <c r="C21" s="34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2"/>
    </row>
    <row r="22" spans="3:34" ht="18.600000000000001" customHeight="1" thickBot="1" x14ac:dyDescent="0.35">
      <c r="C22" s="36"/>
      <c r="D22" s="16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8"/>
    </row>
    <row r="23" spans="3:34" ht="18.600000000000001" customHeight="1" thickTop="1" x14ac:dyDescent="0.3">
      <c r="C23" s="33" t="s">
        <v>7</v>
      </c>
      <c r="D23" s="7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9"/>
    </row>
    <row r="24" spans="3:34" ht="18.600000000000001" customHeight="1" x14ac:dyDescent="0.3">
      <c r="C24" s="34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1"/>
    </row>
    <row r="25" spans="3:34" ht="18.600000000000001" customHeight="1" x14ac:dyDescent="0.3">
      <c r="C25" s="34"/>
      <c r="D25" s="19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1"/>
    </row>
    <row r="26" spans="3:34" ht="18.600000000000001" customHeight="1" thickBot="1" x14ac:dyDescent="0.35">
      <c r="C26" s="35"/>
      <c r="D26" s="16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8"/>
    </row>
    <row r="27" spans="3:34" ht="18.600000000000001" customHeight="1" thickTop="1" x14ac:dyDescent="0.3">
      <c r="C27" s="33" t="s">
        <v>8</v>
      </c>
      <c r="D27" s="7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9"/>
    </row>
    <row r="28" spans="3:34" ht="18.600000000000001" customHeight="1" x14ac:dyDescent="0.3">
      <c r="C28" s="34"/>
      <c r="D28" s="19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1"/>
    </row>
    <row r="29" spans="3:34" ht="18.600000000000001" customHeight="1" x14ac:dyDescent="0.3">
      <c r="C29" s="34"/>
      <c r="D29" s="19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1"/>
    </row>
    <row r="30" spans="3:34" ht="18.600000000000001" customHeight="1" thickBot="1" x14ac:dyDescent="0.35">
      <c r="C30" s="35"/>
      <c r="D30" s="16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8"/>
    </row>
    <row r="31" spans="3:34" ht="18.600000000000001" customHeight="1" thickTop="1" x14ac:dyDescent="0.3">
      <c r="C31" s="33" t="s">
        <v>9</v>
      </c>
      <c r="D31" s="7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9"/>
    </row>
    <row r="32" spans="3:34" ht="18.600000000000001" customHeight="1" x14ac:dyDescent="0.3">
      <c r="C32" s="34"/>
      <c r="D32" s="10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2"/>
    </row>
    <row r="33" spans="3:34" ht="18.600000000000001" customHeight="1" x14ac:dyDescent="0.3">
      <c r="C33" s="34"/>
      <c r="D33" s="1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2"/>
    </row>
    <row r="34" spans="3:34" ht="18.600000000000001" customHeight="1" thickBot="1" x14ac:dyDescent="0.35">
      <c r="C34" s="35"/>
      <c r="D34" s="16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8"/>
    </row>
    <row r="35" spans="3:34" ht="18.600000000000001" customHeight="1" thickTop="1" x14ac:dyDescent="0.3">
      <c r="C35" s="33" t="s">
        <v>10</v>
      </c>
      <c r="D35" s="19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1"/>
    </row>
    <row r="36" spans="3:34" ht="18.600000000000001" customHeight="1" x14ac:dyDescent="0.3">
      <c r="C36" s="34"/>
      <c r="D36" s="19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1"/>
    </row>
    <row r="37" spans="3:34" ht="18.600000000000001" customHeight="1" x14ac:dyDescent="0.3">
      <c r="C37" s="34"/>
      <c r="D37" s="19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1"/>
    </row>
    <row r="38" spans="3:34" ht="18.600000000000001" customHeight="1" thickBot="1" x14ac:dyDescent="0.35">
      <c r="C38" s="35"/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4"/>
    </row>
    <row r="39" spans="3:34" ht="18.600000000000001" customHeight="1" thickTop="1" x14ac:dyDescent="0.3">
      <c r="C39" s="33" t="s">
        <v>11</v>
      </c>
      <c r="D39" s="7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9"/>
    </row>
    <row r="40" spans="3:34" ht="18.600000000000001" customHeight="1" x14ac:dyDescent="0.3">
      <c r="C40" s="34"/>
      <c r="D40" s="1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2"/>
    </row>
    <row r="41" spans="3:34" ht="18.600000000000001" customHeight="1" x14ac:dyDescent="0.3">
      <c r="C41" s="34"/>
      <c r="D41" s="1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2"/>
    </row>
    <row r="42" spans="3:34" ht="18.600000000000001" customHeight="1" thickBot="1" x14ac:dyDescent="0.35">
      <c r="C42" s="35"/>
      <c r="D42" s="16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8"/>
    </row>
    <row r="43" spans="3:34" ht="18.600000000000001" customHeight="1" thickTop="1" x14ac:dyDescent="0.3">
      <c r="C43" s="33" t="s">
        <v>12</v>
      </c>
      <c r="D43" s="19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1"/>
    </row>
    <row r="44" spans="3:34" ht="18.600000000000001" customHeight="1" x14ac:dyDescent="0.3">
      <c r="C44" s="34"/>
      <c r="D44" s="1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1"/>
    </row>
    <row r="45" spans="3:34" ht="18.600000000000001" customHeight="1" x14ac:dyDescent="0.3">
      <c r="C45" s="34"/>
      <c r="D45" s="1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1"/>
    </row>
    <row r="46" spans="3:34" ht="18.600000000000001" customHeight="1" thickBot="1" x14ac:dyDescent="0.35">
      <c r="C46" s="35"/>
      <c r="D46" s="22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4"/>
    </row>
    <row r="47" spans="3:34" ht="18.600000000000001" customHeight="1" thickTop="1" x14ac:dyDescent="0.3">
      <c r="C47" s="33" t="s">
        <v>13</v>
      </c>
      <c r="D47" s="7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9"/>
    </row>
    <row r="48" spans="3:34" ht="18.600000000000001" customHeight="1" x14ac:dyDescent="0.3">
      <c r="C48" s="34"/>
      <c r="D48" s="1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2"/>
    </row>
    <row r="49" spans="3:34" ht="18.600000000000001" customHeight="1" x14ac:dyDescent="0.3">
      <c r="C49" s="34"/>
      <c r="D49" s="1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2"/>
    </row>
    <row r="50" spans="3:34" ht="18.600000000000001" customHeight="1" thickBot="1" x14ac:dyDescent="0.35">
      <c r="C50" s="35"/>
      <c r="D50" s="16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8"/>
    </row>
    <row r="51" spans="3:34" ht="18.600000000000001" customHeight="1" thickTop="1" x14ac:dyDescent="0.3">
      <c r="C51" s="33" t="s">
        <v>14</v>
      </c>
      <c r="D51" s="7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9"/>
    </row>
    <row r="52" spans="3:34" ht="18.600000000000001" customHeight="1" x14ac:dyDescent="0.3">
      <c r="C52" s="34"/>
      <c r="D52" s="1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2"/>
    </row>
    <row r="53" spans="3:34" ht="18.600000000000001" customHeight="1" x14ac:dyDescent="0.3">
      <c r="C53" s="34"/>
      <c r="D53" s="1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2"/>
    </row>
    <row r="54" spans="3:34" ht="18.600000000000001" customHeight="1" thickBot="1" x14ac:dyDescent="0.35">
      <c r="C54" s="36"/>
      <c r="D54" s="16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8"/>
    </row>
    <row r="55" spans="3:34" ht="18.600000000000001" customHeight="1" thickTop="1" x14ac:dyDescent="0.3">
      <c r="C55" s="33" t="s">
        <v>15</v>
      </c>
      <c r="D55" s="7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9"/>
    </row>
    <row r="56" spans="3:34" ht="18.600000000000001" customHeight="1" x14ac:dyDescent="0.3">
      <c r="C56" s="34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4"/>
    </row>
    <row r="57" spans="3:34" ht="18.600000000000001" customHeight="1" x14ac:dyDescent="0.3">
      <c r="C57" s="34"/>
      <c r="D57" s="22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4"/>
    </row>
    <row r="58" spans="3:34" ht="18.600000000000001" customHeight="1" thickBot="1" x14ac:dyDescent="0.35">
      <c r="C58" s="34"/>
      <c r="D58" s="16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8"/>
    </row>
    <row r="59" spans="3:34" ht="18.600000000000001" customHeight="1" thickTop="1" x14ac:dyDescent="0.3">
      <c r="C59" s="33" t="s">
        <v>16</v>
      </c>
      <c r="D59" s="13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5"/>
    </row>
    <row r="60" spans="3:34" ht="18.600000000000001" customHeight="1" x14ac:dyDescent="0.3">
      <c r="C60" s="34"/>
      <c r="D60" s="22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4"/>
    </row>
    <row r="61" spans="3:34" ht="18.600000000000001" customHeight="1" x14ac:dyDescent="0.3">
      <c r="C61" s="34"/>
      <c r="D61" s="22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4"/>
    </row>
    <row r="62" spans="3:34" ht="18.600000000000001" customHeight="1" thickBot="1" x14ac:dyDescent="0.35">
      <c r="C62" s="36"/>
      <c r="D62" s="16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8"/>
    </row>
    <row r="63" spans="3:34" ht="15" thickTop="1" x14ac:dyDescent="0.3"/>
    <row r="64" spans="3:34" ht="15" thickBot="1" x14ac:dyDescent="0.35"/>
    <row r="65" spans="3:31" ht="15" customHeight="1" thickTop="1" x14ac:dyDescent="0.3">
      <c r="D65" s="40" t="s">
        <v>17</v>
      </c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2"/>
    </row>
    <row r="66" spans="3:31" ht="15" customHeight="1" thickBot="1" x14ac:dyDescent="0.35">
      <c r="D66" s="43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5"/>
    </row>
    <row r="67" spans="3:31" ht="49.2" customHeight="1" thickTop="1" thickBot="1" x14ac:dyDescent="0.35">
      <c r="D67" s="4">
        <v>44958</v>
      </c>
      <c r="E67" s="5">
        <f>D67+1</f>
        <v>44959</v>
      </c>
      <c r="F67" s="5">
        <f t="shared" ref="F67:AE67" si="1">E67+1</f>
        <v>44960</v>
      </c>
      <c r="G67" s="5">
        <f t="shared" si="1"/>
        <v>44961</v>
      </c>
      <c r="H67" s="5">
        <f t="shared" si="1"/>
        <v>44962</v>
      </c>
      <c r="I67" s="5">
        <f t="shared" si="1"/>
        <v>44963</v>
      </c>
      <c r="J67" s="5">
        <f t="shared" si="1"/>
        <v>44964</v>
      </c>
      <c r="K67" s="5">
        <f t="shared" si="1"/>
        <v>44965</v>
      </c>
      <c r="L67" s="5">
        <f t="shared" si="1"/>
        <v>44966</v>
      </c>
      <c r="M67" s="5">
        <f t="shared" si="1"/>
        <v>44967</v>
      </c>
      <c r="N67" s="5">
        <f t="shared" si="1"/>
        <v>44968</v>
      </c>
      <c r="O67" s="5">
        <f t="shared" si="1"/>
        <v>44969</v>
      </c>
      <c r="P67" s="5">
        <f t="shared" si="1"/>
        <v>44970</v>
      </c>
      <c r="Q67" s="5">
        <f t="shared" si="1"/>
        <v>44971</v>
      </c>
      <c r="R67" s="5">
        <f t="shared" si="1"/>
        <v>44972</v>
      </c>
      <c r="S67" s="5">
        <f t="shared" si="1"/>
        <v>44973</v>
      </c>
      <c r="T67" s="5">
        <f t="shared" si="1"/>
        <v>44974</v>
      </c>
      <c r="U67" s="5">
        <f t="shared" si="1"/>
        <v>44975</v>
      </c>
      <c r="V67" s="5">
        <f t="shared" si="1"/>
        <v>44976</v>
      </c>
      <c r="W67" s="5">
        <f t="shared" si="1"/>
        <v>44977</v>
      </c>
      <c r="X67" s="5">
        <f t="shared" si="1"/>
        <v>44978</v>
      </c>
      <c r="Y67" s="5">
        <f t="shared" si="1"/>
        <v>44979</v>
      </c>
      <c r="Z67" s="5">
        <f t="shared" si="1"/>
        <v>44980</v>
      </c>
      <c r="AA67" s="5">
        <f t="shared" si="1"/>
        <v>44981</v>
      </c>
      <c r="AB67" s="5">
        <f t="shared" si="1"/>
        <v>44982</v>
      </c>
      <c r="AC67" s="5">
        <f t="shared" si="1"/>
        <v>44983</v>
      </c>
      <c r="AD67" s="5">
        <f t="shared" si="1"/>
        <v>44984</v>
      </c>
      <c r="AE67" s="6">
        <f t="shared" si="1"/>
        <v>44985</v>
      </c>
    </row>
    <row r="68" spans="3:31" ht="19.2" customHeight="1" thickTop="1" x14ac:dyDescent="0.3">
      <c r="C68" s="33" t="s">
        <v>3</v>
      </c>
      <c r="D68" s="7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9"/>
    </row>
    <row r="69" spans="3:31" ht="19.2" customHeight="1" x14ac:dyDescent="0.3">
      <c r="C69" s="34"/>
      <c r="D69" s="19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12"/>
    </row>
    <row r="70" spans="3:31" ht="19.2" customHeight="1" x14ac:dyDescent="0.3">
      <c r="C70" s="34"/>
      <c r="D70" s="19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12"/>
    </row>
    <row r="71" spans="3:31" ht="19.2" customHeight="1" thickBot="1" x14ac:dyDescent="0.35">
      <c r="C71" s="35"/>
      <c r="D71" s="13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8"/>
    </row>
    <row r="72" spans="3:31" ht="19.2" customHeight="1" thickTop="1" x14ac:dyDescent="0.3">
      <c r="C72" s="33" t="s">
        <v>4</v>
      </c>
      <c r="D72" s="7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9"/>
    </row>
    <row r="73" spans="3:31" ht="19.2" customHeight="1" x14ac:dyDescent="0.3">
      <c r="C73" s="34"/>
      <c r="D73" s="19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12"/>
    </row>
    <row r="74" spans="3:31" ht="19.2" customHeight="1" x14ac:dyDescent="0.3">
      <c r="C74" s="34"/>
      <c r="D74" s="19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12"/>
    </row>
    <row r="75" spans="3:31" ht="19.2" customHeight="1" thickBot="1" x14ac:dyDescent="0.35">
      <c r="C75" s="34"/>
      <c r="D75" s="13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8"/>
    </row>
    <row r="76" spans="3:31" ht="19.2" customHeight="1" thickTop="1" x14ac:dyDescent="0.3">
      <c r="C76" s="33" t="s">
        <v>5</v>
      </c>
      <c r="D76" s="7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9"/>
    </row>
    <row r="77" spans="3:31" ht="19.2" customHeight="1" x14ac:dyDescent="0.3">
      <c r="C77" s="34"/>
      <c r="D77" s="1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2"/>
    </row>
    <row r="78" spans="3:31" ht="19.2" customHeight="1" x14ac:dyDescent="0.3">
      <c r="C78" s="34"/>
      <c r="D78" s="1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2"/>
    </row>
    <row r="79" spans="3:31" ht="19.2" customHeight="1" thickBot="1" x14ac:dyDescent="0.35">
      <c r="C79" s="36"/>
      <c r="D79" s="16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8"/>
    </row>
    <row r="80" spans="3:31" ht="19.2" customHeight="1" thickTop="1" x14ac:dyDescent="0.3">
      <c r="C80" s="33" t="s">
        <v>6</v>
      </c>
      <c r="D80" s="7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9"/>
    </row>
    <row r="81" spans="3:31" ht="19.2" customHeight="1" x14ac:dyDescent="0.3">
      <c r="C81" s="34"/>
      <c r="D81" s="1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2"/>
    </row>
    <row r="82" spans="3:31" ht="19.2" customHeight="1" x14ac:dyDescent="0.3">
      <c r="C82" s="34"/>
      <c r="D82" s="1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2"/>
    </row>
    <row r="83" spans="3:31" ht="19.2" customHeight="1" thickBot="1" x14ac:dyDescent="0.35">
      <c r="C83" s="36"/>
      <c r="D83" s="16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8"/>
    </row>
    <row r="84" spans="3:31" ht="19.2" customHeight="1" thickTop="1" x14ac:dyDescent="0.3">
      <c r="C84" s="33" t="s">
        <v>7</v>
      </c>
      <c r="D84" s="7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9"/>
    </row>
    <row r="85" spans="3:31" ht="19.2" customHeight="1" x14ac:dyDescent="0.3">
      <c r="C85" s="34"/>
      <c r="D85" s="19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12"/>
    </row>
    <row r="86" spans="3:31" ht="19.2" customHeight="1" x14ac:dyDescent="0.3">
      <c r="C86" s="34"/>
      <c r="D86" s="19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12"/>
    </row>
    <row r="87" spans="3:31" ht="19.2" customHeight="1" thickBot="1" x14ac:dyDescent="0.35">
      <c r="C87" s="35"/>
      <c r="D87" s="25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18"/>
    </row>
    <row r="88" spans="3:31" ht="19.2" customHeight="1" thickTop="1" x14ac:dyDescent="0.3">
      <c r="C88" s="33" t="s">
        <v>8</v>
      </c>
      <c r="D88" s="7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9"/>
    </row>
    <row r="89" spans="3:31" ht="19.2" customHeight="1" x14ac:dyDescent="0.3">
      <c r="C89" s="34"/>
      <c r="D89" s="19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12"/>
    </row>
    <row r="90" spans="3:31" ht="19.2" customHeight="1" x14ac:dyDescent="0.3">
      <c r="C90" s="34"/>
      <c r="D90" s="19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12"/>
    </row>
    <row r="91" spans="3:31" ht="19.2" customHeight="1" thickBot="1" x14ac:dyDescent="0.35">
      <c r="C91" s="35"/>
      <c r="D91" s="25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18"/>
    </row>
    <row r="92" spans="3:31" ht="19.2" customHeight="1" thickTop="1" x14ac:dyDescent="0.3">
      <c r="C92" s="33" t="s">
        <v>9</v>
      </c>
      <c r="D92" s="19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9"/>
    </row>
    <row r="93" spans="3:31" ht="19.2" customHeight="1" x14ac:dyDescent="0.3">
      <c r="C93" s="34"/>
      <c r="D93" s="19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12"/>
    </row>
    <row r="94" spans="3:31" ht="19.2" customHeight="1" x14ac:dyDescent="0.3">
      <c r="C94" s="34"/>
      <c r="D94" s="19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12"/>
    </row>
    <row r="95" spans="3:31" ht="19.2" customHeight="1" thickBot="1" x14ac:dyDescent="0.35">
      <c r="C95" s="35"/>
      <c r="D95" s="13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8"/>
    </row>
    <row r="96" spans="3:31" ht="19.2" customHeight="1" thickTop="1" x14ac:dyDescent="0.3">
      <c r="C96" s="33" t="s">
        <v>10</v>
      </c>
      <c r="D96" s="7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9"/>
    </row>
    <row r="97" spans="3:31" ht="19.2" customHeight="1" x14ac:dyDescent="0.3">
      <c r="C97" s="34"/>
      <c r="D97" s="19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12"/>
    </row>
    <row r="98" spans="3:31" ht="19.2" customHeight="1" x14ac:dyDescent="0.3">
      <c r="C98" s="34"/>
      <c r="D98" s="19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12"/>
    </row>
    <row r="99" spans="3:31" ht="19.2" customHeight="1" thickBot="1" x14ac:dyDescent="0.35">
      <c r="C99" s="35"/>
      <c r="D99" s="25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18"/>
    </row>
    <row r="100" spans="3:31" ht="19.2" customHeight="1" thickTop="1" x14ac:dyDescent="0.3">
      <c r="C100" s="33" t="s">
        <v>11</v>
      </c>
      <c r="D100" s="19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9"/>
    </row>
    <row r="101" spans="3:31" ht="19.2" customHeight="1" x14ac:dyDescent="0.3">
      <c r="C101" s="34"/>
      <c r="D101" s="19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12"/>
    </row>
    <row r="102" spans="3:31" ht="19.2" customHeight="1" x14ac:dyDescent="0.3">
      <c r="C102" s="34"/>
      <c r="D102" s="19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12"/>
    </row>
    <row r="103" spans="3:31" ht="19.2" customHeight="1" thickBot="1" x14ac:dyDescent="0.35">
      <c r="C103" s="35"/>
      <c r="D103" s="13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8"/>
    </row>
    <row r="104" spans="3:31" ht="19.2" customHeight="1" thickTop="1" x14ac:dyDescent="0.3">
      <c r="C104" s="33" t="s">
        <v>12</v>
      </c>
      <c r="D104" s="7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9"/>
    </row>
    <row r="105" spans="3:31" ht="19.2" customHeight="1" x14ac:dyDescent="0.3">
      <c r="C105" s="34"/>
      <c r="D105" s="19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12"/>
    </row>
    <row r="106" spans="3:31" ht="19.2" customHeight="1" x14ac:dyDescent="0.3">
      <c r="C106" s="34"/>
      <c r="D106" s="19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12"/>
    </row>
    <row r="107" spans="3:31" ht="19.2" customHeight="1" thickBot="1" x14ac:dyDescent="0.35">
      <c r="C107" s="35"/>
      <c r="D107" s="25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18"/>
    </row>
    <row r="108" spans="3:31" ht="19.2" customHeight="1" thickTop="1" x14ac:dyDescent="0.3">
      <c r="C108" s="33" t="s">
        <v>13</v>
      </c>
      <c r="D108" s="1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9"/>
    </row>
    <row r="109" spans="3:31" ht="19.2" customHeight="1" x14ac:dyDescent="0.3">
      <c r="C109" s="34"/>
      <c r="D109" s="19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12"/>
    </row>
    <row r="110" spans="3:31" ht="19.2" customHeight="1" x14ac:dyDescent="0.3">
      <c r="C110" s="34"/>
      <c r="D110" s="19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12"/>
    </row>
    <row r="111" spans="3:31" ht="19.2" customHeight="1" thickBot="1" x14ac:dyDescent="0.35">
      <c r="C111" s="35"/>
      <c r="D111" s="13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8"/>
    </row>
    <row r="112" spans="3:31" ht="19.2" customHeight="1" thickTop="1" x14ac:dyDescent="0.3">
      <c r="C112" s="33" t="s">
        <v>14</v>
      </c>
      <c r="D112" s="7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9"/>
    </row>
    <row r="113" spans="3:34" ht="19.2" customHeight="1" x14ac:dyDescent="0.3">
      <c r="C113" s="34"/>
      <c r="D113" s="1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2"/>
    </row>
    <row r="114" spans="3:34" ht="19.2" customHeight="1" x14ac:dyDescent="0.3">
      <c r="C114" s="34"/>
      <c r="D114" s="1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2"/>
    </row>
    <row r="115" spans="3:34" ht="19.2" customHeight="1" thickBot="1" x14ac:dyDescent="0.35">
      <c r="C115" s="36"/>
      <c r="D115" s="16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8"/>
    </row>
    <row r="116" spans="3:34" ht="19.2" customHeight="1" thickTop="1" x14ac:dyDescent="0.3">
      <c r="C116" s="33" t="s">
        <v>15</v>
      </c>
      <c r="D116" s="7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9"/>
    </row>
    <row r="117" spans="3:34" ht="19.2" customHeight="1" x14ac:dyDescent="0.3">
      <c r="C117" s="34"/>
      <c r="D117" s="19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12"/>
    </row>
    <row r="118" spans="3:34" ht="19.2" customHeight="1" x14ac:dyDescent="0.3">
      <c r="C118" s="34"/>
      <c r="D118" s="19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12"/>
    </row>
    <row r="119" spans="3:34" ht="19.2" customHeight="1" thickBot="1" x14ac:dyDescent="0.35">
      <c r="C119" s="34"/>
      <c r="D119" s="25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18"/>
    </row>
    <row r="120" spans="3:34" ht="19.2" customHeight="1" thickTop="1" x14ac:dyDescent="0.3">
      <c r="C120" s="33" t="s">
        <v>16</v>
      </c>
      <c r="D120" s="19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9"/>
    </row>
    <row r="121" spans="3:34" ht="19.2" customHeight="1" x14ac:dyDescent="0.3">
      <c r="C121" s="34"/>
      <c r="D121" s="19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12"/>
    </row>
    <row r="122" spans="3:34" ht="19.2" customHeight="1" x14ac:dyDescent="0.3">
      <c r="C122" s="34"/>
      <c r="D122" s="19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12"/>
    </row>
    <row r="123" spans="3:34" ht="19.2" customHeight="1" thickBot="1" x14ac:dyDescent="0.35">
      <c r="C123" s="36"/>
      <c r="D123" s="25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18"/>
    </row>
    <row r="124" spans="3:34" ht="15" thickTop="1" x14ac:dyDescent="0.3"/>
    <row r="125" spans="3:34" ht="15" thickBot="1" x14ac:dyDescent="0.35"/>
    <row r="126" spans="3:34" ht="27" thickTop="1" thickBot="1" x14ac:dyDescent="0.35">
      <c r="D126" s="37" t="s">
        <v>18</v>
      </c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9"/>
    </row>
    <row r="127" spans="3:34" ht="47.4" customHeight="1" thickTop="1" thickBot="1" x14ac:dyDescent="0.35">
      <c r="D127" s="4">
        <v>44986</v>
      </c>
      <c r="E127" s="5">
        <f>D127+1</f>
        <v>44987</v>
      </c>
      <c r="F127" s="5">
        <f t="shared" ref="F127:AH127" si="2">E127+1</f>
        <v>44988</v>
      </c>
      <c r="G127" s="5">
        <f t="shared" si="2"/>
        <v>44989</v>
      </c>
      <c r="H127" s="5">
        <f t="shared" si="2"/>
        <v>44990</v>
      </c>
      <c r="I127" s="5">
        <f t="shared" si="2"/>
        <v>44991</v>
      </c>
      <c r="J127" s="5">
        <f t="shared" si="2"/>
        <v>44992</v>
      </c>
      <c r="K127" s="5">
        <f t="shared" si="2"/>
        <v>44993</v>
      </c>
      <c r="L127" s="5">
        <f t="shared" si="2"/>
        <v>44994</v>
      </c>
      <c r="M127" s="5">
        <f t="shared" si="2"/>
        <v>44995</v>
      </c>
      <c r="N127" s="5">
        <f t="shared" si="2"/>
        <v>44996</v>
      </c>
      <c r="O127" s="5">
        <f t="shared" si="2"/>
        <v>44997</v>
      </c>
      <c r="P127" s="5">
        <f t="shared" si="2"/>
        <v>44998</v>
      </c>
      <c r="Q127" s="5">
        <f t="shared" si="2"/>
        <v>44999</v>
      </c>
      <c r="R127" s="5">
        <f t="shared" si="2"/>
        <v>45000</v>
      </c>
      <c r="S127" s="5">
        <f t="shared" si="2"/>
        <v>45001</v>
      </c>
      <c r="T127" s="5">
        <f t="shared" si="2"/>
        <v>45002</v>
      </c>
      <c r="U127" s="5">
        <f t="shared" si="2"/>
        <v>45003</v>
      </c>
      <c r="V127" s="5">
        <f t="shared" si="2"/>
        <v>45004</v>
      </c>
      <c r="W127" s="5">
        <f t="shared" si="2"/>
        <v>45005</v>
      </c>
      <c r="X127" s="5">
        <f t="shared" si="2"/>
        <v>45006</v>
      </c>
      <c r="Y127" s="5">
        <f t="shared" si="2"/>
        <v>45007</v>
      </c>
      <c r="Z127" s="5">
        <f t="shared" si="2"/>
        <v>45008</v>
      </c>
      <c r="AA127" s="5">
        <f t="shared" si="2"/>
        <v>45009</v>
      </c>
      <c r="AB127" s="5">
        <f t="shared" si="2"/>
        <v>45010</v>
      </c>
      <c r="AC127" s="5">
        <f t="shared" si="2"/>
        <v>45011</v>
      </c>
      <c r="AD127" s="5">
        <f t="shared" si="2"/>
        <v>45012</v>
      </c>
      <c r="AE127" s="5">
        <f t="shared" si="2"/>
        <v>45013</v>
      </c>
      <c r="AF127" s="5">
        <f t="shared" si="2"/>
        <v>45014</v>
      </c>
      <c r="AG127" s="5">
        <f t="shared" si="2"/>
        <v>45015</v>
      </c>
      <c r="AH127" s="6">
        <f t="shared" si="2"/>
        <v>45016</v>
      </c>
    </row>
    <row r="128" spans="3:34" ht="18.600000000000001" customHeight="1" thickTop="1" x14ac:dyDescent="0.3">
      <c r="C128" s="33" t="s">
        <v>3</v>
      </c>
      <c r="D128" s="7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9"/>
    </row>
    <row r="129" spans="3:34" ht="18.600000000000001" customHeight="1" x14ac:dyDescent="0.3">
      <c r="C129" s="34"/>
      <c r="D129" s="1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2"/>
    </row>
    <row r="130" spans="3:34" ht="18.600000000000001" customHeight="1" x14ac:dyDescent="0.3">
      <c r="C130" s="34"/>
      <c r="D130" s="13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5"/>
    </row>
    <row r="131" spans="3:34" ht="18.600000000000001" customHeight="1" thickBot="1" x14ac:dyDescent="0.35">
      <c r="C131" s="35"/>
      <c r="D131" s="1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2"/>
    </row>
    <row r="132" spans="3:34" ht="18.600000000000001" customHeight="1" thickTop="1" x14ac:dyDescent="0.3">
      <c r="C132" s="33" t="s">
        <v>4</v>
      </c>
      <c r="D132" s="7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9"/>
    </row>
    <row r="133" spans="3:34" ht="18.600000000000001" customHeight="1" x14ac:dyDescent="0.3">
      <c r="C133" s="34"/>
      <c r="D133" s="1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2"/>
    </row>
    <row r="134" spans="3:34" ht="18.600000000000001" customHeight="1" x14ac:dyDescent="0.3">
      <c r="C134" s="34"/>
      <c r="D134" s="13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5"/>
    </row>
    <row r="135" spans="3:34" ht="18.600000000000001" customHeight="1" thickBot="1" x14ac:dyDescent="0.35">
      <c r="C135" s="34"/>
      <c r="D135" s="16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8"/>
    </row>
    <row r="136" spans="3:34" ht="18.600000000000001" customHeight="1" thickTop="1" x14ac:dyDescent="0.3">
      <c r="C136" s="33" t="s">
        <v>5</v>
      </c>
      <c r="D136" s="7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9"/>
    </row>
    <row r="137" spans="3:34" ht="18.600000000000001" customHeight="1" x14ac:dyDescent="0.3">
      <c r="C137" s="34"/>
      <c r="D137" s="1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2"/>
    </row>
    <row r="138" spans="3:34" ht="18.600000000000001" customHeight="1" x14ac:dyDescent="0.3">
      <c r="C138" s="34"/>
      <c r="D138" s="1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2"/>
    </row>
    <row r="139" spans="3:34" ht="18.600000000000001" customHeight="1" thickBot="1" x14ac:dyDescent="0.35">
      <c r="C139" s="36"/>
      <c r="D139" s="16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8"/>
    </row>
    <row r="140" spans="3:34" ht="18.600000000000001" customHeight="1" thickTop="1" x14ac:dyDescent="0.3">
      <c r="C140" s="33" t="s">
        <v>6</v>
      </c>
      <c r="D140" s="7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9"/>
    </row>
    <row r="141" spans="3:34" ht="18.600000000000001" customHeight="1" x14ac:dyDescent="0.3">
      <c r="C141" s="34"/>
      <c r="D141" s="1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2"/>
    </row>
    <row r="142" spans="3:34" ht="18.600000000000001" customHeight="1" x14ac:dyDescent="0.3">
      <c r="C142" s="34"/>
      <c r="D142" s="1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2"/>
    </row>
    <row r="143" spans="3:34" ht="18.600000000000001" customHeight="1" thickBot="1" x14ac:dyDescent="0.35">
      <c r="C143" s="36"/>
      <c r="D143" s="16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8"/>
    </row>
    <row r="144" spans="3:34" ht="18.600000000000001" customHeight="1" thickTop="1" x14ac:dyDescent="0.3">
      <c r="C144" s="33" t="s">
        <v>7</v>
      </c>
      <c r="D144" s="7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9"/>
    </row>
    <row r="145" spans="3:34" ht="18.600000000000001" customHeight="1" x14ac:dyDescent="0.3">
      <c r="C145" s="34"/>
      <c r="D145" s="19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1"/>
    </row>
    <row r="146" spans="3:34" ht="18.600000000000001" customHeight="1" x14ac:dyDescent="0.3">
      <c r="C146" s="34"/>
      <c r="D146" s="19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1"/>
    </row>
    <row r="147" spans="3:34" ht="18.600000000000001" customHeight="1" thickBot="1" x14ac:dyDescent="0.35">
      <c r="C147" s="35"/>
      <c r="D147" s="16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8"/>
    </row>
    <row r="148" spans="3:34" ht="18.600000000000001" customHeight="1" thickTop="1" x14ac:dyDescent="0.3">
      <c r="C148" s="33" t="s">
        <v>8</v>
      </c>
      <c r="D148" s="7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9"/>
    </row>
    <row r="149" spans="3:34" ht="18.600000000000001" customHeight="1" x14ac:dyDescent="0.3">
      <c r="C149" s="34"/>
      <c r="D149" s="19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1"/>
    </row>
    <row r="150" spans="3:34" ht="18.600000000000001" customHeight="1" x14ac:dyDescent="0.3">
      <c r="C150" s="34"/>
      <c r="D150" s="19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1"/>
    </row>
    <row r="151" spans="3:34" ht="18.600000000000001" customHeight="1" thickBot="1" x14ac:dyDescent="0.35">
      <c r="C151" s="35"/>
      <c r="D151" s="16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8"/>
    </row>
    <row r="152" spans="3:34" ht="18.600000000000001" customHeight="1" thickTop="1" x14ac:dyDescent="0.3">
      <c r="C152" s="33" t="s">
        <v>9</v>
      </c>
      <c r="D152" s="7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9"/>
    </row>
    <row r="153" spans="3:34" ht="18.600000000000001" customHeight="1" x14ac:dyDescent="0.3">
      <c r="C153" s="34"/>
      <c r="D153" s="1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2"/>
    </row>
    <row r="154" spans="3:34" ht="18.600000000000001" customHeight="1" x14ac:dyDescent="0.3">
      <c r="C154" s="34"/>
      <c r="D154" s="1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2"/>
    </row>
    <row r="155" spans="3:34" ht="18.600000000000001" customHeight="1" thickBot="1" x14ac:dyDescent="0.35">
      <c r="C155" s="35"/>
      <c r="D155" s="16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8"/>
    </row>
    <row r="156" spans="3:34" ht="18.600000000000001" customHeight="1" thickTop="1" x14ac:dyDescent="0.3">
      <c r="C156" s="33" t="s">
        <v>10</v>
      </c>
      <c r="D156" s="19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1"/>
    </row>
    <row r="157" spans="3:34" ht="18.600000000000001" customHeight="1" x14ac:dyDescent="0.3">
      <c r="C157" s="34"/>
      <c r="D157" s="19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1"/>
    </row>
    <row r="158" spans="3:34" ht="18.600000000000001" customHeight="1" x14ac:dyDescent="0.3">
      <c r="C158" s="34"/>
      <c r="D158" s="19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1"/>
    </row>
    <row r="159" spans="3:34" ht="18.600000000000001" customHeight="1" thickBot="1" x14ac:dyDescent="0.35">
      <c r="C159" s="35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4"/>
    </row>
    <row r="160" spans="3:34" ht="18.600000000000001" customHeight="1" thickTop="1" x14ac:dyDescent="0.3">
      <c r="C160" s="33" t="s">
        <v>11</v>
      </c>
      <c r="D160" s="7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9"/>
    </row>
    <row r="161" spans="3:34" ht="18.600000000000001" customHeight="1" x14ac:dyDescent="0.3">
      <c r="C161" s="34"/>
      <c r="D161" s="1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2"/>
    </row>
    <row r="162" spans="3:34" ht="18.600000000000001" customHeight="1" x14ac:dyDescent="0.3">
      <c r="C162" s="34"/>
      <c r="D162" s="1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2"/>
    </row>
    <row r="163" spans="3:34" ht="18.600000000000001" customHeight="1" thickBot="1" x14ac:dyDescent="0.35">
      <c r="C163" s="35"/>
      <c r="D163" s="16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8"/>
    </row>
    <row r="164" spans="3:34" ht="18.600000000000001" customHeight="1" thickTop="1" x14ac:dyDescent="0.3">
      <c r="C164" s="33" t="s">
        <v>12</v>
      </c>
      <c r="D164" s="19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  <c r="AG164" s="20"/>
      <c r="AH164" s="21"/>
    </row>
    <row r="165" spans="3:34" ht="18.600000000000001" customHeight="1" x14ac:dyDescent="0.3">
      <c r="C165" s="34"/>
      <c r="D165" s="19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  <c r="AG165" s="20"/>
      <c r="AH165" s="21"/>
    </row>
    <row r="166" spans="3:34" ht="18.600000000000001" customHeight="1" x14ac:dyDescent="0.3">
      <c r="C166" s="34"/>
      <c r="D166" s="19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1"/>
    </row>
    <row r="167" spans="3:34" ht="18.600000000000001" customHeight="1" thickBot="1" x14ac:dyDescent="0.35">
      <c r="C167" s="35"/>
      <c r="D167" s="22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4"/>
    </row>
    <row r="168" spans="3:34" ht="18.600000000000001" customHeight="1" thickTop="1" x14ac:dyDescent="0.3">
      <c r="C168" s="33" t="s">
        <v>13</v>
      </c>
      <c r="D168" s="7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9"/>
    </row>
    <row r="169" spans="3:34" ht="18.600000000000001" customHeight="1" x14ac:dyDescent="0.3">
      <c r="C169" s="34"/>
      <c r="D169" s="1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2"/>
    </row>
    <row r="170" spans="3:34" ht="18.600000000000001" customHeight="1" x14ac:dyDescent="0.3">
      <c r="C170" s="34"/>
      <c r="D170" s="1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2"/>
    </row>
    <row r="171" spans="3:34" ht="18.600000000000001" customHeight="1" thickBot="1" x14ac:dyDescent="0.35">
      <c r="C171" s="35"/>
      <c r="D171" s="16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8"/>
    </row>
    <row r="172" spans="3:34" ht="18.600000000000001" customHeight="1" thickTop="1" x14ac:dyDescent="0.3">
      <c r="C172" s="33" t="s">
        <v>14</v>
      </c>
      <c r="D172" s="7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9"/>
    </row>
    <row r="173" spans="3:34" ht="18.600000000000001" customHeight="1" x14ac:dyDescent="0.3">
      <c r="C173" s="34"/>
      <c r="D173" s="1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2"/>
    </row>
    <row r="174" spans="3:34" ht="18.600000000000001" customHeight="1" x14ac:dyDescent="0.3">
      <c r="C174" s="34"/>
      <c r="D174" s="1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2"/>
    </row>
    <row r="175" spans="3:34" ht="18.600000000000001" customHeight="1" thickBot="1" x14ac:dyDescent="0.35">
      <c r="C175" s="36"/>
      <c r="D175" s="16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8"/>
    </row>
    <row r="176" spans="3:34" ht="18.600000000000001" customHeight="1" thickTop="1" x14ac:dyDescent="0.3">
      <c r="C176" s="33" t="s">
        <v>15</v>
      </c>
      <c r="D176" s="7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9"/>
    </row>
    <row r="177" spans="3:34" ht="18.600000000000001" customHeight="1" x14ac:dyDescent="0.3">
      <c r="C177" s="34"/>
      <c r="D177" s="22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4"/>
    </row>
    <row r="178" spans="3:34" ht="18.600000000000001" customHeight="1" x14ac:dyDescent="0.3">
      <c r="C178" s="34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4"/>
    </row>
    <row r="179" spans="3:34" ht="18.600000000000001" customHeight="1" thickBot="1" x14ac:dyDescent="0.35">
      <c r="C179" s="34"/>
      <c r="D179" s="16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8"/>
    </row>
    <row r="180" spans="3:34" ht="18.600000000000001" customHeight="1" thickTop="1" x14ac:dyDescent="0.3">
      <c r="C180" s="33" t="s">
        <v>16</v>
      </c>
      <c r="D180" s="13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5"/>
    </row>
    <row r="181" spans="3:34" ht="18.600000000000001" customHeight="1" x14ac:dyDescent="0.3">
      <c r="C181" s="34"/>
      <c r="D181" s="22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4"/>
    </row>
    <row r="182" spans="3:34" ht="18.600000000000001" customHeight="1" x14ac:dyDescent="0.3">
      <c r="C182" s="34"/>
      <c r="D182" s="22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4"/>
    </row>
    <row r="183" spans="3:34" ht="18.600000000000001" customHeight="1" thickBot="1" x14ac:dyDescent="0.35">
      <c r="C183" s="36"/>
      <c r="D183" s="16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8"/>
    </row>
    <row r="184" spans="3:34" ht="15" thickTop="1" x14ac:dyDescent="0.3"/>
    <row r="185" spans="3:34" ht="15" thickBot="1" x14ac:dyDescent="0.35"/>
    <row r="186" spans="3:34" ht="27" thickTop="1" thickBot="1" x14ac:dyDescent="0.35">
      <c r="D186" s="37" t="s">
        <v>19</v>
      </c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F186" s="38"/>
      <c r="AG186" s="39"/>
    </row>
    <row r="187" spans="3:34" ht="49.2" customHeight="1" thickTop="1" thickBot="1" x14ac:dyDescent="0.35">
      <c r="D187" s="4">
        <v>45017</v>
      </c>
      <c r="E187" s="5">
        <f>D187+1</f>
        <v>45018</v>
      </c>
      <c r="F187" s="5">
        <f t="shared" ref="F187:AG187" si="3">E187+1</f>
        <v>45019</v>
      </c>
      <c r="G187" s="5">
        <f t="shared" si="3"/>
        <v>45020</v>
      </c>
      <c r="H187" s="5">
        <f t="shared" si="3"/>
        <v>45021</v>
      </c>
      <c r="I187" s="5">
        <f t="shared" si="3"/>
        <v>45022</v>
      </c>
      <c r="J187" s="5">
        <f t="shared" si="3"/>
        <v>45023</v>
      </c>
      <c r="K187" s="5">
        <f t="shared" si="3"/>
        <v>45024</v>
      </c>
      <c r="L187" s="5">
        <f t="shared" si="3"/>
        <v>45025</v>
      </c>
      <c r="M187" s="5">
        <f t="shared" si="3"/>
        <v>45026</v>
      </c>
      <c r="N187" s="5">
        <f t="shared" si="3"/>
        <v>45027</v>
      </c>
      <c r="O187" s="5">
        <f t="shared" si="3"/>
        <v>45028</v>
      </c>
      <c r="P187" s="5">
        <f t="shared" si="3"/>
        <v>45029</v>
      </c>
      <c r="Q187" s="5">
        <f t="shared" si="3"/>
        <v>45030</v>
      </c>
      <c r="R187" s="5">
        <f t="shared" si="3"/>
        <v>45031</v>
      </c>
      <c r="S187" s="5">
        <f t="shared" si="3"/>
        <v>45032</v>
      </c>
      <c r="T187" s="5">
        <f t="shared" si="3"/>
        <v>45033</v>
      </c>
      <c r="U187" s="5">
        <f t="shared" si="3"/>
        <v>45034</v>
      </c>
      <c r="V187" s="5">
        <f t="shared" si="3"/>
        <v>45035</v>
      </c>
      <c r="W187" s="5">
        <f t="shared" si="3"/>
        <v>45036</v>
      </c>
      <c r="X187" s="5">
        <f t="shared" si="3"/>
        <v>45037</v>
      </c>
      <c r="Y187" s="5">
        <f t="shared" si="3"/>
        <v>45038</v>
      </c>
      <c r="Z187" s="5">
        <f t="shared" si="3"/>
        <v>45039</v>
      </c>
      <c r="AA187" s="5">
        <f t="shared" si="3"/>
        <v>45040</v>
      </c>
      <c r="AB187" s="5">
        <f t="shared" si="3"/>
        <v>45041</v>
      </c>
      <c r="AC187" s="5">
        <f t="shared" si="3"/>
        <v>45042</v>
      </c>
      <c r="AD187" s="5">
        <f t="shared" si="3"/>
        <v>45043</v>
      </c>
      <c r="AE187" s="5">
        <f t="shared" si="3"/>
        <v>45044</v>
      </c>
      <c r="AF187" s="5">
        <f t="shared" si="3"/>
        <v>45045</v>
      </c>
      <c r="AG187" s="6">
        <f t="shared" si="3"/>
        <v>45046</v>
      </c>
    </row>
    <row r="188" spans="3:34" ht="19.2" customHeight="1" thickTop="1" x14ac:dyDescent="0.3">
      <c r="C188" s="33" t="s">
        <v>3</v>
      </c>
      <c r="D188" s="7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9"/>
    </row>
    <row r="189" spans="3:34" ht="19.2" customHeight="1" x14ac:dyDescent="0.3">
      <c r="C189" s="34"/>
      <c r="D189" s="19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  <c r="AG189" s="21"/>
    </row>
    <row r="190" spans="3:34" ht="19.2" customHeight="1" x14ac:dyDescent="0.3">
      <c r="C190" s="34"/>
      <c r="D190" s="19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21"/>
    </row>
    <row r="191" spans="3:34" ht="19.2" customHeight="1" thickBot="1" x14ac:dyDescent="0.35">
      <c r="C191" s="35"/>
      <c r="D191" s="13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5"/>
    </row>
    <row r="192" spans="3:34" ht="19.2" customHeight="1" thickTop="1" x14ac:dyDescent="0.3">
      <c r="C192" s="33" t="s">
        <v>4</v>
      </c>
      <c r="D192" s="7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9"/>
    </row>
    <row r="193" spans="3:33" ht="19.2" customHeight="1" x14ac:dyDescent="0.3">
      <c r="C193" s="34"/>
      <c r="D193" s="19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21"/>
    </row>
    <row r="194" spans="3:33" ht="19.2" customHeight="1" x14ac:dyDescent="0.3">
      <c r="C194" s="34"/>
      <c r="D194" s="19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  <c r="AG194" s="21"/>
    </row>
    <row r="195" spans="3:33" ht="19.2" customHeight="1" thickBot="1" x14ac:dyDescent="0.35">
      <c r="C195" s="34"/>
      <c r="D195" s="25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7"/>
    </row>
    <row r="196" spans="3:33" ht="19.2" customHeight="1" thickTop="1" x14ac:dyDescent="0.3">
      <c r="C196" s="33" t="s">
        <v>5</v>
      </c>
      <c r="D196" s="7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9"/>
    </row>
    <row r="197" spans="3:33" ht="19.2" customHeight="1" x14ac:dyDescent="0.3">
      <c r="C197" s="34"/>
      <c r="D197" s="19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  <c r="AG197" s="21"/>
    </row>
    <row r="198" spans="3:33" ht="19.2" customHeight="1" x14ac:dyDescent="0.3">
      <c r="C198" s="34"/>
      <c r="D198" s="19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21"/>
    </row>
    <row r="199" spans="3:33" ht="19.2" customHeight="1" thickBot="1" x14ac:dyDescent="0.35">
      <c r="C199" s="36"/>
      <c r="D199" s="25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7"/>
    </row>
    <row r="200" spans="3:33" ht="19.2" customHeight="1" thickTop="1" x14ac:dyDescent="0.3">
      <c r="C200" s="33" t="s">
        <v>6</v>
      </c>
      <c r="D200" s="7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9"/>
    </row>
    <row r="201" spans="3:33" ht="19.2" customHeight="1" x14ac:dyDescent="0.3">
      <c r="C201" s="34"/>
      <c r="D201" s="19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  <c r="AG201" s="21"/>
    </row>
    <row r="202" spans="3:33" ht="19.2" customHeight="1" x14ac:dyDescent="0.3">
      <c r="C202" s="34"/>
      <c r="D202" s="19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  <c r="AG202" s="21"/>
    </row>
    <row r="203" spans="3:33" ht="19.2" customHeight="1" thickBot="1" x14ac:dyDescent="0.35">
      <c r="C203" s="36"/>
      <c r="D203" s="25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7"/>
    </row>
    <row r="204" spans="3:33" ht="19.2" customHeight="1" thickTop="1" x14ac:dyDescent="0.3">
      <c r="C204" s="33" t="s">
        <v>7</v>
      </c>
      <c r="D204" s="19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  <c r="AG204" s="21"/>
    </row>
    <row r="205" spans="3:33" ht="19.2" customHeight="1" x14ac:dyDescent="0.3">
      <c r="C205" s="34"/>
      <c r="D205" s="19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21"/>
    </row>
    <row r="206" spans="3:33" ht="19.2" customHeight="1" x14ac:dyDescent="0.3">
      <c r="C206" s="34"/>
      <c r="D206" s="19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  <c r="AG206" s="21"/>
    </row>
    <row r="207" spans="3:33" ht="19.2" customHeight="1" thickBot="1" x14ac:dyDescent="0.35">
      <c r="C207" s="35"/>
      <c r="D207" s="13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5"/>
    </row>
    <row r="208" spans="3:33" ht="19.2" customHeight="1" thickTop="1" x14ac:dyDescent="0.3">
      <c r="C208" s="33" t="s">
        <v>8</v>
      </c>
      <c r="D208" s="7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9"/>
    </row>
    <row r="209" spans="3:33" ht="19.2" customHeight="1" x14ac:dyDescent="0.3">
      <c r="C209" s="34"/>
      <c r="D209" s="19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  <c r="AG209" s="21"/>
    </row>
    <row r="210" spans="3:33" ht="19.2" customHeight="1" x14ac:dyDescent="0.3">
      <c r="C210" s="34"/>
      <c r="D210" s="19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  <c r="AG210" s="21"/>
    </row>
    <row r="211" spans="3:33" ht="19.2" customHeight="1" thickBot="1" x14ac:dyDescent="0.35">
      <c r="C211" s="35"/>
      <c r="D211" s="25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7"/>
    </row>
    <row r="212" spans="3:33" ht="19.2" customHeight="1" thickTop="1" x14ac:dyDescent="0.3">
      <c r="C212" s="33" t="s">
        <v>9</v>
      </c>
      <c r="D212" s="19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  <c r="AG212" s="21"/>
    </row>
    <row r="213" spans="3:33" ht="19.2" customHeight="1" x14ac:dyDescent="0.3">
      <c r="C213" s="34"/>
      <c r="D213" s="19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  <c r="AG213" s="21"/>
    </row>
    <row r="214" spans="3:33" ht="19.2" customHeight="1" x14ac:dyDescent="0.3">
      <c r="C214" s="34"/>
      <c r="D214" s="19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  <c r="AG214" s="21"/>
    </row>
    <row r="215" spans="3:33" ht="19.2" customHeight="1" thickBot="1" x14ac:dyDescent="0.35">
      <c r="C215" s="35"/>
      <c r="D215" s="13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5"/>
    </row>
    <row r="216" spans="3:33" ht="19.2" customHeight="1" thickTop="1" x14ac:dyDescent="0.3">
      <c r="C216" s="33" t="s">
        <v>10</v>
      </c>
      <c r="D216" s="7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9"/>
    </row>
    <row r="217" spans="3:33" ht="19.2" customHeight="1" x14ac:dyDescent="0.3">
      <c r="C217" s="34"/>
      <c r="D217" s="19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  <c r="AG217" s="21"/>
    </row>
    <row r="218" spans="3:33" ht="19.2" customHeight="1" x14ac:dyDescent="0.3">
      <c r="C218" s="34"/>
      <c r="D218" s="19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  <c r="AG218" s="21"/>
    </row>
    <row r="219" spans="3:33" ht="19.2" customHeight="1" thickBot="1" x14ac:dyDescent="0.35">
      <c r="C219" s="35"/>
      <c r="D219" s="25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7"/>
    </row>
    <row r="220" spans="3:33" ht="19.2" customHeight="1" thickTop="1" x14ac:dyDescent="0.3">
      <c r="C220" s="33" t="s">
        <v>11</v>
      </c>
      <c r="D220" s="19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  <c r="AG220" s="21"/>
    </row>
    <row r="221" spans="3:33" ht="19.2" customHeight="1" x14ac:dyDescent="0.3">
      <c r="C221" s="34"/>
      <c r="D221" s="19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  <c r="AG221" s="21"/>
    </row>
    <row r="222" spans="3:33" ht="19.2" customHeight="1" x14ac:dyDescent="0.3">
      <c r="C222" s="34"/>
      <c r="D222" s="19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  <c r="AG222" s="21"/>
    </row>
    <row r="223" spans="3:33" ht="19.2" customHeight="1" thickBot="1" x14ac:dyDescent="0.35">
      <c r="C223" s="35"/>
      <c r="D223" s="13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5"/>
    </row>
    <row r="224" spans="3:33" ht="19.2" customHeight="1" thickTop="1" x14ac:dyDescent="0.3">
      <c r="C224" s="33" t="s">
        <v>12</v>
      </c>
      <c r="D224" s="7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9"/>
    </row>
    <row r="225" spans="3:33" ht="19.2" customHeight="1" x14ac:dyDescent="0.3">
      <c r="C225" s="34"/>
      <c r="D225" s="19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  <c r="AG225" s="21"/>
    </row>
    <row r="226" spans="3:33" ht="19.2" customHeight="1" x14ac:dyDescent="0.3">
      <c r="C226" s="34"/>
      <c r="D226" s="19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  <c r="AG226" s="21"/>
    </row>
    <row r="227" spans="3:33" ht="19.2" customHeight="1" thickBot="1" x14ac:dyDescent="0.35">
      <c r="C227" s="35"/>
      <c r="D227" s="25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7"/>
    </row>
    <row r="228" spans="3:33" ht="19.2" customHeight="1" thickTop="1" x14ac:dyDescent="0.3">
      <c r="C228" s="33" t="s">
        <v>13</v>
      </c>
      <c r="D228" s="7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9"/>
    </row>
    <row r="229" spans="3:33" ht="19.2" customHeight="1" x14ac:dyDescent="0.3">
      <c r="C229" s="34"/>
      <c r="D229" s="19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  <c r="AG229" s="21"/>
    </row>
    <row r="230" spans="3:33" ht="19.2" customHeight="1" x14ac:dyDescent="0.3">
      <c r="C230" s="34"/>
      <c r="D230" s="19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  <c r="AG230" s="21"/>
    </row>
    <row r="231" spans="3:33" ht="19.2" customHeight="1" thickBot="1" x14ac:dyDescent="0.35">
      <c r="C231" s="35"/>
      <c r="D231" s="25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7"/>
    </row>
    <row r="232" spans="3:33" ht="19.2" customHeight="1" thickTop="1" x14ac:dyDescent="0.3">
      <c r="C232" s="33" t="s">
        <v>14</v>
      </c>
      <c r="D232" s="7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9"/>
    </row>
    <row r="233" spans="3:33" ht="19.2" customHeight="1" x14ac:dyDescent="0.3">
      <c r="C233" s="34"/>
      <c r="D233" s="19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  <c r="AG233" s="21"/>
    </row>
    <row r="234" spans="3:33" ht="19.2" customHeight="1" x14ac:dyDescent="0.3">
      <c r="C234" s="34"/>
      <c r="D234" s="19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  <c r="AG234" s="21"/>
    </row>
    <row r="235" spans="3:33" ht="19.2" customHeight="1" thickBot="1" x14ac:dyDescent="0.35">
      <c r="C235" s="36"/>
      <c r="D235" s="25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7"/>
    </row>
    <row r="236" spans="3:33" ht="19.2" customHeight="1" thickTop="1" x14ac:dyDescent="0.3">
      <c r="C236" s="33" t="s">
        <v>15</v>
      </c>
      <c r="D236" s="7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9"/>
    </row>
    <row r="237" spans="3:33" ht="19.2" customHeight="1" x14ac:dyDescent="0.3">
      <c r="C237" s="34"/>
      <c r="D237" s="19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  <c r="AG237" s="21"/>
    </row>
    <row r="238" spans="3:33" ht="19.2" customHeight="1" x14ac:dyDescent="0.3">
      <c r="C238" s="34"/>
      <c r="D238" s="19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  <c r="AG238" s="21"/>
    </row>
    <row r="239" spans="3:33" ht="19.2" customHeight="1" thickBot="1" x14ac:dyDescent="0.35">
      <c r="C239" s="34"/>
      <c r="D239" s="25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26"/>
      <c r="AF239" s="26"/>
      <c r="AG239" s="27"/>
    </row>
    <row r="240" spans="3:33" ht="19.2" customHeight="1" thickTop="1" x14ac:dyDescent="0.3">
      <c r="C240" s="33" t="s">
        <v>16</v>
      </c>
      <c r="D240" s="19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  <c r="AG240" s="21"/>
    </row>
    <row r="241" spans="3:34" ht="19.2" customHeight="1" x14ac:dyDescent="0.3">
      <c r="C241" s="34"/>
      <c r="D241" s="19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  <c r="AG241" s="21"/>
    </row>
    <row r="242" spans="3:34" ht="19.2" customHeight="1" x14ac:dyDescent="0.3">
      <c r="C242" s="34"/>
      <c r="D242" s="19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  <c r="AG242" s="21"/>
    </row>
    <row r="243" spans="3:34" ht="19.2" customHeight="1" thickBot="1" x14ac:dyDescent="0.35">
      <c r="C243" s="36"/>
      <c r="D243" s="25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7"/>
    </row>
    <row r="244" spans="3:34" ht="15" thickTop="1" x14ac:dyDescent="0.3"/>
    <row r="245" spans="3:34" ht="15" thickBot="1" x14ac:dyDescent="0.35"/>
    <row r="246" spans="3:34" ht="27" thickTop="1" thickBot="1" x14ac:dyDescent="0.35">
      <c r="D246" s="37" t="s">
        <v>20</v>
      </c>
      <c r="E246" s="38"/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F246" s="38"/>
      <c r="AG246" s="38"/>
      <c r="AH246" s="39"/>
    </row>
    <row r="247" spans="3:34" ht="50.4" customHeight="1" thickTop="1" thickBot="1" x14ac:dyDescent="0.35">
      <c r="D247" s="4">
        <v>45047</v>
      </c>
      <c r="E247" s="5">
        <f>D247+1</f>
        <v>45048</v>
      </c>
      <c r="F247" s="5">
        <f t="shared" ref="F247:AH247" si="4">E247+1</f>
        <v>45049</v>
      </c>
      <c r="G247" s="5">
        <f t="shared" si="4"/>
        <v>45050</v>
      </c>
      <c r="H247" s="5">
        <f t="shared" si="4"/>
        <v>45051</v>
      </c>
      <c r="I247" s="5">
        <f t="shared" si="4"/>
        <v>45052</v>
      </c>
      <c r="J247" s="5">
        <f t="shared" si="4"/>
        <v>45053</v>
      </c>
      <c r="K247" s="5">
        <f t="shared" si="4"/>
        <v>45054</v>
      </c>
      <c r="L247" s="5">
        <f t="shared" si="4"/>
        <v>45055</v>
      </c>
      <c r="M247" s="5">
        <f t="shared" si="4"/>
        <v>45056</v>
      </c>
      <c r="N247" s="5">
        <f t="shared" si="4"/>
        <v>45057</v>
      </c>
      <c r="O247" s="5">
        <f t="shared" si="4"/>
        <v>45058</v>
      </c>
      <c r="P247" s="5">
        <f t="shared" si="4"/>
        <v>45059</v>
      </c>
      <c r="Q247" s="5">
        <f t="shared" si="4"/>
        <v>45060</v>
      </c>
      <c r="R247" s="5">
        <f t="shared" si="4"/>
        <v>45061</v>
      </c>
      <c r="S247" s="5">
        <f t="shared" si="4"/>
        <v>45062</v>
      </c>
      <c r="T247" s="5">
        <f t="shared" si="4"/>
        <v>45063</v>
      </c>
      <c r="U247" s="5">
        <f t="shared" si="4"/>
        <v>45064</v>
      </c>
      <c r="V247" s="5">
        <f t="shared" si="4"/>
        <v>45065</v>
      </c>
      <c r="W247" s="5">
        <f t="shared" si="4"/>
        <v>45066</v>
      </c>
      <c r="X247" s="5">
        <f t="shared" si="4"/>
        <v>45067</v>
      </c>
      <c r="Y247" s="5">
        <f t="shared" si="4"/>
        <v>45068</v>
      </c>
      <c r="Z247" s="5">
        <f t="shared" si="4"/>
        <v>45069</v>
      </c>
      <c r="AA247" s="5">
        <f t="shared" si="4"/>
        <v>45070</v>
      </c>
      <c r="AB247" s="5">
        <f t="shared" si="4"/>
        <v>45071</v>
      </c>
      <c r="AC247" s="5">
        <f t="shared" si="4"/>
        <v>45072</v>
      </c>
      <c r="AD247" s="5">
        <f t="shared" si="4"/>
        <v>45073</v>
      </c>
      <c r="AE247" s="5">
        <f t="shared" si="4"/>
        <v>45074</v>
      </c>
      <c r="AF247" s="5">
        <f t="shared" si="4"/>
        <v>45075</v>
      </c>
      <c r="AG247" s="5">
        <f t="shared" si="4"/>
        <v>45076</v>
      </c>
      <c r="AH247" s="6">
        <f t="shared" si="4"/>
        <v>45077</v>
      </c>
    </row>
    <row r="248" spans="3:34" ht="18.600000000000001" customHeight="1" thickTop="1" x14ac:dyDescent="0.3">
      <c r="C248" s="33" t="s">
        <v>3</v>
      </c>
      <c r="D248" s="7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9"/>
    </row>
    <row r="249" spans="3:34" ht="18.600000000000001" customHeight="1" x14ac:dyDescent="0.3">
      <c r="C249" s="34"/>
      <c r="D249" s="10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2"/>
    </row>
    <row r="250" spans="3:34" ht="18.600000000000001" customHeight="1" x14ac:dyDescent="0.3">
      <c r="C250" s="34"/>
      <c r="D250" s="13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5"/>
    </row>
    <row r="251" spans="3:34" ht="18.600000000000001" customHeight="1" thickBot="1" x14ac:dyDescent="0.35">
      <c r="C251" s="35"/>
      <c r="D251" s="10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2"/>
    </row>
    <row r="252" spans="3:34" ht="18.600000000000001" customHeight="1" thickTop="1" x14ac:dyDescent="0.3">
      <c r="C252" s="33" t="s">
        <v>4</v>
      </c>
      <c r="D252" s="7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9"/>
    </row>
    <row r="253" spans="3:34" ht="18.600000000000001" customHeight="1" x14ac:dyDescent="0.3">
      <c r="C253" s="34"/>
      <c r="D253" s="10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2"/>
    </row>
    <row r="254" spans="3:34" ht="18.600000000000001" customHeight="1" x14ac:dyDescent="0.3">
      <c r="C254" s="34"/>
      <c r="D254" s="13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5"/>
    </row>
    <row r="255" spans="3:34" ht="18.600000000000001" customHeight="1" thickBot="1" x14ac:dyDescent="0.35">
      <c r="C255" s="34"/>
      <c r="D255" s="16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8"/>
    </row>
    <row r="256" spans="3:34" ht="18.600000000000001" customHeight="1" thickTop="1" x14ac:dyDescent="0.3">
      <c r="C256" s="33" t="s">
        <v>5</v>
      </c>
      <c r="D256" s="7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9"/>
    </row>
    <row r="257" spans="3:34" ht="18.600000000000001" customHeight="1" x14ac:dyDescent="0.3">
      <c r="C257" s="34"/>
      <c r="D257" s="10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2"/>
    </row>
    <row r="258" spans="3:34" ht="18.600000000000001" customHeight="1" x14ac:dyDescent="0.3">
      <c r="C258" s="34"/>
      <c r="D258" s="10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2"/>
    </row>
    <row r="259" spans="3:34" ht="18.600000000000001" customHeight="1" thickBot="1" x14ac:dyDescent="0.35">
      <c r="C259" s="36"/>
      <c r="D259" s="16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8"/>
    </row>
    <row r="260" spans="3:34" ht="18.600000000000001" customHeight="1" thickTop="1" x14ac:dyDescent="0.3">
      <c r="C260" s="33" t="s">
        <v>6</v>
      </c>
      <c r="D260" s="7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9"/>
    </row>
    <row r="261" spans="3:34" ht="18.600000000000001" customHeight="1" x14ac:dyDescent="0.3">
      <c r="C261" s="34"/>
      <c r="D261" s="10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2"/>
    </row>
    <row r="262" spans="3:34" ht="18.600000000000001" customHeight="1" x14ac:dyDescent="0.3">
      <c r="C262" s="34"/>
      <c r="D262" s="10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2"/>
    </row>
    <row r="263" spans="3:34" ht="18.600000000000001" customHeight="1" thickBot="1" x14ac:dyDescent="0.35">
      <c r="C263" s="36"/>
      <c r="D263" s="16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8"/>
    </row>
    <row r="264" spans="3:34" ht="18.600000000000001" customHeight="1" thickTop="1" x14ac:dyDescent="0.3">
      <c r="C264" s="33" t="s">
        <v>7</v>
      </c>
      <c r="D264" s="7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9"/>
    </row>
    <row r="265" spans="3:34" ht="18.600000000000001" customHeight="1" x14ac:dyDescent="0.3">
      <c r="C265" s="34"/>
      <c r="D265" s="19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  <c r="AG265" s="20"/>
      <c r="AH265" s="21"/>
    </row>
    <row r="266" spans="3:34" ht="18.600000000000001" customHeight="1" x14ac:dyDescent="0.3">
      <c r="C266" s="34"/>
      <c r="D266" s="19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  <c r="AG266" s="20"/>
      <c r="AH266" s="21"/>
    </row>
    <row r="267" spans="3:34" ht="18.600000000000001" customHeight="1" thickBot="1" x14ac:dyDescent="0.35">
      <c r="C267" s="35"/>
      <c r="D267" s="16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8"/>
    </row>
    <row r="268" spans="3:34" ht="18.600000000000001" customHeight="1" thickTop="1" x14ac:dyDescent="0.3">
      <c r="C268" s="33" t="s">
        <v>8</v>
      </c>
      <c r="D268" s="7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9"/>
    </row>
    <row r="269" spans="3:34" ht="18.600000000000001" customHeight="1" x14ac:dyDescent="0.3">
      <c r="C269" s="34"/>
      <c r="D269" s="19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  <c r="AG269" s="20"/>
      <c r="AH269" s="21"/>
    </row>
    <row r="270" spans="3:34" ht="18.600000000000001" customHeight="1" x14ac:dyDescent="0.3">
      <c r="C270" s="34"/>
      <c r="D270" s="19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  <c r="AG270" s="20"/>
      <c r="AH270" s="21"/>
    </row>
    <row r="271" spans="3:34" ht="18.600000000000001" customHeight="1" thickBot="1" x14ac:dyDescent="0.35">
      <c r="C271" s="35"/>
      <c r="D271" s="16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8"/>
    </row>
    <row r="272" spans="3:34" ht="18.600000000000001" customHeight="1" thickTop="1" x14ac:dyDescent="0.3">
      <c r="C272" s="33" t="s">
        <v>9</v>
      </c>
      <c r="D272" s="7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9"/>
    </row>
    <row r="273" spans="3:34" ht="18.600000000000001" customHeight="1" x14ac:dyDescent="0.3">
      <c r="C273" s="34"/>
      <c r="D273" s="10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2"/>
    </row>
    <row r="274" spans="3:34" ht="18.600000000000001" customHeight="1" x14ac:dyDescent="0.3">
      <c r="C274" s="34"/>
      <c r="D274" s="10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2"/>
    </row>
    <row r="275" spans="3:34" ht="18.600000000000001" customHeight="1" thickBot="1" x14ac:dyDescent="0.35">
      <c r="C275" s="35"/>
      <c r="D275" s="16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8"/>
    </row>
    <row r="276" spans="3:34" ht="18.600000000000001" customHeight="1" thickTop="1" x14ac:dyDescent="0.3">
      <c r="C276" s="33" t="s">
        <v>10</v>
      </c>
      <c r="D276" s="19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  <c r="AG276" s="20"/>
      <c r="AH276" s="21"/>
    </row>
    <row r="277" spans="3:34" ht="18.600000000000001" customHeight="1" x14ac:dyDescent="0.3">
      <c r="C277" s="34"/>
      <c r="D277" s="19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  <c r="AG277" s="20"/>
      <c r="AH277" s="21"/>
    </row>
    <row r="278" spans="3:34" ht="18.600000000000001" customHeight="1" x14ac:dyDescent="0.3">
      <c r="C278" s="34"/>
      <c r="D278" s="19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  <c r="AG278" s="20"/>
      <c r="AH278" s="21"/>
    </row>
    <row r="279" spans="3:34" ht="18.600000000000001" customHeight="1" thickBot="1" x14ac:dyDescent="0.35">
      <c r="C279" s="35"/>
      <c r="D279" s="22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4"/>
    </row>
    <row r="280" spans="3:34" ht="18.600000000000001" customHeight="1" thickTop="1" x14ac:dyDescent="0.3">
      <c r="C280" s="33" t="s">
        <v>11</v>
      </c>
      <c r="D280" s="7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9"/>
    </row>
    <row r="281" spans="3:34" ht="18.600000000000001" customHeight="1" x14ac:dyDescent="0.3">
      <c r="C281" s="34"/>
      <c r="D281" s="10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2"/>
    </row>
    <row r="282" spans="3:34" ht="18.600000000000001" customHeight="1" x14ac:dyDescent="0.3">
      <c r="C282" s="34"/>
      <c r="D282" s="10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2"/>
    </row>
    <row r="283" spans="3:34" ht="18.600000000000001" customHeight="1" thickBot="1" x14ac:dyDescent="0.35">
      <c r="C283" s="35"/>
      <c r="D283" s="16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8"/>
    </row>
    <row r="284" spans="3:34" ht="18.600000000000001" customHeight="1" thickTop="1" x14ac:dyDescent="0.3">
      <c r="C284" s="33" t="s">
        <v>12</v>
      </c>
      <c r="D284" s="19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  <c r="AF284" s="20"/>
      <c r="AG284" s="20"/>
      <c r="AH284" s="21"/>
    </row>
    <row r="285" spans="3:34" ht="18.600000000000001" customHeight="1" x14ac:dyDescent="0.3">
      <c r="C285" s="34"/>
      <c r="D285" s="19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  <c r="AF285" s="20"/>
      <c r="AG285" s="20"/>
      <c r="AH285" s="21"/>
    </row>
    <row r="286" spans="3:34" ht="18.600000000000001" customHeight="1" x14ac:dyDescent="0.3">
      <c r="C286" s="34"/>
      <c r="D286" s="19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  <c r="AG286" s="20"/>
      <c r="AH286" s="21"/>
    </row>
    <row r="287" spans="3:34" ht="18.600000000000001" customHeight="1" thickBot="1" x14ac:dyDescent="0.35">
      <c r="C287" s="35"/>
      <c r="D287" s="22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4"/>
    </row>
    <row r="288" spans="3:34" ht="18.600000000000001" customHeight="1" thickTop="1" x14ac:dyDescent="0.3">
      <c r="C288" s="33" t="s">
        <v>13</v>
      </c>
      <c r="D288" s="7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9"/>
    </row>
    <row r="289" spans="3:34" ht="18.600000000000001" customHeight="1" x14ac:dyDescent="0.3">
      <c r="C289" s="34"/>
      <c r="D289" s="10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2"/>
    </row>
    <row r="290" spans="3:34" ht="18.600000000000001" customHeight="1" x14ac:dyDescent="0.3">
      <c r="C290" s="34"/>
      <c r="D290" s="10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2"/>
    </row>
    <row r="291" spans="3:34" ht="18.600000000000001" customHeight="1" thickBot="1" x14ac:dyDescent="0.35">
      <c r="C291" s="35"/>
      <c r="D291" s="16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8"/>
    </row>
    <row r="292" spans="3:34" ht="18.600000000000001" customHeight="1" thickTop="1" x14ac:dyDescent="0.3">
      <c r="C292" s="33" t="s">
        <v>14</v>
      </c>
      <c r="D292" s="7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9"/>
    </row>
    <row r="293" spans="3:34" ht="18.600000000000001" customHeight="1" x14ac:dyDescent="0.3">
      <c r="C293" s="34"/>
      <c r="D293" s="10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2"/>
    </row>
    <row r="294" spans="3:34" ht="18.600000000000001" customHeight="1" x14ac:dyDescent="0.3">
      <c r="C294" s="34"/>
      <c r="D294" s="10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2"/>
    </row>
    <row r="295" spans="3:34" ht="18.600000000000001" customHeight="1" thickBot="1" x14ac:dyDescent="0.35">
      <c r="C295" s="36"/>
      <c r="D295" s="16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8"/>
    </row>
    <row r="296" spans="3:34" ht="18.600000000000001" customHeight="1" thickTop="1" x14ac:dyDescent="0.3">
      <c r="C296" s="33" t="s">
        <v>15</v>
      </c>
      <c r="D296" s="7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9"/>
    </row>
    <row r="297" spans="3:34" ht="18.600000000000001" customHeight="1" x14ac:dyDescent="0.3">
      <c r="C297" s="34"/>
      <c r="D297" s="22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4"/>
    </row>
    <row r="298" spans="3:34" ht="18.600000000000001" customHeight="1" x14ac:dyDescent="0.3">
      <c r="C298" s="34"/>
      <c r="D298" s="22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4"/>
    </row>
    <row r="299" spans="3:34" ht="18.600000000000001" customHeight="1" thickBot="1" x14ac:dyDescent="0.35">
      <c r="C299" s="34"/>
      <c r="D299" s="16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8"/>
    </row>
    <row r="300" spans="3:34" ht="18.600000000000001" customHeight="1" thickTop="1" x14ac:dyDescent="0.3">
      <c r="C300" s="33" t="s">
        <v>16</v>
      </c>
      <c r="D300" s="13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5"/>
    </row>
    <row r="301" spans="3:34" ht="18.600000000000001" customHeight="1" x14ac:dyDescent="0.3">
      <c r="C301" s="34"/>
      <c r="D301" s="22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4"/>
    </row>
    <row r="302" spans="3:34" ht="18.600000000000001" customHeight="1" x14ac:dyDescent="0.3">
      <c r="C302" s="34"/>
      <c r="D302" s="22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4"/>
    </row>
    <row r="303" spans="3:34" ht="18.600000000000001" customHeight="1" thickBot="1" x14ac:dyDescent="0.35">
      <c r="C303" s="36"/>
      <c r="D303" s="16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8"/>
    </row>
    <row r="304" spans="3:34" ht="15" thickTop="1" x14ac:dyDescent="0.3"/>
    <row r="305" spans="3:33" ht="15" thickBot="1" x14ac:dyDescent="0.35"/>
    <row r="306" spans="3:33" ht="27" thickTop="1" thickBot="1" x14ac:dyDescent="0.35">
      <c r="D306" s="37" t="s">
        <v>21</v>
      </c>
      <c r="E306" s="38"/>
      <c r="F306" s="38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F306" s="38"/>
      <c r="AG306" s="39"/>
    </row>
    <row r="307" spans="3:33" ht="50.4" customHeight="1" thickTop="1" thickBot="1" x14ac:dyDescent="0.35">
      <c r="D307" s="4">
        <v>45078</v>
      </c>
      <c r="E307" s="5">
        <f>D307+1</f>
        <v>45079</v>
      </c>
      <c r="F307" s="5">
        <f t="shared" ref="F307:AG307" si="5">E307+1</f>
        <v>45080</v>
      </c>
      <c r="G307" s="5">
        <f t="shared" si="5"/>
        <v>45081</v>
      </c>
      <c r="H307" s="5">
        <f t="shared" si="5"/>
        <v>45082</v>
      </c>
      <c r="I307" s="5">
        <f t="shared" si="5"/>
        <v>45083</v>
      </c>
      <c r="J307" s="5">
        <f t="shared" si="5"/>
        <v>45084</v>
      </c>
      <c r="K307" s="5">
        <f t="shared" si="5"/>
        <v>45085</v>
      </c>
      <c r="L307" s="5">
        <f t="shared" si="5"/>
        <v>45086</v>
      </c>
      <c r="M307" s="5">
        <f t="shared" si="5"/>
        <v>45087</v>
      </c>
      <c r="N307" s="5">
        <f t="shared" si="5"/>
        <v>45088</v>
      </c>
      <c r="O307" s="5">
        <f t="shared" si="5"/>
        <v>45089</v>
      </c>
      <c r="P307" s="5">
        <f t="shared" si="5"/>
        <v>45090</v>
      </c>
      <c r="Q307" s="5">
        <f t="shared" si="5"/>
        <v>45091</v>
      </c>
      <c r="R307" s="5">
        <f t="shared" si="5"/>
        <v>45092</v>
      </c>
      <c r="S307" s="5">
        <f t="shared" si="5"/>
        <v>45093</v>
      </c>
      <c r="T307" s="5">
        <f t="shared" si="5"/>
        <v>45094</v>
      </c>
      <c r="U307" s="5">
        <f t="shared" si="5"/>
        <v>45095</v>
      </c>
      <c r="V307" s="5">
        <f t="shared" si="5"/>
        <v>45096</v>
      </c>
      <c r="W307" s="5">
        <f t="shared" si="5"/>
        <v>45097</v>
      </c>
      <c r="X307" s="5">
        <f t="shared" si="5"/>
        <v>45098</v>
      </c>
      <c r="Y307" s="5">
        <f t="shared" si="5"/>
        <v>45099</v>
      </c>
      <c r="Z307" s="5">
        <f t="shared" si="5"/>
        <v>45100</v>
      </c>
      <c r="AA307" s="5">
        <f t="shared" si="5"/>
        <v>45101</v>
      </c>
      <c r="AB307" s="5">
        <f t="shared" si="5"/>
        <v>45102</v>
      </c>
      <c r="AC307" s="5">
        <f t="shared" si="5"/>
        <v>45103</v>
      </c>
      <c r="AD307" s="5">
        <f t="shared" si="5"/>
        <v>45104</v>
      </c>
      <c r="AE307" s="5">
        <f t="shared" si="5"/>
        <v>45105</v>
      </c>
      <c r="AF307" s="5">
        <f t="shared" si="5"/>
        <v>45106</v>
      </c>
      <c r="AG307" s="6">
        <f t="shared" si="5"/>
        <v>45107</v>
      </c>
    </row>
    <row r="308" spans="3:33" ht="19.2" customHeight="1" thickTop="1" x14ac:dyDescent="0.3">
      <c r="C308" s="33" t="s">
        <v>3</v>
      </c>
      <c r="D308" s="7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9"/>
    </row>
    <row r="309" spans="3:33" ht="19.2" customHeight="1" x14ac:dyDescent="0.3">
      <c r="C309" s="34"/>
      <c r="D309" s="19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  <c r="AG309" s="21"/>
    </row>
    <row r="310" spans="3:33" ht="19.2" customHeight="1" x14ac:dyDescent="0.3">
      <c r="C310" s="34"/>
      <c r="D310" s="19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20"/>
      <c r="AG310" s="21"/>
    </row>
    <row r="311" spans="3:33" ht="19.2" customHeight="1" thickBot="1" x14ac:dyDescent="0.35">
      <c r="C311" s="35"/>
      <c r="D311" s="13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5"/>
    </row>
    <row r="312" spans="3:33" ht="19.2" customHeight="1" thickTop="1" x14ac:dyDescent="0.3">
      <c r="C312" s="33" t="s">
        <v>4</v>
      </c>
      <c r="D312" s="7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9"/>
    </row>
    <row r="313" spans="3:33" ht="19.2" customHeight="1" x14ac:dyDescent="0.3">
      <c r="C313" s="34"/>
      <c r="D313" s="19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  <c r="AF313" s="20"/>
      <c r="AG313" s="21"/>
    </row>
    <row r="314" spans="3:33" ht="19.2" customHeight="1" x14ac:dyDescent="0.3">
      <c r="C314" s="34"/>
      <c r="D314" s="19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20"/>
      <c r="AG314" s="21"/>
    </row>
    <row r="315" spans="3:33" ht="19.2" customHeight="1" thickBot="1" x14ac:dyDescent="0.35">
      <c r="C315" s="34"/>
      <c r="D315" s="25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7"/>
    </row>
    <row r="316" spans="3:33" ht="19.2" customHeight="1" thickTop="1" x14ac:dyDescent="0.3">
      <c r="C316" s="33" t="s">
        <v>5</v>
      </c>
      <c r="D316" s="7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9"/>
    </row>
    <row r="317" spans="3:33" ht="19.2" customHeight="1" x14ac:dyDescent="0.3">
      <c r="C317" s="34"/>
      <c r="D317" s="19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20"/>
      <c r="AG317" s="21"/>
    </row>
    <row r="318" spans="3:33" ht="19.2" customHeight="1" x14ac:dyDescent="0.3">
      <c r="C318" s="34"/>
      <c r="D318" s="19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0"/>
      <c r="AG318" s="21"/>
    </row>
    <row r="319" spans="3:33" ht="19.2" customHeight="1" thickBot="1" x14ac:dyDescent="0.35">
      <c r="C319" s="36"/>
      <c r="D319" s="25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7"/>
    </row>
    <row r="320" spans="3:33" ht="19.2" customHeight="1" thickTop="1" x14ac:dyDescent="0.3">
      <c r="C320" s="33" t="s">
        <v>6</v>
      </c>
      <c r="D320" s="7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9"/>
    </row>
    <row r="321" spans="3:33" ht="19.2" customHeight="1" x14ac:dyDescent="0.3">
      <c r="C321" s="34"/>
      <c r="D321" s="19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  <c r="AF321" s="20"/>
      <c r="AG321" s="21"/>
    </row>
    <row r="322" spans="3:33" ht="19.2" customHeight="1" x14ac:dyDescent="0.3">
      <c r="C322" s="34"/>
      <c r="D322" s="19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  <c r="AF322" s="20"/>
      <c r="AG322" s="21"/>
    </row>
    <row r="323" spans="3:33" ht="19.2" customHeight="1" thickBot="1" x14ac:dyDescent="0.35">
      <c r="C323" s="36"/>
      <c r="D323" s="25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/>
      <c r="AE323" s="26"/>
      <c r="AF323" s="26"/>
      <c r="AG323" s="27"/>
    </row>
    <row r="324" spans="3:33" ht="19.2" customHeight="1" thickTop="1" x14ac:dyDescent="0.3">
      <c r="C324" s="33" t="s">
        <v>7</v>
      </c>
      <c r="D324" s="19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  <c r="AF324" s="20"/>
      <c r="AG324" s="21"/>
    </row>
    <row r="325" spans="3:33" ht="19.2" customHeight="1" x14ac:dyDescent="0.3">
      <c r="C325" s="34"/>
      <c r="D325" s="19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  <c r="AF325" s="20"/>
      <c r="AG325" s="21"/>
    </row>
    <row r="326" spans="3:33" ht="19.2" customHeight="1" x14ac:dyDescent="0.3">
      <c r="C326" s="34"/>
      <c r="D326" s="19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20"/>
      <c r="AG326" s="21"/>
    </row>
    <row r="327" spans="3:33" ht="19.2" customHeight="1" thickBot="1" x14ac:dyDescent="0.35">
      <c r="C327" s="35"/>
      <c r="D327" s="13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5"/>
    </row>
    <row r="328" spans="3:33" ht="19.2" customHeight="1" thickTop="1" x14ac:dyDescent="0.3">
      <c r="C328" s="33" t="s">
        <v>8</v>
      </c>
      <c r="D328" s="7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9"/>
    </row>
    <row r="329" spans="3:33" ht="19.2" customHeight="1" x14ac:dyDescent="0.3">
      <c r="C329" s="34"/>
      <c r="D329" s="19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  <c r="AG329" s="21"/>
    </row>
    <row r="330" spans="3:33" ht="19.2" customHeight="1" x14ac:dyDescent="0.3">
      <c r="C330" s="34"/>
      <c r="D330" s="19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  <c r="AG330" s="21"/>
    </row>
    <row r="331" spans="3:33" ht="19.2" customHeight="1" thickBot="1" x14ac:dyDescent="0.35">
      <c r="C331" s="35"/>
      <c r="D331" s="25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  <c r="AB331" s="26"/>
      <c r="AC331" s="26"/>
      <c r="AD331" s="26"/>
      <c r="AE331" s="26"/>
      <c r="AF331" s="26"/>
      <c r="AG331" s="27"/>
    </row>
    <row r="332" spans="3:33" ht="19.2" customHeight="1" thickTop="1" x14ac:dyDescent="0.3">
      <c r="C332" s="33" t="s">
        <v>9</v>
      </c>
      <c r="D332" s="19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  <c r="AG332" s="21"/>
    </row>
    <row r="333" spans="3:33" ht="19.2" customHeight="1" x14ac:dyDescent="0.3">
      <c r="C333" s="34"/>
      <c r="D333" s="19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  <c r="AG333" s="21"/>
    </row>
    <row r="334" spans="3:33" ht="19.2" customHeight="1" x14ac:dyDescent="0.3">
      <c r="C334" s="34"/>
      <c r="D334" s="19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  <c r="AG334" s="21"/>
    </row>
    <row r="335" spans="3:33" ht="19.2" customHeight="1" thickBot="1" x14ac:dyDescent="0.35">
      <c r="C335" s="35"/>
      <c r="D335" s="13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5"/>
    </row>
    <row r="336" spans="3:33" ht="19.2" customHeight="1" thickTop="1" x14ac:dyDescent="0.3">
      <c r="C336" s="33" t="s">
        <v>10</v>
      </c>
      <c r="D336" s="7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9"/>
    </row>
    <row r="337" spans="3:33" ht="19.2" customHeight="1" x14ac:dyDescent="0.3">
      <c r="C337" s="34"/>
      <c r="D337" s="19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  <c r="AG337" s="21"/>
    </row>
    <row r="338" spans="3:33" ht="19.2" customHeight="1" x14ac:dyDescent="0.3">
      <c r="C338" s="34"/>
      <c r="D338" s="19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  <c r="AG338" s="21"/>
    </row>
    <row r="339" spans="3:33" ht="19.2" customHeight="1" thickBot="1" x14ac:dyDescent="0.35">
      <c r="C339" s="35"/>
      <c r="D339" s="25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26"/>
      <c r="AF339" s="26"/>
      <c r="AG339" s="27"/>
    </row>
    <row r="340" spans="3:33" ht="19.2" customHeight="1" thickTop="1" x14ac:dyDescent="0.3">
      <c r="C340" s="33" t="s">
        <v>11</v>
      </c>
      <c r="D340" s="19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  <c r="AF340" s="20"/>
      <c r="AG340" s="21"/>
    </row>
    <row r="341" spans="3:33" ht="19.2" customHeight="1" x14ac:dyDescent="0.3">
      <c r="C341" s="34"/>
      <c r="D341" s="19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  <c r="AF341" s="20"/>
      <c r="AG341" s="21"/>
    </row>
    <row r="342" spans="3:33" ht="19.2" customHeight="1" x14ac:dyDescent="0.3">
      <c r="C342" s="34"/>
      <c r="D342" s="19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  <c r="AF342" s="20"/>
      <c r="AG342" s="21"/>
    </row>
    <row r="343" spans="3:33" ht="19.2" customHeight="1" thickBot="1" x14ac:dyDescent="0.35">
      <c r="C343" s="35"/>
      <c r="D343" s="13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5"/>
    </row>
    <row r="344" spans="3:33" ht="19.2" customHeight="1" thickTop="1" x14ac:dyDescent="0.3">
      <c r="C344" s="33" t="s">
        <v>12</v>
      </c>
      <c r="D344" s="7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9"/>
    </row>
    <row r="345" spans="3:33" ht="19.2" customHeight="1" x14ac:dyDescent="0.3">
      <c r="C345" s="34"/>
      <c r="D345" s="19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20"/>
      <c r="AG345" s="21"/>
    </row>
    <row r="346" spans="3:33" ht="19.2" customHeight="1" x14ac:dyDescent="0.3">
      <c r="C346" s="34"/>
      <c r="D346" s="19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  <c r="AF346" s="20"/>
      <c r="AG346" s="21"/>
    </row>
    <row r="347" spans="3:33" ht="19.2" customHeight="1" thickBot="1" x14ac:dyDescent="0.35">
      <c r="C347" s="35"/>
      <c r="D347" s="25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7"/>
    </row>
    <row r="348" spans="3:33" ht="19.2" customHeight="1" thickTop="1" x14ac:dyDescent="0.3">
      <c r="C348" s="33" t="s">
        <v>13</v>
      </c>
      <c r="D348" s="7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9"/>
    </row>
    <row r="349" spans="3:33" ht="19.2" customHeight="1" x14ac:dyDescent="0.3">
      <c r="C349" s="34"/>
      <c r="D349" s="19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  <c r="AF349" s="20"/>
      <c r="AG349" s="21"/>
    </row>
    <row r="350" spans="3:33" ht="19.2" customHeight="1" x14ac:dyDescent="0.3">
      <c r="C350" s="34"/>
      <c r="D350" s="19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  <c r="AF350" s="20"/>
      <c r="AG350" s="21"/>
    </row>
    <row r="351" spans="3:33" ht="19.2" customHeight="1" thickBot="1" x14ac:dyDescent="0.35">
      <c r="C351" s="35"/>
      <c r="D351" s="25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7"/>
    </row>
    <row r="352" spans="3:33" ht="19.2" customHeight="1" thickTop="1" x14ac:dyDescent="0.3">
      <c r="C352" s="33" t="s">
        <v>14</v>
      </c>
      <c r="D352" s="7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9"/>
    </row>
    <row r="353" spans="3:34" ht="19.2" customHeight="1" x14ac:dyDescent="0.3">
      <c r="C353" s="34"/>
      <c r="D353" s="19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  <c r="AF353" s="20"/>
      <c r="AG353" s="21"/>
    </row>
    <row r="354" spans="3:34" ht="19.2" customHeight="1" x14ac:dyDescent="0.3">
      <c r="C354" s="34"/>
      <c r="D354" s="19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  <c r="AF354" s="20"/>
      <c r="AG354" s="21"/>
    </row>
    <row r="355" spans="3:34" ht="19.2" customHeight="1" thickBot="1" x14ac:dyDescent="0.35">
      <c r="C355" s="36"/>
      <c r="D355" s="25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7"/>
    </row>
    <row r="356" spans="3:34" ht="19.2" customHeight="1" thickTop="1" x14ac:dyDescent="0.3">
      <c r="C356" s="33" t="s">
        <v>15</v>
      </c>
      <c r="D356" s="7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9"/>
    </row>
    <row r="357" spans="3:34" ht="19.2" customHeight="1" x14ac:dyDescent="0.3">
      <c r="C357" s="34"/>
      <c r="D357" s="19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20"/>
      <c r="AG357" s="21"/>
    </row>
    <row r="358" spans="3:34" ht="19.2" customHeight="1" x14ac:dyDescent="0.3">
      <c r="C358" s="34"/>
      <c r="D358" s="19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20"/>
      <c r="AG358" s="21"/>
    </row>
    <row r="359" spans="3:34" ht="19.2" customHeight="1" thickBot="1" x14ac:dyDescent="0.35">
      <c r="C359" s="34"/>
      <c r="D359" s="25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26"/>
      <c r="AF359" s="26"/>
      <c r="AG359" s="27"/>
    </row>
    <row r="360" spans="3:34" ht="19.2" customHeight="1" thickTop="1" x14ac:dyDescent="0.3">
      <c r="C360" s="33" t="s">
        <v>16</v>
      </c>
      <c r="D360" s="19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  <c r="AG360" s="21"/>
    </row>
    <row r="361" spans="3:34" ht="19.2" customHeight="1" x14ac:dyDescent="0.3">
      <c r="C361" s="34"/>
      <c r="D361" s="19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  <c r="AG361" s="21"/>
    </row>
    <row r="362" spans="3:34" ht="19.2" customHeight="1" x14ac:dyDescent="0.3">
      <c r="C362" s="34"/>
      <c r="D362" s="19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  <c r="AG362" s="21"/>
    </row>
    <row r="363" spans="3:34" ht="19.2" customHeight="1" thickBot="1" x14ac:dyDescent="0.35">
      <c r="C363" s="36"/>
      <c r="D363" s="25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7"/>
    </row>
    <row r="364" spans="3:34" ht="15" thickTop="1" x14ac:dyDescent="0.3"/>
    <row r="365" spans="3:34" ht="15" thickBot="1" x14ac:dyDescent="0.35"/>
    <row r="366" spans="3:34" ht="27" thickTop="1" thickBot="1" x14ac:dyDescent="0.35">
      <c r="D366" s="37" t="s">
        <v>22</v>
      </c>
      <c r="E366" s="38"/>
      <c r="F366" s="38"/>
      <c r="G366" s="38"/>
      <c r="H366" s="38"/>
      <c r="I366" s="38"/>
      <c r="J366" s="38"/>
      <c r="K366" s="38"/>
      <c r="L366" s="38"/>
      <c r="M366" s="38"/>
      <c r="N366" s="38"/>
      <c r="O366" s="38"/>
      <c r="P366" s="38"/>
      <c r="Q366" s="38"/>
      <c r="R366" s="38"/>
      <c r="S366" s="38"/>
      <c r="T366" s="38"/>
      <c r="U366" s="38"/>
      <c r="V366" s="38"/>
      <c r="W366" s="38"/>
      <c r="X366" s="38"/>
      <c r="Y366" s="38"/>
      <c r="Z366" s="38"/>
      <c r="AA366" s="38"/>
      <c r="AB366" s="38"/>
      <c r="AC366" s="38"/>
      <c r="AD366" s="38"/>
      <c r="AE366" s="38"/>
      <c r="AF366" s="38"/>
      <c r="AG366" s="38"/>
      <c r="AH366" s="39"/>
    </row>
    <row r="367" spans="3:34" ht="52.2" customHeight="1" thickTop="1" thickBot="1" x14ac:dyDescent="0.35">
      <c r="D367" s="4">
        <v>45108</v>
      </c>
      <c r="E367" s="5">
        <f>D367+1</f>
        <v>45109</v>
      </c>
      <c r="F367" s="5">
        <f t="shared" ref="F367:AH367" si="6">E367+1</f>
        <v>45110</v>
      </c>
      <c r="G367" s="5">
        <f t="shared" si="6"/>
        <v>45111</v>
      </c>
      <c r="H367" s="5">
        <f t="shared" si="6"/>
        <v>45112</v>
      </c>
      <c r="I367" s="5">
        <f t="shared" si="6"/>
        <v>45113</v>
      </c>
      <c r="J367" s="5">
        <f t="shared" si="6"/>
        <v>45114</v>
      </c>
      <c r="K367" s="5">
        <f t="shared" si="6"/>
        <v>45115</v>
      </c>
      <c r="L367" s="5">
        <f t="shared" si="6"/>
        <v>45116</v>
      </c>
      <c r="M367" s="5">
        <f t="shared" si="6"/>
        <v>45117</v>
      </c>
      <c r="N367" s="5">
        <f t="shared" si="6"/>
        <v>45118</v>
      </c>
      <c r="O367" s="5">
        <f t="shared" si="6"/>
        <v>45119</v>
      </c>
      <c r="P367" s="5">
        <f t="shared" si="6"/>
        <v>45120</v>
      </c>
      <c r="Q367" s="5">
        <f t="shared" si="6"/>
        <v>45121</v>
      </c>
      <c r="R367" s="5">
        <f t="shared" si="6"/>
        <v>45122</v>
      </c>
      <c r="S367" s="5">
        <f t="shared" si="6"/>
        <v>45123</v>
      </c>
      <c r="T367" s="5">
        <f t="shared" si="6"/>
        <v>45124</v>
      </c>
      <c r="U367" s="5">
        <f t="shared" si="6"/>
        <v>45125</v>
      </c>
      <c r="V367" s="5">
        <f t="shared" si="6"/>
        <v>45126</v>
      </c>
      <c r="W367" s="5">
        <f t="shared" si="6"/>
        <v>45127</v>
      </c>
      <c r="X367" s="5">
        <f t="shared" si="6"/>
        <v>45128</v>
      </c>
      <c r="Y367" s="5">
        <f t="shared" si="6"/>
        <v>45129</v>
      </c>
      <c r="Z367" s="5">
        <f t="shared" si="6"/>
        <v>45130</v>
      </c>
      <c r="AA367" s="5">
        <f t="shared" si="6"/>
        <v>45131</v>
      </c>
      <c r="AB367" s="5">
        <f t="shared" si="6"/>
        <v>45132</v>
      </c>
      <c r="AC367" s="5">
        <f t="shared" si="6"/>
        <v>45133</v>
      </c>
      <c r="AD367" s="5">
        <f t="shared" si="6"/>
        <v>45134</v>
      </c>
      <c r="AE367" s="5">
        <f t="shared" si="6"/>
        <v>45135</v>
      </c>
      <c r="AF367" s="5">
        <f t="shared" si="6"/>
        <v>45136</v>
      </c>
      <c r="AG367" s="5">
        <f t="shared" si="6"/>
        <v>45137</v>
      </c>
      <c r="AH367" s="6">
        <f t="shared" si="6"/>
        <v>45138</v>
      </c>
    </row>
    <row r="368" spans="3:34" ht="18.600000000000001" customHeight="1" thickTop="1" x14ac:dyDescent="0.3">
      <c r="C368" s="33" t="s">
        <v>3</v>
      </c>
      <c r="D368" s="7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9"/>
    </row>
    <row r="369" spans="3:34" ht="18.600000000000001" customHeight="1" x14ac:dyDescent="0.3">
      <c r="C369" s="34"/>
      <c r="D369" s="10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2"/>
    </row>
    <row r="370" spans="3:34" ht="18.600000000000001" customHeight="1" x14ac:dyDescent="0.3">
      <c r="C370" s="34"/>
      <c r="D370" s="13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5"/>
    </row>
    <row r="371" spans="3:34" ht="18.600000000000001" customHeight="1" thickBot="1" x14ac:dyDescent="0.35">
      <c r="C371" s="35"/>
      <c r="D371" s="10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2"/>
    </row>
    <row r="372" spans="3:34" ht="18.600000000000001" customHeight="1" thickTop="1" x14ac:dyDescent="0.3">
      <c r="C372" s="33" t="s">
        <v>4</v>
      </c>
      <c r="D372" s="7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9"/>
    </row>
    <row r="373" spans="3:34" ht="18.600000000000001" customHeight="1" x14ac:dyDescent="0.3">
      <c r="C373" s="34"/>
      <c r="D373" s="10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2"/>
    </row>
    <row r="374" spans="3:34" ht="18.600000000000001" customHeight="1" x14ac:dyDescent="0.3">
      <c r="C374" s="34"/>
      <c r="D374" s="13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5"/>
    </row>
    <row r="375" spans="3:34" ht="18.600000000000001" customHeight="1" thickBot="1" x14ac:dyDescent="0.35">
      <c r="C375" s="34"/>
      <c r="D375" s="16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8"/>
    </row>
    <row r="376" spans="3:34" ht="18.600000000000001" customHeight="1" thickTop="1" x14ac:dyDescent="0.3">
      <c r="C376" s="33" t="s">
        <v>5</v>
      </c>
      <c r="D376" s="7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9"/>
    </row>
    <row r="377" spans="3:34" ht="18.600000000000001" customHeight="1" x14ac:dyDescent="0.3">
      <c r="C377" s="34"/>
      <c r="D377" s="10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2"/>
    </row>
    <row r="378" spans="3:34" ht="18.600000000000001" customHeight="1" x14ac:dyDescent="0.3">
      <c r="C378" s="34"/>
      <c r="D378" s="10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2"/>
    </row>
    <row r="379" spans="3:34" ht="18.600000000000001" customHeight="1" thickBot="1" x14ac:dyDescent="0.35">
      <c r="C379" s="36"/>
      <c r="D379" s="16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8"/>
    </row>
    <row r="380" spans="3:34" ht="18.600000000000001" customHeight="1" thickTop="1" x14ac:dyDescent="0.3">
      <c r="C380" s="33" t="s">
        <v>6</v>
      </c>
      <c r="D380" s="7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9"/>
    </row>
    <row r="381" spans="3:34" ht="18.600000000000001" customHeight="1" x14ac:dyDescent="0.3">
      <c r="C381" s="34"/>
      <c r="D381" s="10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2"/>
    </row>
    <row r="382" spans="3:34" ht="18.600000000000001" customHeight="1" x14ac:dyDescent="0.3">
      <c r="C382" s="34"/>
      <c r="D382" s="10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2"/>
    </row>
    <row r="383" spans="3:34" ht="18.600000000000001" customHeight="1" thickBot="1" x14ac:dyDescent="0.35">
      <c r="C383" s="36"/>
      <c r="D383" s="16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8"/>
    </row>
    <row r="384" spans="3:34" ht="18.600000000000001" customHeight="1" thickTop="1" x14ac:dyDescent="0.3">
      <c r="C384" s="33" t="s">
        <v>7</v>
      </c>
      <c r="D384" s="7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9"/>
    </row>
    <row r="385" spans="3:34" ht="18.600000000000001" customHeight="1" x14ac:dyDescent="0.3">
      <c r="C385" s="34"/>
      <c r="D385" s="19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  <c r="AG385" s="20"/>
      <c r="AH385" s="21"/>
    </row>
    <row r="386" spans="3:34" ht="18.600000000000001" customHeight="1" x14ac:dyDescent="0.3">
      <c r="C386" s="34"/>
      <c r="D386" s="19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  <c r="AG386" s="20"/>
      <c r="AH386" s="21"/>
    </row>
    <row r="387" spans="3:34" ht="18.600000000000001" customHeight="1" thickBot="1" x14ac:dyDescent="0.35">
      <c r="C387" s="35"/>
      <c r="D387" s="16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8"/>
    </row>
    <row r="388" spans="3:34" ht="18.600000000000001" customHeight="1" thickTop="1" x14ac:dyDescent="0.3">
      <c r="C388" s="33" t="s">
        <v>8</v>
      </c>
      <c r="D388" s="7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9"/>
    </row>
    <row r="389" spans="3:34" ht="18.600000000000001" customHeight="1" x14ac:dyDescent="0.3">
      <c r="C389" s="34"/>
      <c r="D389" s="19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  <c r="AF389" s="20"/>
      <c r="AG389" s="20"/>
      <c r="AH389" s="21"/>
    </row>
    <row r="390" spans="3:34" ht="18.600000000000001" customHeight="1" x14ac:dyDescent="0.3">
      <c r="C390" s="34"/>
      <c r="D390" s="19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  <c r="AF390" s="20"/>
      <c r="AG390" s="20"/>
      <c r="AH390" s="21"/>
    </row>
    <row r="391" spans="3:34" ht="18.600000000000001" customHeight="1" thickBot="1" x14ac:dyDescent="0.35">
      <c r="C391" s="35"/>
      <c r="D391" s="16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8"/>
    </row>
    <row r="392" spans="3:34" ht="18.600000000000001" customHeight="1" thickTop="1" x14ac:dyDescent="0.3">
      <c r="C392" s="33" t="s">
        <v>9</v>
      </c>
      <c r="D392" s="7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9"/>
    </row>
    <row r="393" spans="3:34" ht="18.600000000000001" customHeight="1" x14ac:dyDescent="0.3">
      <c r="C393" s="34"/>
      <c r="D393" s="10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2"/>
    </row>
    <row r="394" spans="3:34" ht="18.600000000000001" customHeight="1" x14ac:dyDescent="0.3">
      <c r="C394" s="34"/>
      <c r="D394" s="10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2"/>
    </row>
    <row r="395" spans="3:34" ht="18.600000000000001" customHeight="1" thickBot="1" x14ac:dyDescent="0.35">
      <c r="C395" s="35"/>
      <c r="D395" s="16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8"/>
    </row>
    <row r="396" spans="3:34" ht="18.600000000000001" customHeight="1" thickTop="1" x14ac:dyDescent="0.3">
      <c r="C396" s="33" t="s">
        <v>10</v>
      </c>
      <c r="D396" s="19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  <c r="AG396" s="20"/>
      <c r="AH396" s="21"/>
    </row>
    <row r="397" spans="3:34" ht="18.600000000000001" customHeight="1" x14ac:dyDescent="0.3">
      <c r="C397" s="34"/>
      <c r="D397" s="19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  <c r="AG397" s="20"/>
      <c r="AH397" s="21"/>
    </row>
    <row r="398" spans="3:34" ht="18.600000000000001" customHeight="1" x14ac:dyDescent="0.3">
      <c r="C398" s="34"/>
      <c r="D398" s="19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  <c r="AF398" s="20"/>
      <c r="AG398" s="20"/>
      <c r="AH398" s="21"/>
    </row>
    <row r="399" spans="3:34" ht="18.600000000000001" customHeight="1" thickBot="1" x14ac:dyDescent="0.35">
      <c r="C399" s="35"/>
      <c r="D399" s="22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4"/>
    </row>
    <row r="400" spans="3:34" ht="18.600000000000001" customHeight="1" thickTop="1" x14ac:dyDescent="0.3">
      <c r="C400" s="33" t="s">
        <v>11</v>
      </c>
      <c r="D400" s="7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9"/>
    </row>
    <row r="401" spans="3:34" ht="18.600000000000001" customHeight="1" x14ac:dyDescent="0.3">
      <c r="C401" s="34"/>
      <c r="D401" s="10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2"/>
    </row>
    <row r="402" spans="3:34" ht="18.600000000000001" customHeight="1" x14ac:dyDescent="0.3">
      <c r="C402" s="34"/>
      <c r="D402" s="10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2"/>
    </row>
    <row r="403" spans="3:34" ht="18.600000000000001" customHeight="1" thickBot="1" x14ac:dyDescent="0.35">
      <c r="C403" s="35"/>
      <c r="D403" s="16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8"/>
    </row>
    <row r="404" spans="3:34" ht="18.600000000000001" customHeight="1" thickTop="1" x14ac:dyDescent="0.3">
      <c r="C404" s="33" t="s">
        <v>12</v>
      </c>
      <c r="D404" s="19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  <c r="AF404" s="20"/>
      <c r="AG404" s="20"/>
      <c r="AH404" s="21"/>
    </row>
    <row r="405" spans="3:34" ht="18.600000000000001" customHeight="1" x14ac:dyDescent="0.3">
      <c r="C405" s="34"/>
      <c r="D405" s="19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  <c r="AF405" s="20"/>
      <c r="AG405" s="20"/>
      <c r="AH405" s="21"/>
    </row>
    <row r="406" spans="3:34" ht="18.600000000000001" customHeight="1" x14ac:dyDescent="0.3">
      <c r="C406" s="34"/>
      <c r="D406" s="19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  <c r="AF406" s="20"/>
      <c r="AG406" s="20"/>
      <c r="AH406" s="21"/>
    </row>
    <row r="407" spans="3:34" ht="18.600000000000001" customHeight="1" thickBot="1" x14ac:dyDescent="0.35">
      <c r="C407" s="35"/>
      <c r="D407" s="22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4"/>
    </row>
    <row r="408" spans="3:34" ht="18.600000000000001" customHeight="1" thickTop="1" x14ac:dyDescent="0.3">
      <c r="C408" s="33" t="s">
        <v>13</v>
      </c>
      <c r="D408" s="7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9"/>
    </row>
    <row r="409" spans="3:34" ht="18.600000000000001" customHeight="1" x14ac:dyDescent="0.3">
      <c r="C409" s="34"/>
      <c r="D409" s="10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2"/>
    </row>
    <row r="410" spans="3:34" ht="18.600000000000001" customHeight="1" x14ac:dyDescent="0.3">
      <c r="C410" s="34"/>
      <c r="D410" s="10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2"/>
    </row>
    <row r="411" spans="3:34" ht="18.600000000000001" customHeight="1" thickBot="1" x14ac:dyDescent="0.35">
      <c r="C411" s="35"/>
      <c r="D411" s="16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8"/>
    </row>
    <row r="412" spans="3:34" ht="18.600000000000001" customHeight="1" thickTop="1" x14ac:dyDescent="0.3">
      <c r="C412" s="33" t="s">
        <v>14</v>
      </c>
      <c r="D412" s="7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9"/>
    </row>
    <row r="413" spans="3:34" ht="18.600000000000001" customHeight="1" x14ac:dyDescent="0.3">
      <c r="C413" s="34"/>
      <c r="D413" s="10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2"/>
    </row>
    <row r="414" spans="3:34" ht="18.600000000000001" customHeight="1" x14ac:dyDescent="0.3">
      <c r="C414" s="34"/>
      <c r="D414" s="10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2"/>
    </row>
    <row r="415" spans="3:34" ht="18.600000000000001" customHeight="1" thickBot="1" x14ac:dyDescent="0.35">
      <c r="C415" s="36"/>
      <c r="D415" s="16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8"/>
    </row>
    <row r="416" spans="3:34" ht="18.600000000000001" customHeight="1" thickTop="1" x14ac:dyDescent="0.3">
      <c r="C416" s="33" t="s">
        <v>15</v>
      </c>
      <c r="D416" s="7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9"/>
    </row>
    <row r="417" spans="3:34" ht="18.600000000000001" customHeight="1" x14ac:dyDescent="0.3">
      <c r="C417" s="34"/>
      <c r="D417" s="22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4"/>
    </row>
    <row r="418" spans="3:34" ht="18.600000000000001" customHeight="1" x14ac:dyDescent="0.3">
      <c r="C418" s="34"/>
      <c r="D418" s="22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4"/>
    </row>
    <row r="419" spans="3:34" ht="18.600000000000001" customHeight="1" thickBot="1" x14ac:dyDescent="0.35">
      <c r="C419" s="34"/>
      <c r="D419" s="16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8"/>
    </row>
    <row r="420" spans="3:34" ht="18.600000000000001" customHeight="1" thickTop="1" x14ac:dyDescent="0.3">
      <c r="C420" s="33" t="s">
        <v>16</v>
      </c>
      <c r="D420" s="13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5"/>
    </row>
    <row r="421" spans="3:34" ht="18.600000000000001" customHeight="1" x14ac:dyDescent="0.3">
      <c r="C421" s="34"/>
      <c r="D421" s="22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4"/>
    </row>
    <row r="422" spans="3:34" ht="18.600000000000001" customHeight="1" x14ac:dyDescent="0.3">
      <c r="C422" s="34"/>
      <c r="D422" s="22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4"/>
    </row>
    <row r="423" spans="3:34" ht="18.600000000000001" customHeight="1" thickBot="1" x14ac:dyDescent="0.35">
      <c r="C423" s="36"/>
      <c r="D423" s="16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8"/>
    </row>
    <row r="424" spans="3:34" ht="15" thickTop="1" x14ac:dyDescent="0.3"/>
    <row r="425" spans="3:34" ht="15" thickBot="1" x14ac:dyDescent="0.35"/>
    <row r="426" spans="3:34" ht="27" thickTop="1" thickBot="1" x14ac:dyDescent="0.35">
      <c r="D426" s="37" t="s">
        <v>23</v>
      </c>
      <c r="E426" s="38"/>
      <c r="F426" s="38"/>
      <c r="G426" s="38"/>
      <c r="H426" s="38"/>
      <c r="I426" s="38"/>
      <c r="J426" s="38"/>
      <c r="K426" s="38"/>
      <c r="L426" s="38"/>
      <c r="M426" s="38"/>
      <c r="N426" s="38"/>
      <c r="O426" s="38"/>
      <c r="P426" s="38"/>
      <c r="Q426" s="38"/>
      <c r="R426" s="38"/>
      <c r="S426" s="38"/>
      <c r="T426" s="38"/>
      <c r="U426" s="38"/>
      <c r="V426" s="38"/>
      <c r="W426" s="38"/>
      <c r="X426" s="38"/>
      <c r="Y426" s="38"/>
      <c r="Z426" s="38"/>
      <c r="AA426" s="38"/>
      <c r="AB426" s="38"/>
      <c r="AC426" s="38"/>
      <c r="AD426" s="38"/>
      <c r="AE426" s="38"/>
      <c r="AF426" s="38"/>
      <c r="AG426" s="38"/>
      <c r="AH426" s="39"/>
    </row>
    <row r="427" spans="3:34" ht="51.6" customHeight="1" thickTop="1" thickBot="1" x14ac:dyDescent="0.35">
      <c r="D427" s="4">
        <v>45139</v>
      </c>
      <c r="E427" s="5">
        <f>D427+1</f>
        <v>45140</v>
      </c>
      <c r="F427" s="5">
        <f t="shared" ref="F427:AH427" si="7">E427+1</f>
        <v>45141</v>
      </c>
      <c r="G427" s="5">
        <f t="shared" si="7"/>
        <v>45142</v>
      </c>
      <c r="H427" s="5">
        <f t="shared" si="7"/>
        <v>45143</v>
      </c>
      <c r="I427" s="5">
        <f t="shared" si="7"/>
        <v>45144</v>
      </c>
      <c r="J427" s="5">
        <f t="shared" si="7"/>
        <v>45145</v>
      </c>
      <c r="K427" s="5">
        <f t="shared" si="7"/>
        <v>45146</v>
      </c>
      <c r="L427" s="5">
        <f t="shared" si="7"/>
        <v>45147</v>
      </c>
      <c r="M427" s="5">
        <f t="shared" si="7"/>
        <v>45148</v>
      </c>
      <c r="N427" s="5">
        <f t="shared" si="7"/>
        <v>45149</v>
      </c>
      <c r="O427" s="5">
        <f t="shared" si="7"/>
        <v>45150</v>
      </c>
      <c r="P427" s="5">
        <f t="shared" si="7"/>
        <v>45151</v>
      </c>
      <c r="Q427" s="5">
        <f t="shared" si="7"/>
        <v>45152</v>
      </c>
      <c r="R427" s="5">
        <f t="shared" si="7"/>
        <v>45153</v>
      </c>
      <c r="S427" s="5">
        <f t="shared" si="7"/>
        <v>45154</v>
      </c>
      <c r="T427" s="5">
        <f t="shared" si="7"/>
        <v>45155</v>
      </c>
      <c r="U427" s="5">
        <f t="shared" si="7"/>
        <v>45156</v>
      </c>
      <c r="V427" s="5">
        <f t="shared" si="7"/>
        <v>45157</v>
      </c>
      <c r="W427" s="5">
        <f t="shared" si="7"/>
        <v>45158</v>
      </c>
      <c r="X427" s="5">
        <f t="shared" si="7"/>
        <v>45159</v>
      </c>
      <c r="Y427" s="5">
        <f t="shared" si="7"/>
        <v>45160</v>
      </c>
      <c r="Z427" s="5">
        <f t="shared" si="7"/>
        <v>45161</v>
      </c>
      <c r="AA427" s="5">
        <f t="shared" si="7"/>
        <v>45162</v>
      </c>
      <c r="AB427" s="5">
        <f t="shared" si="7"/>
        <v>45163</v>
      </c>
      <c r="AC427" s="5">
        <f t="shared" si="7"/>
        <v>45164</v>
      </c>
      <c r="AD427" s="5">
        <f t="shared" si="7"/>
        <v>45165</v>
      </c>
      <c r="AE427" s="5">
        <f t="shared" si="7"/>
        <v>45166</v>
      </c>
      <c r="AF427" s="5">
        <f t="shared" si="7"/>
        <v>45167</v>
      </c>
      <c r="AG427" s="5">
        <f t="shared" si="7"/>
        <v>45168</v>
      </c>
      <c r="AH427" s="6">
        <f t="shared" si="7"/>
        <v>45169</v>
      </c>
    </row>
    <row r="428" spans="3:34" ht="18.600000000000001" customHeight="1" thickTop="1" x14ac:dyDescent="0.3">
      <c r="C428" s="33" t="s">
        <v>3</v>
      </c>
      <c r="D428" s="7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9"/>
    </row>
    <row r="429" spans="3:34" ht="18.600000000000001" customHeight="1" x14ac:dyDescent="0.3">
      <c r="C429" s="34"/>
      <c r="D429" s="10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2"/>
    </row>
    <row r="430" spans="3:34" ht="18.600000000000001" customHeight="1" x14ac:dyDescent="0.3">
      <c r="C430" s="34"/>
      <c r="D430" s="13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5"/>
    </row>
    <row r="431" spans="3:34" ht="18.600000000000001" customHeight="1" thickBot="1" x14ac:dyDescent="0.35">
      <c r="C431" s="35"/>
      <c r="D431" s="10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2"/>
    </row>
    <row r="432" spans="3:34" ht="18.600000000000001" customHeight="1" thickTop="1" x14ac:dyDescent="0.3">
      <c r="C432" s="33" t="s">
        <v>4</v>
      </c>
      <c r="D432" s="7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9"/>
    </row>
    <row r="433" spans="3:34" ht="18.600000000000001" customHeight="1" x14ac:dyDescent="0.3">
      <c r="C433" s="34"/>
      <c r="D433" s="10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2"/>
    </row>
    <row r="434" spans="3:34" ht="18.600000000000001" customHeight="1" x14ac:dyDescent="0.3">
      <c r="C434" s="34"/>
      <c r="D434" s="13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5"/>
    </row>
    <row r="435" spans="3:34" ht="18.600000000000001" customHeight="1" thickBot="1" x14ac:dyDescent="0.35">
      <c r="C435" s="34"/>
      <c r="D435" s="16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8"/>
    </row>
    <row r="436" spans="3:34" ht="18.600000000000001" customHeight="1" thickTop="1" x14ac:dyDescent="0.3">
      <c r="C436" s="33" t="s">
        <v>5</v>
      </c>
      <c r="D436" s="7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9"/>
    </row>
    <row r="437" spans="3:34" ht="18.600000000000001" customHeight="1" x14ac:dyDescent="0.3">
      <c r="C437" s="34"/>
      <c r="D437" s="10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2"/>
    </row>
    <row r="438" spans="3:34" ht="18.600000000000001" customHeight="1" x14ac:dyDescent="0.3">
      <c r="C438" s="34"/>
      <c r="D438" s="10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2"/>
    </row>
    <row r="439" spans="3:34" ht="18.600000000000001" customHeight="1" thickBot="1" x14ac:dyDescent="0.35">
      <c r="C439" s="36"/>
      <c r="D439" s="16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8"/>
    </row>
    <row r="440" spans="3:34" ht="18.600000000000001" customHeight="1" thickTop="1" x14ac:dyDescent="0.3">
      <c r="C440" s="33" t="s">
        <v>6</v>
      </c>
      <c r="D440" s="7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9"/>
    </row>
    <row r="441" spans="3:34" ht="18.600000000000001" customHeight="1" x14ac:dyDescent="0.3">
      <c r="C441" s="34"/>
      <c r="D441" s="10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2"/>
    </row>
    <row r="442" spans="3:34" ht="18.600000000000001" customHeight="1" x14ac:dyDescent="0.3">
      <c r="C442" s="34"/>
      <c r="D442" s="10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2"/>
    </row>
    <row r="443" spans="3:34" ht="18.600000000000001" customHeight="1" thickBot="1" x14ac:dyDescent="0.35">
      <c r="C443" s="36"/>
      <c r="D443" s="16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8"/>
    </row>
    <row r="444" spans="3:34" ht="18.600000000000001" customHeight="1" thickTop="1" x14ac:dyDescent="0.3">
      <c r="C444" s="33" t="s">
        <v>7</v>
      </c>
      <c r="D444" s="7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9"/>
    </row>
    <row r="445" spans="3:34" ht="18.600000000000001" customHeight="1" x14ac:dyDescent="0.3">
      <c r="C445" s="34"/>
      <c r="D445" s="19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  <c r="AF445" s="20"/>
      <c r="AG445" s="20"/>
      <c r="AH445" s="21"/>
    </row>
    <row r="446" spans="3:34" ht="18.600000000000001" customHeight="1" x14ac:dyDescent="0.3">
      <c r="C446" s="34"/>
      <c r="D446" s="19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  <c r="AF446" s="20"/>
      <c r="AG446" s="20"/>
      <c r="AH446" s="21"/>
    </row>
    <row r="447" spans="3:34" ht="18.600000000000001" customHeight="1" thickBot="1" x14ac:dyDescent="0.35">
      <c r="C447" s="35"/>
      <c r="D447" s="16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8"/>
    </row>
    <row r="448" spans="3:34" ht="18.600000000000001" customHeight="1" thickTop="1" x14ac:dyDescent="0.3">
      <c r="C448" s="33" t="s">
        <v>8</v>
      </c>
      <c r="D448" s="7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9"/>
    </row>
    <row r="449" spans="3:34" ht="18.600000000000001" customHeight="1" x14ac:dyDescent="0.3">
      <c r="C449" s="34"/>
      <c r="D449" s="19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  <c r="AF449" s="20"/>
      <c r="AG449" s="20"/>
      <c r="AH449" s="21"/>
    </row>
    <row r="450" spans="3:34" ht="18.600000000000001" customHeight="1" x14ac:dyDescent="0.3">
      <c r="C450" s="34"/>
      <c r="D450" s="19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  <c r="AF450" s="20"/>
      <c r="AG450" s="20"/>
      <c r="AH450" s="21"/>
    </row>
    <row r="451" spans="3:34" ht="18.600000000000001" customHeight="1" thickBot="1" x14ac:dyDescent="0.35">
      <c r="C451" s="35"/>
      <c r="D451" s="16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8"/>
    </row>
    <row r="452" spans="3:34" ht="18.600000000000001" customHeight="1" thickTop="1" x14ac:dyDescent="0.3">
      <c r="C452" s="33" t="s">
        <v>9</v>
      </c>
      <c r="D452" s="7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9"/>
    </row>
    <row r="453" spans="3:34" ht="18.600000000000001" customHeight="1" x14ac:dyDescent="0.3">
      <c r="C453" s="34"/>
      <c r="D453" s="10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2"/>
    </row>
    <row r="454" spans="3:34" ht="18.600000000000001" customHeight="1" x14ac:dyDescent="0.3">
      <c r="C454" s="34"/>
      <c r="D454" s="10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2"/>
    </row>
    <row r="455" spans="3:34" ht="18.600000000000001" customHeight="1" thickBot="1" x14ac:dyDescent="0.35">
      <c r="C455" s="35"/>
      <c r="D455" s="16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8"/>
    </row>
    <row r="456" spans="3:34" ht="18.600000000000001" customHeight="1" thickTop="1" x14ac:dyDescent="0.3">
      <c r="C456" s="33" t="s">
        <v>10</v>
      </c>
      <c r="D456" s="19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  <c r="AF456" s="20"/>
      <c r="AG456" s="20"/>
      <c r="AH456" s="21"/>
    </row>
    <row r="457" spans="3:34" ht="18.600000000000001" customHeight="1" x14ac:dyDescent="0.3">
      <c r="C457" s="34"/>
      <c r="D457" s="19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  <c r="AF457" s="20"/>
      <c r="AG457" s="20"/>
      <c r="AH457" s="21"/>
    </row>
    <row r="458" spans="3:34" ht="18.600000000000001" customHeight="1" x14ac:dyDescent="0.3">
      <c r="C458" s="34"/>
      <c r="D458" s="19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  <c r="AF458" s="20"/>
      <c r="AG458" s="20"/>
      <c r="AH458" s="21"/>
    </row>
    <row r="459" spans="3:34" ht="18.600000000000001" customHeight="1" thickBot="1" x14ac:dyDescent="0.35">
      <c r="C459" s="35"/>
      <c r="D459" s="22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4"/>
    </row>
    <row r="460" spans="3:34" ht="18.600000000000001" customHeight="1" thickTop="1" x14ac:dyDescent="0.3">
      <c r="C460" s="33" t="s">
        <v>11</v>
      </c>
      <c r="D460" s="7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9"/>
    </row>
    <row r="461" spans="3:34" ht="18.600000000000001" customHeight="1" x14ac:dyDescent="0.3">
      <c r="C461" s="34"/>
      <c r="D461" s="10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2"/>
    </row>
    <row r="462" spans="3:34" ht="18.600000000000001" customHeight="1" x14ac:dyDescent="0.3">
      <c r="C462" s="34"/>
      <c r="D462" s="10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2"/>
    </row>
    <row r="463" spans="3:34" ht="18.600000000000001" customHeight="1" thickBot="1" x14ac:dyDescent="0.35">
      <c r="C463" s="35"/>
      <c r="D463" s="16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8"/>
    </row>
    <row r="464" spans="3:34" ht="18.600000000000001" customHeight="1" thickTop="1" x14ac:dyDescent="0.3">
      <c r="C464" s="33" t="s">
        <v>12</v>
      </c>
      <c r="D464" s="19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  <c r="AF464" s="20"/>
      <c r="AG464" s="20"/>
      <c r="AH464" s="21"/>
    </row>
    <row r="465" spans="3:34" ht="18.600000000000001" customHeight="1" x14ac:dyDescent="0.3">
      <c r="C465" s="34"/>
      <c r="D465" s="19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  <c r="AF465" s="20"/>
      <c r="AG465" s="20"/>
      <c r="AH465" s="21"/>
    </row>
    <row r="466" spans="3:34" ht="18.600000000000001" customHeight="1" x14ac:dyDescent="0.3">
      <c r="C466" s="34"/>
      <c r="D466" s="19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  <c r="AF466" s="20"/>
      <c r="AG466" s="20"/>
      <c r="AH466" s="21"/>
    </row>
    <row r="467" spans="3:34" ht="18.600000000000001" customHeight="1" thickBot="1" x14ac:dyDescent="0.35">
      <c r="C467" s="35"/>
      <c r="D467" s="22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4"/>
    </row>
    <row r="468" spans="3:34" ht="18.600000000000001" customHeight="1" thickTop="1" x14ac:dyDescent="0.3">
      <c r="C468" s="33" t="s">
        <v>13</v>
      </c>
      <c r="D468" s="7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9"/>
    </row>
    <row r="469" spans="3:34" ht="18.600000000000001" customHeight="1" x14ac:dyDescent="0.3">
      <c r="C469" s="34"/>
      <c r="D469" s="10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2"/>
    </row>
    <row r="470" spans="3:34" ht="18.600000000000001" customHeight="1" x14ac:dyDescent="0.3">
      <c r="C470" s="34"/>
      <c r="D470" s="10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  <c r="AH470" s="12"/>
    </row>
    <row r="471" spans="3:34" ht="18.600000000000001" customHeight="1" thickBot="1" x14ac:dyDescent="0.35">
      <c r="C471" s="35"/>
      <c r="D471" s="16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8"/>
    </row>
    <row r="472" spans="3:34" ht="18.600000000000001" customHeight="1" thickTop="1" x14ac:dyDescent="0.3">
      <c r="C472" s="33" t="s">
        <v>14</v>
      </c>
      <c r="D472" s="7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9"/>
    </row>
    <row r="473" spans="3:34" ht="18.600000000000001" customHeight="1" x14ac:dyDescent="0.3">
      <c r="C473" s="34"/>
      <c r="D473" s="10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2"/>
    </row>
    <row r="474" spans="3:34" ht="18.600000000000001" customHeight="1" x14ac:dyDescent="0.3">
      <c r="C474" s="34"/>
      <c r="D474" s="10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2"/>
    </row>
    <row r="475" spans="3:34" ht="18.600000000000001" customHeight="1" thickBot="1" x14ac:dyDescent="0.35">
      <c r="C475" s="36"/>
      <c r="D475" s="16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8"/>
    </row>
    <row r="476" spans="3:34" ht="18.600000000000001" customHeight="1" thickTop="1" x14ac:dyDescent="0.3">
      <c r="C476" s="33" t="s">
        <v>15</v>
      </c>
      <c r="D476" s="7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9"/>
    </row>
    <row r="477" spans="3:34" ht="18.600000000000001" customHeight="1" x14ac:dyDescent="0.3">
      <c r="C477" s="34"/>
      <c r="D477" s="22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4"/>
    </row>
    <row r="478" spans="3:34" ht="18.600000000000001" customHeight="1" x14ac:dyDescent="0.3">
      <c r="C478" s="34"/>
      <c r="D478" s="22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4"/>
    </row>
    <row r="479" spans="3:34" ht="18.600000000000001" customHeight="1" thickBot="1" x14ac:dyDescent="0.35">
      <c r="C479" s="34"/>
      <c r="D479" s="16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8"/>
    </row>
    <row r="480" spans="3:34" ht="18.600000000000001" customHeight="1" thickTop="1" x14ac:dyDescent="0.3">
      <c r="C480" s="33" t="s">
        <v>16</v>
      </c>
      <c r="D480" s="13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5"/>
    </row>
    <row r="481" spans="3:35" ht="18.600000000000001" customHeight="1" x14ac:dyDescent="0.3">
      <c r="C481" s="34"/>
      <c r="D481" s="22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4"/>
    </row>
    <row r="482" spans="3:35" ht="18.600000000000001" customHeight="1" x14ac:dyDescent="0.3">
      <c r="C482" s="34"/>
      <c r="D482" s="22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4"/>
    </row>
    <row r="483" spans="3:35" ht="18.600000000000001" customHeight="1" thickBot="1" x14ac:dyDescent="0.35">
      <c r="C483" s="36"/>
      <c r="D483" s="16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8"/>
    </row>
    <row r="484" spans="3:35" ht="15" thickTop="1" x14ac:dyDescent="0.3"/>
    <row r="485" spans="3:35" ht="15" thickBot="1" x14ac:dyDescent="0.35"/>
    <row r="486" spans="3:35" ht="27" thickTop="1" thickBot="1" x14ac:dyDescent="0.35">
      <c r="D486" s="37" t="s">
        <v>24</v>
      </c>
      <c r="E486" s="38"/>
      <c r="F486" s="38"/>
      <c r="G486" s="38"/>
      <c r="H486" s="38"/>
      <c r="I486" s="38"/>
      <c r="J486" s="38"/>
      <c r="K486" s="38"/>
      <c r="L486" s="38"/>
      <c r="M486" s="38"/>
      <c r="N486" s="38"/>
      <c r="O486" s="38"/>
      <c r="P486" s="38"/>
      <c r="Q486" s="38"/>
      <c r="R486" s="38"/>
      <c r="S486" s="38"/>
      <c r="T486" s="38"/>
      <c r="U486" s="38"/>
      <c r="V486" s="38"/>
      <c r="W486" s="38"/>
      <c r="X486" s="38"/>
      <c r="Y486" s="38"/>
      <c r="Z486" s="38"/>
      <c r="AA486" s="38"/>
      <c r="AB486" s="38"/>
      <c r="AC486" s="38"/>
      <c r="AD486" s="38"/>
      <c r="AE486" s="38"/>
      <c r="AF486" s="38"/>
      <c r="AG486" s="39"/>
    </row>
    <row r="487" spans="3:35" ht="51.6" customHeight="1" thickTop="1" thickBot="1" x14ac:dyDescent="0.35">
      <c r="D487" s="4">
        <v>45170</v>
      </c>
      <c r="E487" s="5">
        <f>D487+1</f>
        <v>45171</v>
      </c>
      <c r="F487" s="5">
        <f t="shared" ref="F487:AG487" si="8">E487+1</f>
        <v>45172</v>
      </c>
      <c r="G487" s="5">
        <f t="shared" si="8"/>
        <v>45173</v>
      </c>
      <c r="H487" s="5">
        <f t="shared" si="8"/>
        <v>45174</v>
      </c>
      <c r="I487" s="5">
        <f t="shared" si="8"/>
        <v>45175</v>
      </c>
      <c r="J487" s="5">
        <f t="shared" si="8"/>
        <v>45176</v>
      </c>
      <c r="K487" s="5">
        <f t="shared" si="8"/>
        <v>45177</v>
      </c>
      <c r="L487" s="5">
        <f t="shared" si="8"/>
        <v>45178</v>
      </c>
      <c r="M487" s="5">
        <f t="shared" si="8"/>
        <v>45179</v>
      </c>
      <c r="N487" s="5">
        <f t="shared" si="8"/>
        <v>45180</v>
      </c>
      <c r="O487" s="5">
        <f t="shared" si="8"/>
        <v>45181</v>
      </c>
      <c r="P487" s="5">
        <f t="shared" si="8"/>
        <v>45182</v>
      </c>
      <c r="Q487" s="5">
        <f t="shared" si="8"/>
        <v>45183</v>
      </c>
      <c r="R487" s="5">
        <f t="shared" si="8"/>
        <v>45184</v>
      </c>
      <c r="S487" s="5">
        <f t="shared" si="8"/>
        <v>45185</v>
      </c>
      <c r="T487" s="5">
        <f t="shared" si="8"/>
        <v>45186</v>
      </c>
      <c r="U487" s="5">
        <f t="shared" si="8"/>
        <v>45187</v>
      </c>
      <c r="V487" s="5">
        <f t="shared" si="8"/>
        <v>45188</v>
      </c>
      <c r="W487" s="5">
        <f t="shared" si="8"/>
        <v>45189</v>
      </c>
      <c r="X487" s="5">
        <f t="shared" si="8"/>
        <v>45190</v>
      </c>
      <c r="Y487" s="5">
        <f t="shared" si="8"/>
        <v>45191</v>
      </c>
      <c r="Z487" s="5">
        <f t="shared" si="8"/>
        <v>45192</v>
      </c>
      <c r="AA487" s="5">
        <f t="shared" si="8"/>
        <v>45193</v>
      </c>
      <c r="AB487" s="5">
        <f t="shared" si="8"/>
        <v>45194</v>
      </c>
      <c r="AC487" s="5">
        <f t="shared" si="8"/>
        <v>45195</v>
      </c>
      <c r="AD487" s="5">
        <f t="shared" si="8"/>
        <v>45196</v>
      </c>
      <c r="AE487" s="5">
        <f t="shared" si="8"/>
        <v>45197</v>
      </c>
      <c r="AF487" s="5">
        <f t="shared" si="8"/>
        <v>45198</v>
      </c>
      <c r="AG487" s="6">
        <f t="shared" si="8"/>
        <v>45199</v>
      </c>
    </row>
    <row r="488" spans="3:35" ht="18.600000000000001" thickTop="1" x14ac:dyDescent="0.35">
      <c r="C488" s="33" t="s">
        <v>3</v>
      </c>
      <c r="D488" s="7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9"/>
      <c r="AI488" s="32" t="s">
        <v>49</v>
      </c>
    </row>
    <row r="489" spans="3:35" x14ac:dyDescent="0.3">
      <c r="C489" s="34"/>
      <c r="D489" s="19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20"/>
      <c r="AG489" s="21"/>
    </row>
    <row r="490" spans="3:35" x14ac:dyDescent="0.3">
      <c r="C490" s="34"/>
      <c r="D490" s="19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  <c r="AG490" s="21"/>
    </row>
    <row r="491" spans="3:35" ht="15" thickBot="1" x14ac:dyDescent="0.35">
      <c r="C491" s="35"/>
      <c r="D491" s="13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F491" s="14"/>
      <c r="AG491" s="15"/>
    </row>
    <row r="492" spans="3:35" ht="15" thickTop="1" x14ac:dyDescent="0.3">
      <c r="C492" s="33" t="s">
        <v>4</v>
      </c>
      <c r="D492" s="7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9"/>
    </row>
    <row r="493" spans="3:35" x14ac:dyDescent="0.3">
      <c r="C493" s="34"/>
      <c r="D493" s="19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  <c r="AF493" s="20"/>
      <c r="AG493" s="21"/>
    </row>
    <row r="494" spans="3:35" x14ac:dyDescent="0.3">
      <c r="C494" s="34"/>
      <c r="D494" s="19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  <c r="AF494" s="20"/>
      <c r="AG494" s="21"/>
    </row>
    <row r="495" spans="3:35" ht="15" thickBot="1" x14ac:dyDescent="0.35">
      <c r="C495" s="34"/>
      <c r="D495" s="25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  <c r="AB495" s="26"/>
      <c r="AC495" s="26"/>
      <c r="AD495" s="26"/>
      <c r="AE495" s="26"/>
      <c r="AF495" s="26"/>
      <c r="AG495" s="27"/>
    </row>
    <row r="496" spans="3:35" ht="15" thickTop="1" x14ac:dyDescent="0.3">
      <c r="C496" s="33" t="s">
        <v>5</v>
      </c>
      <c r="D496" s="7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9"/>
    </row>
    <row r="497" spans="3:33" x14ac:dyDescent="0.3">
      <c r="C497" s="34"/>
      <c r="D497" s="19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  <c r="AF497" s="20"/>
      <c r="AG497" s="21"/>
    </row>
    <row r="498" spans="3:33" x14ac:dyDescent="0.3">
      <c r="C498" s="34"/>
      <c r="D498" s="19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  <c r="AG498" s="21"/>
    </row>
    <row r="499" spans="3:33" ht="15" thickBot="1" x14ac:dyDescent="0.35">
      <c r="C499" s="36"/>
      <c r="D499" s="25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  <c r="AB499" s="26"/>
      <c r="AC499" s="26"/>
      <c r="AD499" s="26"/>
      <c r="AE499" s="26"/>
      <c r="AF499" s="26"/>
      <c r="AG499" s="27"/>
    </row>
    <row r="500" spans="3:33" ht="15" thickTop="1" x14ac:dyDescent="0.3">
      <c r="C500" s="33" t="s">
        <v>6</v>
      </c>
      <c r="D500" s="7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9"/>
    </row>
    <row r="501" spans="3:33" x14ac:dyDescent="0.3">
      <c r="C501" s="34"/>
      <c r="D501" s="19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  <c r="AG501" s="21"/>
    </row>
    <row r="502" spans="3:33" x14ac:dyDescent="0.3">
      <c r="C502" s="34"/>
      <c r="D502" s="19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  <c r="AG502" s="21"/>
    </row>
    <row r="503" spans="3:33" ht="15" thickBot="1" x14ac:dyDescent="0.35">
      <c r="C503" s="36"/>
      <c r="D503" s="25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  <c r="AB503" s="26"/>
      <c r="AC503" s="26"/>
      <c r="AD503" s="26"/>
      <c r="AE503" s="26"/>
      <c r="AF503" s="26"/>
      <c r="AG503" s="27"/>
    </row>
    <row r="504" spans="3:33" ht="15" thickTop="1" x14ac:dyDescent="0.3">
      <c r="C504" s="33" t="s">
        <v>7</v>
      </c>
      <c r="D504" s="19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  <c r="AG504" s="21"/>
    </row>
    <row r="505" spans="3:33" x14ac:dyDescent="0.3">
      <c r="C505" s="34"/>
      <c r="D505" s="19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  <c r="AG505" s="21"/>
    </row>
    <row r="506" spans="3:33" x14ac:dyDescent="0.3">
      <c r="C506" s="34"/>
      <c r="D506" s="19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  <c r="AG506" s="21"/>
    </row>
    <row r="507" spans="3:33" ht="15" thickBot="1" x14ac:dyDescent="0.35">
      <c r="C507" s="35"/>
      <c r="D507" s="13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15"/>
    </row>
    <row r="508" spans="3:33" ht="15" thickTop="1" x14ac:dyDescent="0.3">
      <c r="C508" s="33" t="s">
        <v>8</v>
      </c>
      <c r="D508" s="7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9"/>
    </row>
    <row r="509" spans="3:33" x14ac:dyDescent="0.3">
      <c r="C509" s="34"/>
      <c r="D509" s="19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  <c r="AG509" s="21"/>
    </row>
    <row r="510" spans="3:33" x14ac:dyDescent="0.3">
      <c r="C510" s="34"/>
      <c r="D510" s="19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  <c r="AG510" s="21"/>
    </row>
    <row r="511" spans="3:33" ht="15" thickBot="1" x14ac:dyDescent="0.35">
      <c r="C511" s="35"/>
      <c r="D511" s="25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  <c r="AB511" s="26"/>
      <c r="AC511" s="26"/>
      <c r="AD511" s="26"/>
      <c r="AE511" s="26"/>
      <c r="AF511" s="26"/>
      <c r="AG511" s="27"/>
    </row>
    <row r="512" spans="3:33" ht="15" thickTop="1" x14ac:dyDescent="0.3">
      <c r="C512" s="33" t="s">
        <v>9</v>
      </c>
      <c r="D512" s="19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  <c r="AG512" s="21"/>
    </row>
    <row r="513" spans="3:33" x14ac:dyDescent="0.3">
      <c r="C513" s="34"/>
      <c r="D513" s="19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  <c r="AG513" s="21"/>
    </row>
    <row r="514" spans="3:33" x14ac:dyDescent="0.3">
      <c r="C514" s="34"/>
      <c r="D514" s="19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  <c r="AF514" s="20"/>
      <c r="AG514" s="21"/>
    </row>
    <row r="515" spans="3:33" ht="15" thickBot="1" x14ac:dyDescent="0.35">
      <c r="C515" s="35"/>
      <c r="D515" s="13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F515" s="14"/>
      <c r="AG515" s="15"/>
    </row>
    <row r="516" spans="3:33" ht="15" thickTop="1" x14ac:dyDescent="0.3">
      <c r="C516" s="33" t="s">
        <v>10</v>
      </c>
      <c r="D516" s="7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9"/>
    </row>
    <row r="517" spans="3:33" x14ac:dyDescent="0.3">
      <c r="C517" s="34"/>
      <c r="D517" s="19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  <c r="AG517" s="21"/>
    </row>
    <row r="518" spans="3:33" x14ac:dyDescent="0.3">
      <c r="C518" s="34"/>
      <c r="D518" s="19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  <c r="AG518" s="21"/>
    </row>
    <row r="519" spans="3:33" ht="15" thickBot="1" x14ac:dyDescent="0.35">
      <c r="C519" s="35"/>
      <c r="D519" s="25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  <c r="AB519" s="26"/>
      <c r="AC519" s="26"/>
      <c r="AD519" s="26"/>
      <c r="AE519" s="26"/>
      <c r="AF519" s="26"/>
      <c r="AG519" s="27"/>
    </row>
    <row r="520" spans="3:33" ht="15" thickTop="1" x14ac:dyDescent="0.3">
      <c r="C520" s="33" t="s">
        <v>11</v>
      </c>
      <c r="D520" s="19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  <c r="AF520" s="20"/>
      <c r="AG520" s="21"/>
    </row>
    <row r="521" spans="3:33" x14ac:dyDescent="0.3">
      <c r="C521" s="34"/>
      <c r="D521" s="19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  <c r="AF521" s="20"/>
      <c r="AG521" s="21"/>
    </row>
    <row r="522" spans="3:33" x14ac:dyDescent="0.3">
      <c r="C522" s="34"/>
      <c r="D522" s="19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  <c r="AF522" s="20"/>
      <c r="AG522" s="21"/>
    </row>
    <row r="523" spans="3:33" ht="15" thickBot="1" x14ac:dyDescent="0.35">
      <c r="C523" s="35"/>
      <c r="D523" s="13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5"/>
    </row>
    <row r="524" spans="3:33" ht="15" thickTop="1" x14ac:dyDescent="0.3">
      <c r="C524" s="33" t="s">
        <v>12</v>
      </c>
      <c r="D524" s="7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9"/>
    </row>
    <row r="525" spans="3:33" x14ac:dyDescent="0.3">
      <c r="C525" s="34"/>
      <c r="D525" s="19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20"/>
      <c r="AG525" s="21"/>
    </row>
    <row r="526" spans="3:33" x14ac:dyDescent="0.3">
      <c r="C526" s="34"/>
      <c r="D526" s="19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  <c r="AF526" s="20"/>
      <c r="AG526" s="21"/>
    </row>
    <row r="527" spans="3:33" ht="15" thickBot="1" x14ac:dyDescent="0.35">
      <c r="C527" s="35"/>
      <c r="D527" s="25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  <c r="AB527" s="26"/>
      <c r="AC527" s="26"/>
      <c r="AD527" s="26"/>
      <c r="AE527" s="26"/>
      <c r="AF527" s="26"/>
      <c r="AG527" s="27"/>
    </row>
    <row r="528" spans="3:33" ht="15" thickTop="1" x14ac:dyDescent="0.3">
      <c r="C528" s="33" t="s">
        <v>13</v>
      </c>
      <c r="D528" s="7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9"/>
    </row>
    <row r="529" spans="3:33" x14ac:dyDescent="0.3">
      <c r="C529" s="34"/>
      <c r="D529" s="19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  <c r="AG529" s="21"/>
    </row>
    <row r="530" spans="3:33" x14ac:dyDescent="0.3">
      <c r="C530" s="34"/>
      <c r="D530" s="19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20"/>
      <c r="AG530" s="21"/>
    </row>
    <row r="531" spans="3:33" ht="15" thickBot="1" x14ac:dyDescent="0.35">
      <c r="C531" s="35"/>
      <c r="D531" s="25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  <c r="AB531" s="26"/>
      <c r="AC531" s="26"/>
      <c r="AD531" s="26"/>
      <c r="AE531" s="26"/>
      <c r="AF531" s="26"/>
      <c r="AG531" s="27"/>
    </row>
    <row r="532" spans="3:33" ht="15" thickTop="1" x14ac:dyDescent="0.3">
      <c r="C532" s="33" t="s">
        <v>14</v>
      </c>
      <c r="D532" s="7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9"/>
    </row>
    <row r="533" spans="3:33" x14ac:dyDescent="0.3">
      <c r="C533" s="34"/>
      <c r="D533" s="19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20"/>
      <c r="AG533" s="21"/>
    </row>
    <row r="534" spans="3:33" x14ac:dyDescent="0.3">
      <c r="C534" s="34"/>
      <c r="D534" s="19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  <c r="AF534" s="20"/>
      <c r="AG534" s="21"/>
    </row>
    <row r="535" spans="3:33" ht="15" thickBot="1" x14ac:dyDescent="0.35">
      <c r="C535" s="36"/>
      <c r="D535" s="25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  <c r="AB535" s="26"/>
      <c r="AC535" s="26"/>
      <c r="AD535" s="26"/>
      <c r="AE535" s="26"/>
      <c r="AF535" s="26"/>
      <c r="AG535" s="27"/>
    </row>
    <row r="536" spans="3:33" ht="15" thickTop="1" x14ac:dyDescent="0.3">
      <c r="C536" s="33" t="s">
        <v>15</v>
      </c>
      <c r="D536" s="7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9"/>
    </row>
    <row r="537" spans="3:33" x14ac:dyDescent="0.3">
      <c r="C537" s="34"/>
      <c r="D537" s="19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  <c r="AF537" s="20"/>
      <c r="AG537" s="21"/>
    </row>
    <row r="538" spans="3:33" x14ac:dyDescent="0.3">
      <c r="C538" s="34"/>
      <c r="D538" s="19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  <c r="AF538" s="20"/>
      <c r="AG538" s="21"/>
    </row>
    <row r="539" spans="3:33" ht="15" thickBot="1" x14ac:dyDescent="0.35">
      <c r="C539" s="34"/>
      <c r="D539" s="25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  <c r="AB539" s="26"/>
      <c r="AC539" s="26"/>
      <c r="AD539" s="26"/>
      <c r="AE539" s="26"/>
      <c r="AF539" s="26"/>
      <c r="AG539" s="27"/>
    </row>
    <row r="540" spans="3:33" ht="15" thickTop="1" x14ac:dyDescent="0.3">
      <c r="C540" s="33" t="s">
        <v>16</v>
      </c>
      <c r="D540" s="19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  <c r="AF540" s="20"/>
      <c r="AG540" s="21"/>
    </row>
    <row r="541" spans="3:33" x14ac:dyDescent="0.3">
      <c r="C541" s="34"/>
      <c r="D541" s="19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  <c r="AF541" s="20"/>
      <c r="AG541" s="21"/>
    </row>
    <row r="542" spans="3:33" x14ac:dyDescent="0.3">
      <c r="C542" s="34"/>
      <c r="D542" s="19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  <c r="AF542" s="20"/>
      <c r="AG542" s="21"/>
    </row>
    <row r="543" spans="3:33" ht="15" thickBot="1" x14ac:dyDescent="0.35">
      <c r="C543" s="36"/>
      <c r="D543" s="25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  <c r="AB543" s="26"/>
      <c r="AC543" s="26"/>
      <c r="AD543" s="26"/>
      <c r="AE543" s="26"/>
      <c r="AF543" s="26"/>
      <c r="AG543" s="27"/>
    </row>
    <row r="544" spans="3:33" ht="15" thickTop="1" x14ac:dyDescent="0.3"/>
    <row r="545" spans="3:34" ht="15" thickBot="1" x14ac:dyDescent="0.35"/>
    <row r="546" spans="3:34" ht="27" thickTop="1" thickBot="1" x14ac:dyDescent="0.35">
      <c r="D546" s="37" t="s">
        <v>25</v>
      </c>
      <c r="E546" s="38"/>
      <c r="F546" s="38"/>
      <c r="G546" s="38"/>
      <c r="H546" s="38"/>
      <c r="I546" s="38"/>
      <c r="J546" s="38"/>
      <c r="K546" s="38"/>
      <c r="L546" s="38"/>
      <c r="M546" s="38"/>
      <c r="N546" s="38"/>
      <c r="O546" s="38"/>
      <c r="P546" s="38"/>
      <c r="Q546" s="38"/>
      <c r="R546" s="38"/>
      <c r="S546" s="38"/>
      <c r="T546" s="38"/>
      <c r="U546" s="38"/>
      <c r="V546" s="38"/>
      <c r="W546" s="38"/>
      <c r="X546" s="38"/>
      <c r="Y546" s="38"/>
      <c r="Z546" s="38"/>
      <c r="AA546" s="38"/>
      <c r="AB546" s="38"/>
      <c r="AC546" s="38"/>
      <c r="AD546" s="38"/>
      <c r="AE546" s="38"/>
      <c r="AF546" s="38"/>
      <c r="AG546" s="38"/>
      <c r="AH546" s="39"/>
    </row>
    <row r="547" spans="3:34" ht="49.2" customHeight="1" thickTop="1" thickBot="1" x14ac:dyDescent="0.35">
      <c r="D547" s="4">
        <v>45200</v>
      </c>
      <c r="E547" s="5">
        <f>D547+1</f>
        <v>45201</v>
      </c>
      <c r="F547" s="5">
        <f t="shared" ref="F547:AH547" si="9">E547+1</f>
        <v>45202</v>
      </c>
      <c r="G547" s="5">
        <f t="shared" si="9"/>
        <v>45203</v>
      </c>
      <c r="H547" s="5">
        <f t="shared" si="9"/>
        <v>45204</v>
      </c>
      <c r="I547" s="5">
        <f t="shared" si="9"/>
        <v>45205</v>
      </c>
      <c r="J547" s="5">
        <f t="shared" si="9"/>
        <v>45206</v>
      </c>
      <c r="K547" s="5">
        <f t="shared" si="9"/>
        <v>45207</v>
      </c>
      <c r="L547" s="5">
        <f t="shared" si="9"/>
        <v>45208</v>
      </c>
      <c r="M547" s="5">
        <f t="shared" si="9"/>
        <v>45209</v>
      </c>
      <c r="N547" s="5">
        <f t="shared" si="9"/>
        <v>45210</v>
      </c>
      <c r="O547" s="5">
        <f t="shared" si="9"/>
        <v>45211</v>
      </c>
      <c r="P547" s="5">
        <f t="shared" si="9"/>
        <v>45212</v>
      </c>
      <c r="Q547" s="5">
        <f t="shared" si="9"/>
        <v>45213</v>
      </c>
      <c r="R547" s="5">
        <f t="shared" si="9"/>
        <v>45214</v>
      </c>
      <c r="S547" s="5">
        <f t="shared" si="9"/>
        <v>45215</v>
      </c>
      <c r="T547" s="5">
        <f t="shared" si="9"/>
        <v>45216</v>
      </c>
      <c r="U547" s="5">
        <f t="shared" si="9"/>
        <v>45217</v>
      </c>
      <c r="V547" s="5">
        <f t="shared" si="9"/>
        <v>45218</v>
      </c>
      <c r="W547" s="5">
        <f t="shared" si="9"/>
        <v>45219</v>
      </c>
      <c r="X547" s="5">
        <f t="shared" si="9"/>
        <v>45220</v>
      </c>
      <c r="Y547" s="5">
        <f t="shared" si="9"/>
        <v>45221</v>
      </c>
      <c r="Z547" s="5">
        <f t="shared" si="9"/>
        <v>45222</v>
      </c>
      <c r="AA547" s="5">
        <f t="shared" si="9"/>
        <v>45223</v>
      </c>
      <c r="AB547" s="5">
        <f t="shared" si="9"/>
        <v>45224</v>
      </c>
      <c r="AC547" s="5">
        <f t="shared" si="9"/>
        <v>45225</v>
      </c>
      <c r="AD547" s="5">
        <f t="shared" si="9"/>
        <v>45226</v>
      </c>
      <c r="AE547" s="5">
        <f t="shared" si="9"/>
        <v>45227</v>
      </c>
      <c r="AF547" s="5">
        <f t="shared" si="9"/>
        <v>45228</v>
      </c>
      <c r="AG547" s="5">
        <f t="shared" si="9"/>
        <v>45229</v>
      </c>
      <c r="AH547" s="6">
        <f t="shared" si="9"/>
        <v>45230</v>
      </c>
    </row>
    <row r="548" spans="3:34" ht="18.600000000000001" customHeight="1" thickTop="1" x14ac:dyDescent="0.3">
      <c r="C548" s="33" t="s">
        <v>3</v>
      </c>
      <c r="D548" s="7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9"/>
    </row>
    <row r="549" spans="3:34" ht="18.600000000000001" customHeight="1" x14ac:dyDescent="0.3">
      <c r="C549" s="34"/>
      <c r="D549" s="10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2"/>
    </row>
    <row r="550" spans="3:34" ht="18.600000000000001" customHeight="1" x14ac:dyDescent="0.3">
      <c r="C550" s="34"/>
      <c r="D550" s="13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  <c r="AH550" s="15"/>
    </row>
    <row r="551" spans="3:34" ht="18.600000000000001" customHeight="1" thickBot="1" x14ac:dyDescent="0.35">
      <c r="C551" s="35"/>
      <c r="D551" s="10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11"/>
      <c r="AH551" s="12"/>
    </row>
    <row r="552" spans="3:34" ht="18.600000000000001" customHeight="1" thickTop="1" x14ac:dyDescent="0.3">
      <c r="C552" s="33" t="s">
        <v>4</v>
      </c>
      <c r="D552" s="7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9"/>
    </row>
    <row r="553" spans="3:34" ht="18.600000000000001" customHeight="1" x14ac:dyDescent="0.3">
      <c r="C553" s="34"/>
      <c r="D553" s="10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11"/>
      <c r="AH553" s="12"/>
    </row>
    <row r="554" spans="3:34" ht="18.600000000000001" customHeight="1" x14ac:dyDescent="0.3">
      <c r="C554" s="34"/>
      <c r="D554" s="13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F554" s="14"/>
      <c r="AG554" s="14"/>
      <c r="AH554" s="15"/>
    </row>
    <row r="555" spans="3:34" ht="18.600000000000001" customHeight="1" thickBot="1" x14ac:dyDescent="0.35">
      <c r="C555" s="34"/>
      <c r="D555" s="16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8"/>
    </row>
    <row r="556" spans="3:34" ht="18.600000000000001" customHeight="1" thickTop="1" x14ac:dyDescent="0.3">
      <c r="C556" s="33" t="s">
        <v>5</v>
      </c>
      <c r="D556" s="7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9"/>
    </row>
    <row r="557" spans="3:34" ht="18.600000000000001" customHeight="1" x14ac:dyDescent="0.3">
      <c r="C557" s="34"/>
      <c r="D557" s="10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11"/>
      <c r="AH557" s="12"/>
    </row>
    <row r="558" spans="3:34" ht="18.600000000000001" customHeight="1" x14ac:dyDescent="0.3">
      <c r="C558" s="34"/>
      <c r="D558" s="10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2"/>
    </row>
    <row r="559" spans="3:34" ht="18.600000000000001" customHeight="1" thickBot="1" x14ac:dyDescent="0.35">
      <c r="C559" s="36"/>
      <c r="D559" s="16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8"/>
    </row>
    <row r="560" spans="3:34" ht="18.600000000000001" customHeight="1" thickTop="1" x14ac:dyDescent="0.3">
      <c r="C560" s="33" t="s">
        <v>6</v>
      </c>
      <c r="D560" s="7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9"/>
    </row>
    <row r="561" spans="3:34" ht="18.600000000000001" customHeight="1" x14ac:dyDescent="0.3">
      <c r="C561" s="34"/>
      <c r="D561" s="10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  <c r="AF561" s="11"/>
      <c r="AG561" s="11"/>
      <c r="AH561" s="12"/>
    </row>
    <row r="562" spans="3:34" ht="18.600000000000001" customHeight="1" x14ac:dyDescent="0.3">
      <c r="C562" s="34"/>
      <c r="D562" s="10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2"/>
    </row>
    <row r="563" spans="3:34" ht="18.600000000000001" customHeight="1" thickBot="1" x14ac:dyDescent="0.35">
      <c r="C563" s="36"/>
      <c r="D563" s="16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8"/>
    </row>
    <row r="564" spans="3:34" ht="18.600000000000001" customHeight="1" thickTop="1" x14ac:dyDescent="0.3">
      <c r="C564" s="33" t="s">
        <v>7</v>
      </c>
      <c r="D564" s="7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9"/>
    </row>
    <row r="565" spans="3:34" ht="18.600000000000001" customHeight="1" x14ac:dyDescent="0.3">
      <c r="C565" s="34"/>
      <c r="D565" s="19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  <c r="AF565" s="20"/>
      <c r="AG565" s="20"/>
      <c r="AH565" s="21"/>
    </row>
    <row r="566" spans="3:34" ht="18.600000000000001" customHeight="1" x14ac:dyDescent="0.3">
      <c r="C566" s="34"/>
      <c r="D566" s="19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  <c r="AF566" s="20"/>
      <c r="AG566" s="20"/>
      <c r="AH566" s="21"/>
    </row>
    <row r="567" spans="3:34" ht="18.600000000000001" customHeight="1" thickBot="1" x14ac:dyDescent="0.35">
      <c r="C567" s="35"/>
      <c r="D567" s="16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8"/>
    </row>
    <row r="568" spans="3:34" ht="18.600000000000001" customHeight="1" thickTop="1" x14ac:dyDescent="0.3">
      <c r="C568" s="33" t="s">
        <v>8</v>
      </c>
      <c r="D568" s="7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9"/>
    </row>
    <row r="569" spans="3:34" ht="18.600000000000001" customHeight="1" x14ac:dyDescent="0.3">
      <c r="C569" s="34"/>
      <c r="D569" s="19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  <c r="AF569" s="20"/>
      <c r="AG569" s="20"/>
      <c r="AH569" s="21"/>
    </row>
    <row r="570" spans="3:34" ht="18.600000000000001" customHeight="1" x14ac:dyDescent="0.3">
      <c r="C570" s="34"/>
      <c r="D570" s="19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  <c r="AF570" s="20"/>
      <c r="AG570" s="20"/>
      <c r="AH570" s="21"/>
    </row>
    <row r="571" spans="3:34" ht="18.600000000000001" customHeight="1" thickBot="1" x14ac:dyDescent="0.35">
      <c r="C571" s="35"/>
      <c r="D571" s="16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8"/>
    </row>
    <row r="572" spans="3:34" ht="18.600000000000001" customHeight="1" thickTop="1" x14ac:dyDescent="0.3">
      <c r="C572" s="33" t="s">
        <v>9</v>
      </c>
      <c r="D572" s="7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9"/>
    </row>
    <row r="573" spans="3:34" ht="18.600000000000001" customHeight="1" x14ac:dyDescent="0.3">
      <c r="C573" s="34"/>
      <c r="D573" s="10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2"/>
    </row>
    <row r="574" spans="3:34" ht="18.600000000000001" customHeight="1" x14ac:dyDescent="0.3">
      <c r="C574" s="34"/>
      <c r="D574" s="10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  <c r="AH574" s="12"/>
    </row>
    <row r="575" spans="3:34" ht="18.600000000000001" customHeight="1" thickBot="1" x14ac:dyDescent="0.35">
      <c r="C575" s="35"/>
      <c r="D575" s="16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8"/>
    </row>
    <row r="576" spans="3:34" ht="18.600000000000001" customHeight="1" thickTop="1" x14ac:dyDescent="0.3">
      <c r="C576" s="33" t="s">
        <v>10</v>
      </c>
      <c r="D576" s="19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  <c r="AF576" s="20"/>
      <c r="AG576" s="20"/>
      <c r="AH576" s="21"/>
    </row>
    <row r="577" spans="3:34" ht="18.600000000000001" customHeight="1" x14ac:dyDescent="0.3">
      <c r="C577" s="34"/>
      <c r="D577" s="19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  <c r="AF577" s="20"/>
      <c r="AG577" s="20"/>
      <c r="AH577" s="21"/>
    </row>
    <row r="578" spans="3:34" ht="18.600000000000001" customHeight="1" x14ac:dyDescent="0.3">
      <c r="C578" s="34"/>
      <c r="D578" s="19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  <c r="AF578" s="20"/>
      <c r="AG578" s="20"/>
      <c r="AH578" s="21"/>
    </row>
    <row r="579" spans="3:34" ht="18.600000000000001" customHeight="1" thickBot="1" x14ac:dyDescent="0.35">
      <c r="C579" s="35"/>
      <c r="D579" s="22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  <c r="AA579" s="23"/>
      <c r="AB579" s="23"/>
      <c r="AC579" s="23"/>
      <c r="AD579" s="23"/>
      <c r="AE579" s="23"/>
      <c r="AF579" s="23"/>
      <c r="AG579" s="23"/>
      <c r="AH579" s="24"/>
    </row>
    <row r="580" spans="3:34" ht="18.600000000000001" customHeight="1" thickTop="1" x14ac:dyDescent="0.3">
      <c r="C580" s="33" t="s">
        <v>11</v>
      </c>
      <c r="D580" s="7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9"/>
    </row>
    <row r="581" spans="3:34" ht="18.600000000000001" customHeight="1" x14ac:dyDescent="0.3">
      <c r="C581" s="34"/>
      <c r="D581" s="10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/>
      <c r="AG581" s="11"/>
      <c r="AH581" s="12"/>
    </row>
    <row r="582" spans="3:34" ht="18.600000000000001" customHeight="1" x14ac:dyDescent="0.3">
      <c r="C582" s="34"/>
      <c r="D582" s="10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11"/>
      <c r="AH582" s="12"/>
    </row>
    <row r="583" spans="3:34" ht="18.600000000000001" customHeight="1" thickBot="1" x14ac:dyDescent="0.35">
      <c r="C583" s="35"/>
      <c r="D583" s="16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8"/>
    </row>
    <row r="584" spans="3:34" ht="18.600000000000001" customHeight="1" thickTop="1" x14ac:dyDescent="0.3">
      <c r="C584" s="33" t="s">
        <v>12</v>
      </c>
      <c r="D584" s="19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  <c r="AF584" s="20"/>
      <c r="AG584" s="20"/>
      <c r="AH584" s="21"/>
    </row>
    <row r="585" spans="3:34" ht="18.600000000000001" customHeight="1" x14ac:dyDescent="0.3">
      <c r="C585" s="34"/>
      <c r="D585" s="19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  <c r="AF585" s="20"/>
      <c r="AG585" s="20"/>
      <c r="AH585" s="21"/>
    </row>
    <row r="586" spans="3:34" ht="18.600000000000001" customHeight="1" x14ac:dyDescent="0.3">
      <c r="C586" s="34"/>
      <c r="D586" s="19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  <c r="AF586" s="20"/>
      <c r="AG586" s="20"/>
      <c r="AH586" s="21"/>
    </row>
    <row r="587" spans="3:34" ht="18.600000000000001" customHeight="1" thickBot="1" x14ac:dyDescent="0.35">
      <c r="C587" s="35"/>
      <c r="D587" s="22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  <c r="AA587" s="23"/>
      <c r="AB587" s="23"/>
      <c r="AC587" s="23"/>
      <c r="AD587" s="23"/>
      <c r="AE587" s="23"/>
      <c r="AF587" s="23"/>
      <c r="AG587" s="23"/>
      <c r="AH587" s="24"/>
    </row>
    <row r="588" spans="3:34" ht="18.600000000000001" customHeight="1" thickTop="1" x14ac:dyDescent="0.3">
      <c r="C588" s="33" t="s">
        <v>13</v>
      </c>
      <c r="D588" s="7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9"/>
    </row>
    <row r="589" spans="3:34" ht="18.600000000000001" customHeight="1" x14ac:dyDescent="0.3">
      <c r="C589" s="34"/>
      <c r="D589" s="10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1"/>
      <c r="AG589" s="11"/>
      <c r="AH589" s="12"/>
    </row>
    <row r="590" spans="3:34" ht="18.600000000000001" customHeight="1" x14ac:dyDescent="0.3">
      <c r="C590" s="34"/>
      <c r="D590" s="10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11"/>
      <c r="AE590" s="11"/>
      <c r="AF590" s="11"/>
      <c r="AG590" s="11"/>
      <c r="AH590" s="12"/>
    </row>
    <row r="591" spans="3:34" ht="18.600000000000001" customHeight="1" thickBot="1" x14ac:dyDescent="0.35">
      <c r="C591" s="35"/>
      <c r="D591" s="16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8"/>
    </row>
    <row r="592" spans="3:34" ht="18.600000000000001" customHeight="1" thickTop="1" x14ac:dyDescent="0.3">
      <c r="C592" s="33" t="s">
        <v>14</v>
      </c>
      <c r="D592" s="7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9"/>
    </row>
    <row r="593" spans="3:34" ht="18.600000000000001" customHeight="1" x14ac:dyDescent="0.3">
      <c r="C593" s="34"/>
      <c r="D593" s="10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  <c r="AF593" s="11"/>
      <c r="AG593" s="11"/>
      <c r="AH593" s="12"/>
    </row>
    <row r="594" spans="3:34" ht="18.600000000000001" customHeight="1" x14ac:dyDescent="0.3">
      <c r="C594" s="34"/>
      <c r="D594" s="10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  <c r="AF594" s="11"/>
      <c r="AG594" s="11"/>
      <c r="AH594" s="12"/>
    </row>
    <row r="595" spans="3:34" ht="18.600000000000001" customHeight="1" thickBot="1" x14ac:dyDescent="0.35">
      <c r="C595" s="36"/>
      <c r="D595" s="16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8"/>
    </row>
    <row r="596" spans="3:34" ht="18.600000000000001" customHeight="1" thickTop="1" x14ac:dyDescent="0.3">
      <c r="C596" s="33" t="s">
        <v>15</v>
      </c>
      <c r="D596" s="7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9"/>
    </row>
    <row r="597" spans="3:34" ht="18.600000000000001" customHeight="1" x14ac:dyDescent="0.3">
      <c r="C597" s="34"/>
      <c r="D597" s="22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  <c r="AA597" s="23"/>
      <c r="AB597" s="23"/>
      <c r="AC597" s="23"/>
      <c r="AD597" s="23"/>
      <c r="AE597" s="23"/>
      <c r="AF597" s="23"/>
      <c r="AG597" s="23"/>
      <c r="AH597" s="24"/>
    </row>
    <row r="598" spans="3:34" ht="18.600000000000001" customHeight="1" x14ac:dyDescent="0.3">
      <c r="C598" s="34"/>
      <c r="D598" s="22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3"/>
      <c r="AH598" s="24"/>
    </row>
    <row r="599" spans="3:34" ht="18.600000000000001" customHeight="1" thickBot="1" x14ac:dyDescent="0.35">
      <c r="C599" s="34"/>
      <c r="D599" s="16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8"/>
    </row>
    <row r="600" spans="3:34" ht="18.600000000000001" customHeight="1" thickTop="1" x14ac:dyDescent="0.3">
      <c r="C600" s="33" t="s">
        <v>16</v>
      </c>
      <c r="D600" s="13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  <c r="AC600" s="14"/>
      <c r="AD600" s="14"/>
      <c r="AE600" s="14"/>
      <c r="AF600" s="14"/>
      <c r="AG600" s="14"/>
      <c r="AH600" s="15"/>
    </row>
    <row r="601" spans="3:34" ht="18.600000000000001" customHeight="1" x14ac:dyDescent="0.3">
      <c r="C601" s="34"/>
      <c r="D601" s="22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/>
      <c r="AH601" s="24"/>
    </row>
    <row r="602" spans="3:34" ht="18.600000000000001" customHeight="1" x14ac:dyDescent="0.3">
      <c r="C602" s="34"/>
      <c r="D602" s="22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  <c r="AA602" s="23"/>
      <c r="AB602" s="23"/>
      <c r="AC602" s="23"/>
      <c r="AD602" s="23"/>
      <c r="AE602" s="23"/>
      <c r="AF602" s="23"/>
      <c r="AG602" s="23"/>
      <c r="AH602" s="24"/>
    </row>
    <row r="603" spans="3:34" ht="18.600000000000001" customHeight="1" thickBot="1" x14ac:dyDescent="0.35">
      <c r="C603" s="36"/>
      <c r="D603" s="16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8"/>
    </row>
    <row r="604" spans="3:34" ht="15" thickTop="1" x14ac:dyDescent="0.3"/>
    <row r="605" spans="3:34" ht="15" thickBot="1" x14ac:dyDescent="0.35"/>
    <row r="606" spans="3:34" ht="27" thickTop="1" thickBot="1" x14ac:dyDescent="0.35">
      <c r="D606" s="37" t="s">
        <v>26</v>
      </c>
      <c r="E606" s="38"/>
      <c r="F606" s="38"/>
      <c r="G606" s="38"/>
      <c r="H606" s="38"/>
      <c r="I606" s="38"/>
      <c r="J606" s="38"/>
      <c r="K606" s="38"/>
      <c r="L606" s="38"/>
      <c r="M606" s="38"/>
      <c r="N606" s="38"/>
      <c r="O606" s="38"/>
      <c r="P606" s="38"/>
      <c r="Q606" s="38"/>
      <c r="R606" s="38"/>
      <c r="S606" s="38"/>
      <c r="T606" s="38"/>
      <c r="U606" s="38"/>
      <c r="V606" s="38"/>
      <c r="W606" s="38"/>
      <c r="X606" s="38"/>
      <c r="Y606" s="38"/>
      <c r="Z606" s="38"/>
      <c r="AA606" s="38"/>
      <c r="AB606" s="38"/>
      <c r="AC606" s="38"/>
      <c r="AD606" s="38"/>
      <c r="AE606" s="38"/>
      <c r="AF606" s="38"/>
      <c r="AG606" s="39"/>
    </row>
    <row r="607" spans="3:34" ht="50.4" customHeight="1" thickTop="1" thickBot="1" x14ac:dyDescent="0.35">
      <c r="D607" s="4">
        <v>45231</v>
      </c>
      <c r="E607" s="5">
        <f>D607+1</f>
        <v>45232</v>
      </c>
      <c r="F607" s="5">
        <f t="shared" ref="F607:AG607" si="10">E607+1</f>
        <v>45233</v>
      </c>
      <c r="G607" s="5">
        <f t="shared" si="10"/>
        <v>45234</v>
      </c>
      <c r="H607" s="5">
        <f t="shared" si="10"/>
        <v>45235</v>
      </c>
      <c r="I607" s="5">
        <f t="shared" si="10"/>
        <v>45236</v>
      </c>
      <c r="J607" s="5">
        <f t="shared" si="10"/>
        <v>45237</v>
      </c>
      <c r="K607" s="5">
        <f t="shared" si="10"/>
        <v>45238</v>
      </c>
      <c r="L607" s="5">
        <f t="shared" si="10"/>
        <v>45239</v>
      </c>
      <c r="M607" s="5">
        <f t="shared" si="10"/>
        <v>45240</v>
      </c>
      <c r="N607" s="5">
        <f t="shared" si="10"/>
        <v>45241</v>
      </c>
      <c r="O607" s="5">
        <f t="shared" si="10"/>
        <v>45242</v>
      </c>
      <c r="P607" s="5">
        <f t="shared" si="10"/>
        <v>45243</v>
      </c>
      <c r="Q607" s="5">
        <f t="shared" si="10"/>
        <v>45244</v>
      </c>
      <c r="R607" s="5">
        <f t="shared" si="10"/>
        <v>45245</v>
      </c>
      <c r="S607" s="5">
        <f t="shared" si="10"/>
        <v>45246</v>
      </c>
      <c r="T607" s="5">
        <f t="shared" si="10"/>
        <v>45247</v>
      </c>
      <c r="U607" s="5">
        <f t="shared" si="10"/>
        <v>45248</v>
      </c>
      <c r="V607" s="5">
        <f t="shared" si="10"/>
        <v>45249</v>
      </c>
      <c r="W607" s="5">
        <f t="shared" si="10"/>
        <v>45250</v>
      </c>
      <c r="X607" s="5">
        <f t="shared" si="10"/>
        <v>45251</v>
      </c>
      <c r="Y607" s="5">
        <f t="shared" si="10"/>
        <v>45252</v>
      </c>
      <c r="Z607" s="5">
        <f t="shared" si="10"/>
        <v>45253</v>
      </c>
      <c r="AA607" s="5">
        <f t="shared" si="10"/>
        <v>45254</v>
      </c>
      <c r="AB607" s="5">
        <f t="shared" si="10"/>
        <v>45255</v>
      </c>
      <c r="AC607" s="5">
        <f t="shared" si="10"/>
        <v>45256</v>
      </c>
      <c r="AD607" s="5">
        <f t="shared" si="10"/>
        <v>45257</v>
      </c>
      <c r="AE607" s="5">
        <f t="shared" si="10"/>
        <v>45258</v>
      </c>
      <c r="AF607" s="5">
        <f t="shared" si="10"/>
        <v>45259</v>
      </c>
      <c r="AG607" s="6">
        <f t="shared" si="10"/>
        <v>45260</v>
      </c>
    </row>
    <row r="608" spans="3:34" ht="15" thickTop="1" x14ac:dyDescent="0.3">
      <c r="C608" s="33" t="s">
        <v>3</v>
      </c>
      <c r="D608" s="7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9"/>
    </row>
    <row r="609" spans="3:33" x14ac:dyDescent="0.3">
      <c r="C609" s="34"/>
      <c r="D609" s="19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  <c r="AC609" s="20"/>
      <c r="AD609" s="20"/>
      <c r="AE609" s="20"/>
      <c r="AF609" s="20"/>
      <c r="AG609" s="21"/>
    </row>
    <row r="610" spans="3:33" x14ac:dyDescent="0.3">
      <c r="C610" s="34"/>
      <c r="D610" s="19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  <c r="AC610" s="20"/>
      <c r="AD610" s="20"/>
      <c r="AE610" s="20"/>
      <c r="AF610" s="20"/>
      <c r="AG610" s="21"/>
    </row>
    <row r="611" spans="3:33" ht="15" thickBot="1" x14ac:dyDescent="0.35">
      <c r="C611" s="35"/>
      <c r="D611" s="13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F611" s="14"/>
      <c r="AG611" s="15"/>
    </row>
    <row r="612" spans="3:33" ht="15" thickTop="1" x14ac:dyDescent="0.3">
      <c r="C612" s="33" t="s">
        <v>4</v>
      </c>
      <c r="D612" s="7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9"/>
    </row>
    <row r="613" spans="3:33" x14ac:dyDescent="0.3">
      <c r="C613" s="34"/>
      <c r="D613" s="19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  <c r="AF613" s="20"/>
      <c r="AG613" s="21"/>
    </row>
    <row r="614" spans="3:33" x14ac:dyDescent="0.3">
      <c r="C614" s="34"/>
      <c r="D614" s="19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20"/>
      <c r="AF614" s="20"/>
      <c r="AG614" s="21"/>
    </row>
    <row r="615" spans="3:33" ht="15" thickBot="1" x14ac:dyDescent="0.35">
      <c r="C615" s="34"/>
      <c r="D615" s="25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  <c r="AB615" s="26"/>
      <c r="AC615" s="26"/>
      <c r="AD615" s="26"/>
      <c r="AE615" s="26"/>
      <c r="AF615" s="26"/>
      <c r="AG615" s="27"/>
    </row>
    <row r="616" spans="3:33" ht="15" thickTop="1" x14ac:dyDescent="0.3">
      <c r="C616" s="33" t="s">
        <v>5</v>
      </c>
      <c r="D616" s="7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9"/>
    </row>
    <row r="617" spans="3:33" x14ac:dyDescent="0.3">
      <c r="C617" s="34"/>
      <c r="D617" s="19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  <c r="AF617" s="20"/>
      <c r="AG617" s="21"/>
    </row>
    <row r="618" spans="3:33" x14ac:dyDescent="0.3">
      <c r="C618" s="34"/>
      <c r="D618" s="19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  <c r="AF618" s="20"/>
      <c r="AG618" s="21"/>
    </row>
    <row r="619" spans="3:33" ht="15" thickBot="1" x14ac:dyDescent="0.35">
      <c r="C619" s="36"/>
      <c r="D619" s="25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  <c r="AB619" s="26"/>
      <c r="AC619" s="26"/>
      <c r="AD619" s="26"/>
      <c r="AE619" s="26"/>
      <c r="AF619" s="26"/>
      <c r="AG619" s="27"/>
    </row>
    <row r="620" spans="3:33" ht="15" thickTop="1" x14ac:dyDescent="0.3">
      <c r="C620" s="33" t="s">
        <v>6</v>
      </c>
      <c r="D620" s="7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9"/>
    </row>
    <row r="621" spans="3:33" x14ac:dyDescent="0.3">
      <c r="C621" s="34"/>
      <c r="D621" s="19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  <c r="AF621" s="20"/>
      <c r="AG621" s="21"/>
    </row>
    <row r="622" spans="3:33" x14ac:dyDescent="0.3">
      <c r="C622" s="34"/>
      <c r="D622" s="19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  <c r="AF622" s="20"/>
      <c r="AG622" s="21"/>
    </row>
    <row r="623" spans="3:33" ht="15" thickBot="1" x14ac:dyDescent="0.35">
      <c r="C623" s="36"/>
      <c r="D623" s="25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  <c r="AB623" s="26"/>
      <c r="AC623" s="26"/>
      <c r="AD623" s="26"/>
      <c r="AE623" s="26"/>
      <c r="AF623" s="26"/>
      <c r="AG623" s="27"/>
    </row>
    <row r="624" spans="3:33" ht="15" thickTop="1" x14ac:dyDescent="0.3">
      <c r="C624" s="33" t="s">
        <v>7</v>
      </c>
      <c r="D624" s="19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  <c r="AF624" s="20"/>
      <c r="AG624" s="21"/>
    </row>
    <row r="625" spans="3:33" x14ac:dyDescent="0.3">
      <c r="C625" s="34"/>
      <c r="D625" s="19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  <c r="AF625" s="20"/>
      <c r="AG625" s="21"/>
    </row>
    <row r="626" spans="3:33" x14ac:dyDescent="0.3">
      <c r="C626" s="34"/>
      <c r="D626" s="19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  <c r="AF626" s="20"/>
      <c r="AG626" s="21"/>
    </row>
    <row r="627" spans="3:33" ht="15" thickBot="1" x14ac:dyDescent="0.35">
      <c r="C627" s="35"/>
      <c r="D627" s="13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F627" s="14"/>
      <c r="AG627" s="15"/>
    </row>
    <row r="628" spans="3:33" ht="15" thickTop="1" x14ac:dyDescent="0.3">
      <c r="C628" s="33" t="s">
        <v>8</v>
      </c>
      <c r="D628" s="7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9"/>
    </row>
    <row r="629" spans="3:33" x14ac:dyDescent="0.3">
      <c r="C629" s="34"/>
      <c r="D629" s="19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  <c r="AF629" s="20"/>
      <c r="AG629" s="21"/>
    </row>
    <row r="630" spans="3:33" x14ac:dyDescent="0.3">
      <c r="C630" s="34"/>
      <c r="D630" s="19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  <c r="AF630" s="20"/>
      <c r="AG630" s="21"/>
    </row>
    <row r="631" spans="3:33" ht="15" thickBot="1" x14ac:dyDescent="0.35">
      <c r="C631" s="35"/>
      <c r="D631" s="25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  <c r="AB631" s="26"/>
      <c r="AC631" s="26"/>
      <c r="AD631" s="26"/>
      <c r="AE631" s="26"/>
      <c r="AF631" s="26"/>
      <c r="AG631" s="27"/>
    </row>
    <row r="632" spans="3:33" ht="15" thickTop="1" x14ac:dyDescent="0.3">
      <c r="C632" s="33" t="s">
        <v>9</v>
      </c>
      <c r="D632" s="19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  <c r="AF632" s="20"/>
      <c r="AG632" s="21"/>
    </row>
    <row r="633" spans="3:33" x14ac:dyDescent="0.3">
      <c r="C633" s="34"/>
      <c r="D633" s="19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  <c r="AF633" s="20"/>
      <c r="AG633" s="21"/>
    </row>
    <row r="634" spans="3:33" x14ac:dyDescent="0.3">
      <c r="C634" s="34"/>
      <c r="D634" s="19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  <c r="AF634" s="20"/>
      <c r="AG634" s="21"/>
    </row>
    <row r="635" spans="3:33" ht="15" thickBot="1" x14ac:dyDescent="0.35">
      <c r="C635" s="35"/>
      <c r="D635" s="13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  <c r="AC635" s="14"/>
      <c r="AD635" s="14"/>
      <c r="AE635" s="14"/>
      <c r="AF635" s="14"/>
      <c r="AG635" s="15"/>
    </row>
    <row r="636" spans="3:33" ht="15" thickTop="1" x14ac:dyDescent="0.3">
      <c r="C636" s="33" t="s">
        <v>10</v>
      </c>
      <c r="D636" s="7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9"/>
    </row>
    <row r="637" spans="3:33" x14ac:dyDescent="0.3">
      <c r="C637" s="34"/>
      <c r="D637" s="19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  <c r="AF637" s="20"/>
      <c r="AG637" s="21"/>
    </row>
    <row r="638" spans="3:33" x14ac:dyDescent="0.3">
      <c r="C638" s="34"/>
      <c r="D638" s="19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  <c r="AF638" s="20"/>
      <c r="AG638" s="21"/>
    </row>
    <row r="639" spans="3:33" ht="15" thickBot="1" x14ac:dyDescent="0.35">
      <c r="C639" s="35"/>
      <c r="D639" s="25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  <c r="AB639" s="26"/>
      <c r="AC639" s="26"/>
      <c r="AD639" s="26"/>
      <c r="AE639" s="26"/>
      <c r="AF639" s="26"/>
      <c r="AG639" s="27"/>
    </row>
    <row r="640" spans="3:33" ht="15" thickTop="1" x14ac:dyDescent="0.3">
      <c r="C640" s="33" t="s">
        <v>11</v>
      </c>
      <c r="D640" s="19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  <c r="AF640" s="20"/>
      <c r="AG640" s="21"/>
    </row>
    <row r="641" spans="3:33" x14ac:dyDescent="0.3">
      <c r="C641" s="34"/>
      <c r="D641" s="19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  <c r="AF641" s="20"/>
      <c r="AG641" s="21"/>
    </row>
    <row r="642" spans="3:33" x14ac:dyDescent="0.3">
      <c r="C642" s="34"/>
      <c r="D642" s="19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  <c r="AF642" s="20"/>
      <c r="AG642" s="21"/>
    </row>
    <row r="643" spans="3:33" ht="15" thickBot="1" x14ac:dyDescent="0.35">
      <c r="C643" s="35"/>
      <c r="D643" s="13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  <c r="AC643" s="14"/>
      <c r="AD643" s="14"/>
      <c r="AE643" s="14"/>
      <c r="AF643" s="14"/>
      <c r="AG643" s="15"/>
    </row>
    <row r="644" spans="3:33" ht="15" thickTop="1" x14ac:dyDescent="0.3">
      <c r="C644" s="33" t="s">
        <v>12</v>
      </c>
      <c r="D644" s="7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9"/>
    </row>
    <row r="645" spans="3:33" x14ac:dyDescent="0.3">
      <c r="C645" s="34"/>
      <c r="D645" s="19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  <c r="AF645" s="20"/>
      <c r="AG645" s="21"/>
    </row>
    <row r="646" spans="3:33" x14ac:dyDescent="0.3">
      <c r="C646" s="34"/>
      <c r="D646" s="19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  <c r="AF646" s="20"/>
      <c r="AG646" s="21"/>
    </row>
    <row r="647" spans="3:33" ht="15" thickBot="1" x14ac:dyDescent="0.35">
      <c r="C647" s="35"/>
      <c r="D647" s="25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  <c r="AB647" s="26"/>
      <c r="AC647" s="26"/>
      <c r="AD647" s="26"/>
      <c r="AE647" s="26"/>
      <c r="AF647" s="26"/>
      <c r="AG647" s="27"/>
    </row>
    <row r="648" spans="3:33" ht="15" thickTop="1" x14ac:dyDescent="0.3">
      <c r="C648" s="33" t="s">
        <v>13</v>
      </c>
      <c r="D648" s="7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9"/>
    </row>
    <row r="649" spans="3:33" x14ac:dyDescent="0.3">
      <c r="C649" s="34"/>
      <c r="D649" s="19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  <c r="AF649" s="20"/>
      <c r="AG649" s="21"/>
    </row>
    <row r="650" spans="3:33" x14ac:dyDescent="0.3">
      <c r="C650" s="34"/>
      <c r="D650" s="19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  <c r="AF650" s="20"/>
      <c r="AG650" s="21"/>
    </row>
    <row r="651" spans="3:33" ht="15" thickBot="1" x14ac:dyDescent="0.35">
      <c r="C651" s="35"/>
      <c r="D651" s="25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  <c r="AB651" s="26"/>
      <c r="AC651" s="26"/>
      <c r="AD651" s="26"/>
      <c r="AE651" s="26"/>
      <c r="AF651" s="26"/>
      <c r="AG651" s="27"/>
    </row>
    <row r="652" spans="3:33" ht="15" thickTop="1" x14ac:dyDescent="0.3">
      <c r="C652" s="33" t="s">
        <v>14</v>
      </c>
      <c r="D652" s="7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9"/>
    </row>
    <row r="653" spans="3:33" x14ac:dyDescent="0.3">
      <c r="C653" s="34"/>
      <c r="D653" s="19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  <c r="AF653" s="20"/>
      <c r="AG653" s="21"/>
    </row>
    <row r="654" spans="3:33" x14ac:dyDescent="0.3">
      <c r="C654" s="34"/>
      <c r="D654" s="19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  <c r="AF654" s="20"/>
      <c r="AG654" s="21"/>
    </row>
    <row r="655" spans="3:33" ht="15" thickBot="1" x14ac:dyDescent="0.35">
      <c r="C655" s="36"/>
      <c r="D655" s="25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  <c r="AB655" s="26"/>
      <c r="AC655" s="26"/>
      <c r="AD655" s="26"/>
      <c r="AE655" s="26"/>
      <c r="AF655" s="26"/>
      <c r="AG655" s="27"/>
    </row>
    <row r="656" spans="3:33" ht="15" thickTop="1" x14ac:dyDescent="0.3">
      <c r="C656" s="33" t="s">
        <v>15</v>
      </c>
      <c r="D656" s="7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9"/>
    </row>
    <row r="657" spans="3:34" x14ac:dyDescent="0.3">
      <c r="C657" s="34"/>
      <c r="D657" s="19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  <c r="AF657" s="20"/>
      <c r="AG657" s="21"/>
    </row>
    <row r="658" spans="3:34" x14ac:dyDescent="0.3">
      <c r="C658" s="34"/>
      <c r="D658" s="19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  <c r="AF658" s="20"/>
      <c r="AG658" s="21"/>
    </row>
    <row r="659" spans="3:34" ht="15" thickBot="1" x14ac:dyDescent="0.35">
      <c r="C659" s="34"/>
      <c r="D659" s="25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  <c r="AB659" s="26"/>
      <c r="AC659" s="26"/>
      <c r="AD659" s="26"/>
      <c r="AE659" s="26"/>
      <c r="AF659" s="26"/>
      <c r="AG659" s="27"/>
    </row>
    <row r="660" spans="3:34" ht="15" thickTop="1" x14ac:dyDescent="0.3">
      <c r="C660" s="33" t="s">
        <v>16</v>
      </c>
      <c r="D660" s="19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  <c r="AF660" s="20"/>
      <c r="AG660" s="21"/>
    </row>
    <row r="661" spans="3:34" x14ac:dyDescent="0.3">
      <c r="C661" s="34"/>
      <c r="D661" s="19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  <c r="AF661" s="20"/>
      <c r="AG661" s="21"/>
    </row>
    <row r="662" spans="3:34" x14ac:dyDescent="0.3">
      <c r="C662" s="34"/>
      <c r="D662" s="19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  <c r="AF662" s="20"/>
      <c r="AG662" s="21"/>
    </row>
    <row r="663" spans="3:34" ht="15" thickBot="1" x14ac:dyDescent="0.35">
      <c r="C663" s="36"/>
      <c r="D663" s="25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  <c r="AB663" s="26"/>
      <c r="AC663" s="26"/>
      <c r="AD663" s="26"/>
      <c r="AE663" s="26"/>
      <c r="AF663" s="26"/>
      <c r="AG663" s="27"/>
    </row>
    <row r="664" spans="3:34" ht="15" thickTop="1" x14ac:dyDescent="0.3">
      <c r="AH664"/>
    </row>
    <row r="665" spans="3:34" ht="15" thickBot="1" x14ac:dyDescent="0.35"/>
    <row r="666" spans="3:34" ht="27" thickTop="1" thickBot="1" x14ac:dyDescent="0.35">
      <c r="D666" s="37" t="s">
        <v>27</v>
      </c>
      <c r="E666" s="38"/>
      <c r="F666" s="38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R666" s="38"/>
      <c r="S666" s="38"/>
      <c r="T666" s="38"/>
      <c r="U666" s="38"/>
      <c r="V666" s="38"/>
      <c r="W666" s="38"/>
      <c r="X666" s="38"/>
      <c r="Y666" s="38"/>
      <c r="Z666" s="38"/>
      <c r="AA666" s="38"/>
      <c r="AB666" s="38"/>
      <c r="AC666" s="38"/>
      <c r="AD666" s="38"/>
      <c r="AE666" s="38"/>
      <c r="AF666" s="38"/>
      <c r="AG666" s="38"/>
      <c r="AH666" s="39"/>
    </row>
    <row r="667" spans="3:34" ht="47.4" customHeight="1" thickTop="1" thickBot="1" x14ac:dyDescent="0.35">
      <c r="D667" s="4">
        <v>45261</v>
      </c>
      <c r="E667" s="5">
        <f>D667+1</f>
        <v>45262</v>
      </c>
      <c r="F667" s="5">
        <f t="shared" ref="F667:AH667" si="11">E667+1</f>
        <v>45263</v>
      </c>
      <c r="G667" s="5">
        <f t="shared" si="11"/>
        <v>45264</v>
      </c>
      <c r="H667" s="5">
        <f t="shared" si="11"/>
        <v>45265</v>
      </c>
      <c r="I667" s="5">
        <f t="shared" si="11"/>
        <v>45266</v>
      </c>
      <c r="J667" s="5">
        <f t="shared" si="11"/>
        <v>45267</v>
      </c>
      <c r="K667" s="5">
        <f t="shared" si="11"/>
        <v>45268</v>
      </c>
      <c r="L667" s="5">
        <f t="shared" si="11"/>
        <v>45269</v>
      </c>
      <c r="M667" s="5">
        <f t="shared" si="11"/>
        <v>45270</v>
      </c>
      <c r="N667" s="5">
        <f t="shared" si="11"/>
        <v>45271</v>
      </c>
      <c r="O667" s="5">
        <f t="shared" si="11"/>
        <v>45272</v>
      </c>
      <c r="P667" s="5">
        <f t="shared" si="11"/>
        <v>45273</v>
      </c>
      <c r="Q667" s="5">
        <f t="shared" si="11"/>
        <v>45274</v>
      </c>
      <c r="R667" s="5">
        <f t="shared" si="11"/>
        <v>45275</v>
      </c>
      <c r="S667" s="5">
        <f t="shared" si="11"/>
        <v>45276</v>
      </c>
      <c r="T667" s="5">
        <f t="shared" si="11"/>
        <v>45277</v>
      </c>
      <c r="U667" s="5">
        <f t="shared" si="11"/>
        <v>45278</v>
      </c>
      <c r="V667" s="5">
        <f t="shared" si="11"/>
        <v>45279</v>
      </c>
      <c r="W667" s="5">
        <f t="shared" si="11"/>
        <v>45280</v>
      </c>
      <c r="X667" s="5">
        <f t="shared" si="11"/>
        <v>45281</v>
      </c>
      <c r="Y667" s="5">
        <f t="shared" si="11"/>
        <v>45282</v>
      </c>
      <c r="Z667" s="5">
        <f t="shared" si="11"/>
        <v>45283</v>
      </c>
      <c r="AA667" s="5">
        <f t="shared" si="11"/>
        <v>45284</v>
      </c>
      <c r="AB667" s="5">
        <f t="shared" si="11"/>
        <v>45285</v>
      </c>
      <c r="AC667" s="5">
        <f t="shared" si="11"/>
        <v>45286</v>
      </c>
      <c r="AD667" s="5">
        <f t="shared" si="11"/>
        <v>45287</v>
      </c>
      <c r="AE667" s="5">
        <f t="shared" si="11"/>
        <v>45288</v>
      </c>
      <c r="AF667" s="5">
        <f t="shared" si="11"/>
        <v>45289</v>
      </c>
      <c r="AG667" s="5">
        <f t="shared" si="11"/>
        <v>45290</v>
      </c>
      <c r="AH667" s="6">
        <f t="shared" si="11"/>
        <v>45291</v>
      </c>
    </row>
    <row r="668" spans="3:34" ht="18.600000000000001" customHeight="1" thickTop="1" x14ac:dyDescent="0.3">
      <c r="C668" s="33" t="s">
        <v>3</v>
      </c>
      <c r="D668" s="7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9"/>
    </row>
    <row r="669" spans="3:34" ht="18.600000000000001" customHeight="1" x14ac:dyDescent="0.3">
      <c r="C669" s="34"/>
      <c r="D669" s="10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2"/>
    </row>
    <row r="670" spans="3:34" ht="18.600000000000001" customHeight="1" x14ac:dyDescent="0.3">
      <c r="C670" s="34"/>
      <c r="D670" s="13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14"/>
      <c r="AH670" s="15"/>
    </row>
    <row r="671" spans="3:34" ht="18.600000000000001" customHeight="1" thickBot="1" x14ac:dyDescent="0.35">
      <c r="C671" s="35"/>
      <c r="D671" s="10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  <c r="AH671" s="12"/>
    </row>
    <row r="672" spans="3:34" ht="18.600000000000001" customHeight="1" thickTop="1" x14ac:dyDescent="0.3">
      <c r="C672" s="33" t="s">
        <v>4</v>
      </c>
      <c r="D672" s="7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9"/>
    </row>
    <row r="673" spans="3:34" ht="18.600000000000001" customHeight="1" x14ac:dyDescent="0.3">
      <c r="C673" s="34"/>
      <c r="D673" s="10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2"/>
    </row>
    <row r="674" spans="3:34" ht="18.600000000000001" customHeight="1" x14ac:dyDescent="0.3">
      <c r="C674" s="34"/>
      <c r="D674" s="13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F674" s="14"/>
      <c r="AG674" s="14"/>
      <c r="AH674" s="15"/>
    </row>
    <row r="675" spans="3:34" ht="18.600000000000001" customHeight="1" thickBot="1" x14ac:dyDescent="0.35">
      <c r="C675" s="34"/>
      <c r="D675" s="16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  <c r="AH675" s="18"/>
    </row>
    <row r="676" spans="3:34" ht="18.600000000000001" customHeight="1" thickTop="1" x14ac:dyDescent="0.3">
      <c r="C676" s="33" t="s">
        <v>5</v>
      </c>
      <c r="D676" s="7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9"/>
    </row>
    <row r="677" spans="3:34" ht="18.600000000000001" customHeight="1" x14ac:dyDescent="0.3">
      <c r="C677" s="34"/>
      <c r="D677" s="10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11"/>
      <c r="AH677" s="12"/>
    </row>
    <row r="678" spans="3:34" ht="18.600000000000001" customHeight="1" x14ac:dyDescent="0.3">
      <c r="C678" s="34"/>
      <c r="D678" s="10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11"/>
      <c r="AH678" s="12"/>
    </row>
    <row r="679" spans="3:34" ht="18.600000000000001" customHeight="1" thickBot="1" x14ac:dyDescent="0.35">
      <c r="C679" s="36"/>
      <c r="D679" s="16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8"/>
    </row>
    <row r="680" spans="3:34" ht="18.600000000000001" customHeight="1" thickTop="1" x14ac:dyDescent="0.3">
      <c r="C680" s="33" t="s">
        <v>6</v>
      </c>
      <c r="D680" s="7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9"/>
    </row>
    <row r="681" spans="3:34" ht="18.600000000000001" customHeight="1" x14ac:dyDescent="0.3">
      <c r="C681" s="34"/>
      <c r="D681" s="10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11"/>
      <c r="AH681" s="12"/>
    </row>
    <row r="682" spans="3:34" ht="18.600000000000001" customHeight="1" x14ac:dyDescent="0.3">
      <c r="C682" s="34"/>
      <c r="D682" s="10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  <c r="AF682" s="11"/>
      <c r="AG682" s="11"/>
      <c r="AH682" s="12"/>
    </row>
    <row r="683" spans="3:34" ht="18.600000000000001" customHeight="1" thickBot="1" x14ac:dyDescent="0.35">
      <c r="C683" s="36"/>
      <c r="D683" s="16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  <c r="AH683" s="18"/>
    </row>
    <row r="684" spans="3:34" ht="18.600000000000001" customHeight="1" thickTop="1" x14ac:dyDescent="0.3">
      <c r="C684" s="33" t="s">
        <v>7</v>
      </c>
      <c r="D684" s="7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9"/>
    </row>
    <row r="685" spans="3:34" ht="18.600000000000001" customHeight="1" x14ac:dyDescent="0.3">
      <c r="C685" s="34"/>
      <c r="D685" s="19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  <c r="AF685" s="20"/>
      <c r="AG685" s="20"/>
      <c r="AH685" s="21"/>
    </row>
    <row r="686" spans="3:34" ht="18.600000000000001" customHeight="1" x14ac:dyDescent="0.3">
      <c r="C686" s="34"/>
      <c r="D686" s="19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  <c r="AF686" s="20"/>
      <c r="AG686" s="20"/>
      <c r="AH686" s="21"/>
    </row>
    <row r="687" spans="3:34" ht="18.600000000000001" customHeight="1" thickBot="1" x14ac:dyDescent="0.35">
      <c r="C687" s="35"/>
      <c r="D687" s="16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8"/>
    </row>
    <row r="688" spans="3:34" ht="18.600000000000001" customHeight="1" thickTop="1" x14ac:dyDescent="0.3">
      <c r="C688" s="33" t="s">
        <v>8</v>
      </c>
      <c r="D688" s="7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9"/>
    </row>
    <row r="689" spans="3:34" ht="18.600000000000001" customHeight="1" x14ac:dyDescent="0.3">
      <c r="C689" s="34"/>
      <c r="D689" s="19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  <c r="AF689" s="20"/>
      <c r="AG689" s="20"/>
      <c r="AH689" s="21"/>
    </row>
    <row r="690" spans="3:34" ht="18.600000000000001" customHeight="1" x14ac:dyDescent="0.3">
      <c r="C690" s="34"/>
      <c r="D690" s="19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  <c r="AF690" s="20"/>
      <c r="AG690" s="20"/>
      <c r="AH690" s="21"/>
    </row>
    <row r="691" spans="3:34" ht="18.600000000000001" customHeight="1" thickBot="1" x14ac:dyDescent="0.35">
      <c r="C691" s="35"/>
      <c r="D691" s="16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  <c r="AH691" s="18"/>
    </row>
    <row r="692" spans="3:34" ht="18.600000000000001" customHeight="1" thickTop="1" x14ac:dyDescent="0.3">
      <c r="C692" s="33" t="s">
        <v>9</v>
      </c>
      <c r="D692" s="7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9"/>
    </row>
    <row r="693" spans="3:34" ht="18.600000000000001" customHeight="1" x14ac:dyDescent="0.3">
      <c r="C693" s="34"/>
      <c r="D693" s="10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1"/>
      <c r="AG693" s="11"/>
      <c r="AH693" s="12"/>
    </row>
    <row r="694" spans="3:34" ht="18.600000000000001" customHeight="1" x14ac:dyDescent="0.3">
      <c r="C694" s="34"/>
      <c r="D694" s="10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2"/>
    </row>
    <row r="695" spans="3:34" ht="18.600000000000001" customHeight="1" thickBot="1" x14ac:dyDescent="0.35">
      <c r="C695" s="35"/>
      <c r="D695" s="16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8"/>
    </row>
    <row r="696" spans="3:34" ht="18.600000000000001" customHeight="1" thickTop="1" x14ac:dyDescent="0.3">
      <c r="C696" s="33" t="s">
        <v>10</v>
      </c>
      <c r="D696" s="19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  <c r="AF696" s="20"/>
      <c r="AG696" s="20"/>
      <c r="AH696" s="21"/>
    </row>
    <row r="697" spans="3:34" ht="18.600000000000001" customHeight="1" x14ac:dyDescent="0.3">
      <c r="C697" s="34"/>
      <c r="D697" s="19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  <c r="AF697" s="20"/>
      <c r="AG697" s="20"/>
      <c r="AH697" s="21"/>
    </row>
    <row r="698" spans="3:34" ht="18.600000000000001" customHeight="1" x14ac:dyDescent="0.3">
      <c r="C698" s="34"/>
      <c r="D698" s="19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  <c r="AF698" s="20"/>
      <c r="AG698" s="20"/>
      <c r="AH698" s="21"/>
    </row>
    <row r="699" spans="3:34" ht="18.600000000000001" customHeight="1" thickBot="1" x14ac:dyDescent="0.35">
      <c r="C699" s="35"/>
      <c r="D699" s="22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  <c r="AA699" s="23"/>
      <c r="AB699" s="23"/>
      <c r="AC699" s="23"/>
      <c r="AD699" s="23"/>
      <c r="AE699" s="23"/>
      <c r="AF699" s="23"/>
      <c r="AG699" s="23"/>
      <c r="AH699" s="24"/>
    </row>
    <row r="700" spans="3:34" ht="18.600000000000001" customHeight="1" thickTop="1" x14ac:dyDescent="0.3">
      <c r="C700" s="33" t="s">
        <v>11</v>
      </c>
      <c r="D700" s="7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9"/>
    </row>
    <row r="701" spans="3:34" ht="18.600000000000001" customHeight="1" x14ac:dyDescent="0.3">
      <c r="C701" s="34"/>
      <c r="D701" s="10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1"/>
      <c r="AG701" s="11"/>
      <c r="AH701" s="12"/>
    </row>
    <row r="702" spans="3:34" ht="18.600000000000001" customHeight="1" x14ac:dyDescent="0.3">
      <c r="C702" s="34"/>
      <c r="D702" s="10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1"/>
      <c r="AG702" s="11"/>
      <c r="AH702" s="12"/>
    </row>
    <row r="703" spans="3:34" ht="18.600000000000001" customHeight="1" thickBot="1" x14ac:dyDescent="0.35">
      <c r="C703" s="35"/>
      <c r="D703" s="16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  <c r="AH703" s="18"/>
    </row>
    <row r="704" spans="3:34" ht="18.600000000000001" customHeight="1" thickTop="1" x14ac:dyDescent="0.3">
      <c r="C704" s="33" t="s">
        <v>12</v>
      </c>
      <c r="D704" s="19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  <c r="AF704" s="20"/>
      <c r="AG704" s="20"/>
      <c r="AH704" s="21"/>
    </row>
    <row r="705" spans="3:34" ht="18.600000000000001" customHeight="1" x14ac:dyDescent="0.3">
      <c r="C705" s="34"/>
      <c r="D705" s="19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  <c r="AF705" s="20"/>
      <c r="AG705" s="20"/>
      <c r="AH705" s="21"/>
    </row>
    <row r="706" spans="3:34" ht="18.600000000000001" customHeight="1" x14ac:dyDescent="0.3">
      <c r="C706" s="34"/>
      <c r="D706" s="19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  <c r="AF706" s="20"/>
      <c r="AG706" s="20"/>
      <c r="AH706" s="21"/>
    </row>
    <row r="707" spans="3:34" ht="18.600000000000001" customHeight="1" thickBot="1" x14ac:dyDescent="0.35">
      <c r="C707" s="35"/>
      <c r="D707" s="22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  <c r="AA707" s="23"/>
      <c r="AB707" s="23"/>
      <c r="AC707" s="23"/>
      <c r="AD707" s="23"/>
      <c r="AE707" s="23"/>
      <c r="AF707" s="23"/>
      <c r="AG707" s="23"/>
      <c r="AH707" s="24"/>
    </row>
    <row r="708" spans="3:34" ht="18.600000000000001" customHeight="1" thickTop="1" x14ac:dyDescent="0.3">
      <c r="C708" s="33" t="s">
        <v>13</v>
      </c>
      <c r="D708" s="7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9"/>
    </row>
    <row r="709" spans="3:34" ht="18.600000000000001" customHeight="1" x14ac:dyDescent="0.3">
      <c r="C709" s="34"/>
      <c r="D709" s="10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11"/>
      <c r="AH709" s="12"/>
    </row>
    <row r="710" spans="3:34" ht="18.600000000000001" customHeight="1" x14ac:dyDescent="0.3">
      <c r="C710" s="34"/>
      <c r="D710" s="10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11"/>
      <c r="AH710" s="12"/>
    </row>
    <row r="711" spans="3:34" ht="18.600000000000001" customHeight="1" thickBot="1" x14ac:dyDescent="0.35">
      <c r="C711" s="35"/>
      <c r="D711" s="16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  <c r="AG711" s="17"/>
      <c r="AH711" s="18"/>
    </row>
    <row r="712" spans="3:34" ht="18.600000000000001" customHeight="1" thickTop="1" x14ac:dyDescent="0.3">
      <c r="C712" s="33" t="s">
        <v>14</v>
      </c>
      <c r="D712" s="7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9"/>
    </row>
    <row r="713" spans="3:34" ht="18.600000000000001" customHeight="1" x14ac:dyDescent="0.3">
      <c r="C713" s="34"/>
      <c r="D713" s="10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  <c r="AF713" s="11"/>
      <c r="AG713" s="11"/>
      <c r="AH713" s="12"/>
    </row>
    <row r="714" spans="3:34" ht="18.600000000000001" customHeight="1" x14ac:dyDescent="0.3">
      <c r="C714" s="34"/>
      <c r="D714" s="10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1"/>
      <c r="AG714" s="11"/>
      <c r="AH714" s="12"/>
    </row>
    <row r="715" spans="3:34" ht="18.600000000000001" customHeight="1" thickBot="1" x14ac:dyDescent="0.35">
      <c r="C715" s="36"/>
      <c r="D715" s="16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  <c r="AG715" s="17"/>
      <c r="AH715" s="18"/>
    </row>
    <row r="716" spans="3:34" ht="18.600000000000001" customHeight="1" thickTop="1" x14ac:dyDescent="0.3">
      <c r="C716" s="33" t="s">
        <v>15</v>
      </c>
      <c r="D716" s="7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9"/>
    </row>
    <row r="717" spans="3:34" ht="18.600000000000001" customHeight="1" x14ac:dyDescent="0.3">
      <c r="C717" s="34"/>
      <c r="D717" s="22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  <c r="AA717" s="23"/>
      <c r="AB717" s="23"/>
      <c r="AC717" s="23"/>
      <c r="AD717" s="23"/>
      <c r="AE717" s="23"/>
      <c r="AF717" s="23"/>
      <c r="AG717" s="23"/>
      <c r="AH717" s="24"/>
    </row>
    <row r="718" spans="3:34" ht="18.600000000000001" customHeight="1" x14ac:dyDescent="0.3">
      <c r="C718" s="34"/>
      <c r="D718" s="22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  <c r="AH718" s="24"/>
    </row>
    <row r="719" spans="3:34" ht="18.600000000000001" customHeight="1" thickBot="1" x14ac:dyDescent="0.35">
      <c r="C719" s="34"/>
      <c r="D719" s="16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  <c r="AH719" s="18"/>
    </row>
    <row r="720" spans="3:34" ht="18.600000000000001" customHeight="1" thickTop="1" x14ac:dyDescent="0.3">
      <c r="C720" s="33" t="s">
        <v>16</v>
      </c>
      <c r="D720" s="13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  <c r="AC720" s="14"/>
      <c r="AD720" s="14"/>
      <c r="AE720" s="14"/>
      <c r="AF720" s="14"/>
      <c r="AG720" s="14"/>
      <c r="AH720" s="15"/>
    </row>
    <row r="721" spans="3:34" ht="18.600000000000001" customHeight="1" x14ac:dyDescent="0.3">
      <c r="C721" s="34"/>
      <c r="D721" s="22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  <c r="AA721" s="23"/>
      <c r="AB721" s="23"/>
      <c r="AC721" s="23"/>
      <c r="AD721" s="23"/>
      <c r="AE721" s="23"/>
      <c r="AF721" s="23"/>
      <c r="AG721" s="23"/>
      <c r="AH721" s="24"/>
    </row>
    <row r="722" spans="3:34" ht="18.600000000000001" customHeight="1" x14ac:dyDescent="0.3">
      <c r="C722" s="34"/>
      <c r="D722" s="22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  <c r="AA722" s="23"/>
      <c r="AB722" s="23"/>
      <c r="AC722" s="23"/>
      <c r="AD722" s="23"/>
      <c r="AE722" s="23"/>
      <c r="AF722" s="23"/>
      <c r="AG722" s="23"/>
      <c r="AH722" s="24"/>
    </row>
    <row r="723" spans="3:34" ht="18.600000000000001" customHeight="1" thickBot="1" x14ac:dyDescent="0.35">
      <c r="C723" s="36"/>
      <c r="D723" s="16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  <c r="AG723" s="17"/>
      <c r="AH723" s="18"/>
    </row>
    <row r="724" spans="3:34" ht="15" thickTop="1" x14ac:dyDescent="0.3"/>
  </sheetData>
  <mergeCells count="180">
    <mergeCell ref="D4:AH5"/>
    <mergeCell ref="C7:C10"/>
    <mergeCell ref="C11:C14"/>
    <mergeCell ref="C15:C18"/>
    <mergeCell ref="C19:C22"/>
    <mergeCell ref="C23:C26"/>
    <mergeCell ref="D65:AE66"/>
    <mergeCell ref="C68:C71"/>
    <mergeCell ref="C72:C75"/>
    <mergeCell ref="C27:C30"/>
    <mergeCell ref="C31:C34"/>
    <mergeCell ref="C35:C38"/>
    <mergeCell ref="C39:C42"/>
    <mergeCell ref="C43:C46"/>
    <mergeCell ref="C47:C50"/>
    <mergeCell ref="C76:C79"/>
    <mergeCell ref="C80:C83"/>
    <mergeCell ref="C84:C87"/>
    <mergeCell ref="C88:C91"/>
    <mergeCell ref="C92:C95"/>
    <mergeCell ref="C96:C99"/>
    <mergeCell ref="C51:C54"/>
    <mergeCell ref="C55:C58"/>
    <mergeCell ref="C59:C62"/>
    <mergeCell ref="D126:AH126"/>
    <mergeCell ref="C128:C131"/>
    <mergeCell ref="C132:C135"/>
    <mergeCell ref="C136:C139"/>
    <mergeCell ref="C140:C143"/>
    <mergeCell ref="C144:C147"/>
    <mergeCell ref="C100:C103"/>
    <mergeCell ref="C104:C107"/>
    <mergeCell ref="C108:C111"/>
    <mergeCell ref="C112:C115"/>
    <mergeCell ref="C116:C119"/>
    <mergeCell ref="C120:C123"/>
    <mergeCell ref="D186:AG186"/>
    <mergeCell ref="C188:C191"/>
    <mergeCell ref="C192:C195"/>
    <mergeCell ref="C148:C151"/>
    <mergeCell ref="C152:C155"/>
    <mergeCell ref="C156:C159"/>
    <mergeCell ref="C160:C163"/>
    <mergeCell ref="C164:C167"/>
    <mergeCell ref="C168:C171"/>
    <mergeCell ref="C196:C199"/>
    <mergeCell ref="C200:C203"/>
    <mergeCell ref="C204:C207"/>
    <mergeCell ref="C208:C211"/>
    <mergeCell ref="C212:C215"/>
    <mergeCell ref="C216:C219"/>
    <mergeCell ref="C172:C175"/>
    <mergeCell ref="C176:C179"/>
    <mergeCell ref="C180:C183"/>
    <mergeCell ref="D246:AH246"/>
    <mergeCell ref="C248:C251"/>
    <mergeCell ref="C252:C255"/>
    <mergeCell ref="C256:C259"/>
    <mergeCell ref="C260:C263"/>
    <mergeCell ref="C264:C267"/>
    <mergeCell ref="C220:C223"/>
    <mergeCell ref="C224:C227"/>
    <mergeCell ref="C228:C231"/>
    <mergeCell ref="C232:C235"/>
    <mergeCell ref="C236:C239"/>
    <mergeCell ref="C240:C243"/>
    <mergeCell ref="D306:AG306"/>
    <mergeCell ref="C308:C311"/>
    <mergeCell ref="C312:C315"/>
    <mergeCell ref="C268:C271"/>
    <mergeCell ref="C272:C275"/>
    <mergeCell ref="C276:C279"/>
    <mergeCell ref="C280:C283"/>
    <mergeCell ref="C284:C287"/>
    <mergeCell ref="C288:C291"/>
    <mergeCell ref="C316:C319"/>
    <mergeCell ref="C320:C323"/>
    <mergeCell ref="C324:C327"/>
    <mergeCell ref="C328:C331"/>
    <mergeCell ref="C332:C335"/>
    <mergeCell ref="C336:C339"/>
    <mergeCell ref="C292:C295"/>
    <mergeCell ref="C296:C299"/>
    <mergeCell ref="C300:C303"/>
    <mergeCell ref="D366:AH366"/>
    <mergeCell ref="C368:C371"/>
    <mergeCell ref="C372:C375"/>
    <mergeCell ref="C376:C379"/>
    <mergeCell ref="C380:C383"/>
    <mergeCell ref="C384:C387"/>
    <mergeCell ref="C340:C343"/>
    <mergeCell ref="C344:C347"/>
    <mergeCell ref="C348:C351"/>
    <mergeCell ref="C352:C355"/>
    <mergeCell ref="C356:C359"/>
    <mergeCell ref="C360:C363"/>
    <mergeCell ref="D426:AH426"/>
    <mergeCell ref="C428:C431"/>
    <mergeCell ref="C432:C435"/>
    <mergeCell ref="C388:C391"/>
    <mergeCell ref="C392:C395"/>
    <mergeCell ref="C396:C399"/>
    <mergeCell ref="C400:C403"/>
    <mergeCell ref="C404:C407"/>
    <mergeCell ref="C408:C411"/>
    <mergeCell ref="C436:C439"/>
    <mergeCell ref="C440:C443"/>
    <mergeCell ref="C444:C447"/>
    <mergeCell ref="C448:C451"/>
    <mergeCell ref="C452:C455"/>
    <mergeCell ref="C456:C459"/>
    <mergeCell ref="C412:C415"/>
    <mergeCell ref="C416:C419"/>
    <mergeCell ref="C420:C423"/>
    <mergeCell ref="D486:AG486"/>
    <mergeCell ref="C488:C491"/>
    <mergeCell ref="C492:C495"/>
    <mergeCell ref="C496:C499"/>
    <mergeCell ref="C500:C503"/>
    <mergeCell ref="C504:C507"/>
    <mergeCell ref="C460:C463"/>
    <mergeCell ref="C464:C467"/>
    <mergeCell ref="C468:C471"/>
    <mergeCell ref="C472:C475"/>
    <mergeCell ref="C476:C479"/>
    <mergeCell ref="C480:C483"/>
    <mergeCell ref="D546:AH546"/>
    <mergeCell ref="C548:C551"/>
    <mergeCell ref="C552:C555"/>
    <mergeCell ref="C508:C511"/>
    <mergeCell ref="C512:C515"/>
    <mergeCell ref="C516:C519"/>
    <mergeCell ref="C520:C523"/>
    <mergeCell ref="C524:C527"/>
    <mergeCell ref="C528:C531"/>
    <mergeCell ref="C556:C559"/>
    <mergeCell ref="C560:C563"/>
    <mergeCell ref="C564:C567"/>
    <mergeCell ref="C568:C571"/>
    <mergeCell ref="C572:C575"/>
    <mergeCell ref="C576:C579"/>
    <mergeCell ref="C532:C535"/>
    <mergeCell ref="C536:C539"/>
    <mergeCell ref="C540:C543"/>
    <mergeCell ref="D606:AG606"/>
    <mergeCell ref="C608:C611"/>
    <mergeCell ref="C612:C615"/>
    <mergeCell ref="C616:C619"/>
    <mergeCell ref="C620:C623"/>
    <mergeCell ref="C624:C627"/>
    <mergeCell ref="C580:C583"/>
    <mergeCell ref="C584:C587"/>
    <mergeCell ref="C588:C591"/>
    <mergeCell ref="C592:C595"/>
    <mergeCell ref="C596:C599"/>
    <mergeCell ref="C600:C603"/>
    <mergeCell ref="C652:C655"/>
    <mergeCell ref="C656:C659"/>
    <mergeCell ref="C660:C663"/>
    <mergeCell ref="D666:AH666"/>
    <mergeCell ref="C668:C671"/>
    <mergeCell ref="C672:C675"/>
    <mergeCell ref="C628:C631"/>
    <mergeCell ref="C632:C635"/>
    <mergeCell ref="C636:C639"/>
    <mergeCell ref="C640:C643"/>
    <mergeCell ref="C644:C647"/>
    <mergeCell ref="C648:C651"/>
    <mergeCell ref="C700:C703"/>
    <mergeCell ref="C704:C707"/>
    <mergeCell ref="C708:C711"/>
    <mergeCell ref="C712:C715"/>
    <mergeCell ref="C716:C719"/>
    <mergeCell ref="C720:C723"/>
    <mergeCell ref="C676:C679"/>
    <mergeCell ref="C680:C683"/>
    <mergeCell ref="C684:C687"/>
    <mergeCell ref="C688:C691"/>
    <mergeCell ref="C692:C695"/>
    <mergeCell ref="C696:C699"/>
  </mergeCells>
  <conditionalFormatting sqref="D7:AH62">
    <cfRule type="expression" dxfId="18" priority="12">
      <formula>WEEKDAY(D$6,11)&gt;5</formula>
    </cfRule>
  </conditionalFormatting>
  <conditionalFormatting sqref="D68:AE123">
    <cfRule type="expression" dxfId="17" priority="11">
      <formula>WEEKDAY(D$67,11)&gt;5</formula>
    </cfRule>
  </conditionalFormatting>
  <conditionalFormatting sqref="D128:AH183">
    <cfRule type="expression" dxfId="16" priority="10">
      <formula>WEEKDAY(D$127,11)&gt;5</formula>
    </cfRule>
  </conditionalFormatting>
  <conditionalFormatting sqref="D188:AG243">
    <cfRule type="expression" dxfId="15" priority="9">
      <formula>WEEKDAY(D$187,11)&gt;5</formula>
    </cfRule>
  </conditionalFormatting>
  <conditionalFormatting sqref="D248:AH303">
    <cfRule type="expression" dxfId="14" priority="8">
      <formula>WEEKDAY(D$247,11)&gt;5</formula>
    </cfRule>
  </conditionalFormatting>
  <conditionalFormatting sqref="D308:AG363">
    <cfRule type="expression" dxfId="13" priority="7">
      <formula>WEEKDAY(D$307,11)&gt;5</formula>
    </cfRule>
  </conditionalFormatting>
  <conditionalFormatting sqref="D368:AH423">
    <cfRule type="expression" dxfId="12" priority="6">
      <formula>WEEKDAY(D$367,11)&gt;5</formula>
    </cfRule>
  </conditionalFormatting>
  <conditionalFormatting sqref="D428:AH483">
    <cfRule type="expression" dxfId="11" priority="5">
      <formula>WEEKDAY(D$427,11)&gt;5</formula>
    </cfRule>
  </conditionalFormatting>
  <conditionalFormatting sqref="D488:AG543">
    <cfRule type="expression" dxfId="10" priority="4">
      <formula>WEEKDAY(D$487,11)&gt;5</formula>
    </cfRule>
  </conditionalFormatting>
  <conditionalFormatting sqref="D548:AH603">
    <cfRule type="expression" dxfId="9" priority="3">
      <formula>WEEKDAY(D$547,11)&gt;5</formula>
    </cfRule>
  </conditionalFormatting>
  <conditionalFormatting sqref="D608:AG663">
    <cfRule type="expression" dxfId="8" priority="2">
      <formula>WEEKDAY(D$607,11)&gt;5</formula>
    </cfRule>
  </conditionalFormatting>
  <conditionalFormatting sqref="D668:AH723">
    <cfRule type="expression" dxfId="7" priority="1">
      <formula>WEEKDAY(D$667,11)&gt;5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6872B-9419-427F-B5BA-8E363099307F}">
  <dimension ref="B4:E18"/>
  <sheetViews>
    <sheetView topLeftCell="A4" workbookViewId="0">
      <selection activeCell="E4" sqref="E4:E16"/>
    </sheetView>
  </sheetViews>
  <sheetFormatPr baseColWidth="10" defaultRowHeight="14.4" x14ac:dyDescent="0.3"/>
  <cols>
    <col min="2" max="2" width="18.44140625" bestFit="1" customWidth="1"/>
    <col min="5" max="5" width="13.21875" bestFit="1" customWidth="1"/>
  </cols>
  <sheetData>
    <row r="4" spans="2:5" x14ac:dyDescent="0.3">
      <c r="C4">
        <v>2023</v>
      </c>
      <c r="D4" s="46" t="s">
        <v>51</v>
      </c>
      <c r="E4" s="47">
        <f>DATE(Var_An,1,1)</f>
        <v>44927</v>
      </c>
    </row>
    <row r="5" spans="2:5" x14ac:dyDescent="0.3">
      <c r="D5" s="46" t="s">
        <v>52</v>
      </c>
      <c r="E5" s="47">
        <f>ROUND(DATE(Var_An,4,MOD(234-11*MOD(Var_An,19),30))/7,)*7-6</f>
        <v>45025</v>
      </c>
    </row>
    <row r="6" spans="2:5" x14ac:dyDescent="0.3">
      <c r="D6" s="46" t="s">
        <v>53</v>
      </c>
      <c r="E6" s="47">
        <f>SUM(E5+1)</f>
        <v>45026</v>
      </c>
    </row>
    <row r="7" spans="2:5" x14ac:dyDescent="0.3">
      <c r="B7" t="s">
        <v>40</v>
      </c>
      <c r="D7" s="46" t="s">
        <v>54</v>
      </c>
      <c r="E7" s="47">
        <f>DATE(Var_An,5,1)</f>
        <v>45047</v>
      </c>
    </row>
    <row r="8" spans="2:5" x14ac:dyDescent="0.3">
      <c r="B8" t="s">
        <v>29</v>
      </c>
      <c r="D8" s="46" t="s">
        <v>55</v>
      </c>
      <c r="E8" s="47">
        <f>DATE(Var_An,5,8)</f>
        <v>45054</v>
      </c>
    </row>
    <row r="9" spans="2:5" x14ac:dyDescent="0.3">
      <c r="B9" t="s">
        <v>30</v>
      </c>
      <c r="D9" s="46" t="s">
        <v>56</v>
      </c>
      <c r="E9" s="47">
        <f>E5+39</f>
        <v>45064</v>
      </c>
    </row>
    <row r="10" spans="2:5" x14ac:dyDescent="0.3">
      <c r="B10" t="s">
        <v>31</v>
      </c>
      <c r="D10" s="46" t="s">
        <v>57</v>
      </c>
      <c r="E10" s="47">
        <f>E5+49</f>
        <v>45074</v>
      </c>
    </row>
    <row r="11" spans="2:5" x14ac:dyDescent="0.3">
      <c r="B11" t="s">
        <v>32</v>
      </c>
      <c r="D11" s="46" t="s">
        <v>58</v>
      </c>
      <c r="E11" s="47">
        <f>E10+1</f>
        <v>45075</v>
      </c>
    </row>
    <row r="12" spans="2:5" x14ac:dyDescent="0.3">
      <c r="B12" t="s">
        <v>33</v>
      </c>
      <c r="D12" s="46" t="s">
        <v>59</v>
      </c>
      <c r="E12" s="47">
        <f>DATE(Var_An,7,14)</f>
        <v>45121</v>
      </c>
    </row>
    <row r="13" spans="2:5" x14ac:dyDescent="0.3">
      <c r="B13" t="s">
        <v>34</v>
      </c>
      <c r="D13" s="46" t="s">
        <v>60</v>
      </c>
      <c r="E13" s="47">
        <f>DATE(Var_An,8,15)</f>
        <v>45153</v>
      </c>
    </row>
    <row r="14" spans="2:5" x14ac:dyDescent="0.3">
      <c r="B14" t="s">
        <v>35</v>
      </c>
      <c r="D14" s="46" t="s">
        <v>61</v>
      </c>
      <c r="E14" s="47">
        <f>DATE(Var_An,11,1)</f>
        <v>45231</v>
      </c>
    </row>
    <row r="15" spans="2:5" x14ac:dyDescent="0.3">
      <c r="B15" t="s">
        <v>36</v>
      </c>
      <c r="D15" s="46" t="s">
        <v>62</v>
      </c>
      <c r="E15" s="47">
        <f>DATE(Var_An,11,11)</f>
        <v>45241</v>
      </c>
    </row>
    <row r="16" spans="2:5" x14ac:dyDescent="0.3">
      <c r="B16" t="s">
        <v>37</v>
      </c>
      <c r="D16" s="46" t="s">
        <v>63</v>
      </c>
      <c r="E16" s="47">
        <f>DATE(Var_An,12,25)</f>
        <v>45285</v>
      </c>
    </row>
    <row r="17" spans="2:2" x14ac:dyDescent="0.3">
      <c r="B17" t="s">
        <v>38</v>
      </c>
    </row>
    <row r="18" spans="2:2" x14ac:dyDescent="0.3">
      <c r="B18" t="s">
        <v>39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BDC</vt:lpstr>
      <vt:lpstr>PLANNING</vt:lpstr>
      <vt:lpstr>SOURCES</vt:lpstr>
      <vt:lpstr>AOUT</vt:lpstr>
      <vt:lpstr>AVRIL</vt:lpstr>
      <vt:lpstr>D2CEMBRE</vt:lpstr>
      <vt:lpstr>DECEMBRE</vt:lpstr>
      <vt:lpstr>ferie</vt:lpstr>
      <vt:lpstr>FEVRIER</vt:lpstr>
      <vt:lpstr>JANVIER</vt:lpstr>
      <vt:lpstr>JUILLET</vt:lpstr>
      <vt:lpstr>JUIN</vt:lpstr>
      <vt:lpstr>MAI</vt:lpstr>
      <vt:lpstr>MARS</vt:lpstr>
      <vt:lpstr>NOVEMBRE</vt:lpstr>
      <vt:lpstr>OCTOBRE</vt:lpstr>
      <vt:lpstr>SEPTEMBRE</vt:lpstr>
      <vt:lpstr>Var_An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Kicka</dc:creator>
  <cp:lastModifiedBy>François ROUZE</cp:lastModifiedBy>
  <dcterms:created xsi:type="dcterms:W3CDTF">2023-01-16T14:44:44Z</dcterms:created>
  <dcterms:modified xsi:type="dcterms:W3CDTF">2023-01-16T17:06:48Z</dcterms:modified>
</cp:coreProperties>
</file>