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92DA462-5164-45DB-BCBF-C7FC3E764F74}" xr6:coauthVersionLast="36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COMPLET" sheetId="1" r:id="rId1"/>
    <sheet name="encourd int" sheetId="2" r:id="rId2"/>
    <sheet name="encours client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" l="1"/>
  <c r="T4" i="1" s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A1" i="2"/>
  <c r="B1" i="2"/>
  <c r="C1" i="2"/>
  <c r="D1" i="2"/>
  <c r="E1" i="2"/>
  <c r="F1" i="2"/>
  <c r="G1" i="2"/>
  <c r="H1" i="2"/>
  <c r="I1" i="2"/>
  <c r="J1" i="2"/>
  <c r="K1" i="2"/>
  <c r="L1" i="2"/>
  <c r="M1" i="2"/>
  <c r="T291" i="1" l="1"/>
</calcChain>
</file>

<file path=xl/sharedStrings.xml><?xml version="1.0" encoding="utf-8"?>
<sst xmlns="http://schemas.openxmlformats.org/spreadsheetml/2006/main" count="946" uniqueCount="244">
  <si>
    <t>N° DE VO INT</t>
  </si>
  <si>
    <t xml:space="preserve">N° DE VO ACHAT </t>
  </si>
  <si>
    <t>DATE D'ACHAT</t>
  </si>
  <si>
    <t>MARQUE</t>
  </si>
  <si>
    <t>MODEL</t>
  </si>
  <si>
    <t xml:space="preserve">FINITION </t>
  </si>
  <si>
    <t>IMMAT</t>
  </si>
  <si>
    <t xml:space="preserve">1er MISE EN CIRCULATION </t>
  </si>
  <si>
    <t>VENDEUR</t>
  </si>
  <si>
    <t xml:space="preserve">GENRE </t>
  </si>
  <si>
    <t>TYPE D.2</t>
  </si>
  <si>
    <t>N°DE CHASSIT</t>
  </si>
  <si>
    <t>POID (G)</t>
  </si>
  <si>
    <t>KM A L'ACHAT</t>
  </si>
  <si>
    <t>ACHAT Prix €</t>
  </si>
  <si>
    <t xml:space="preserve">date de vente </t>
  </si>
  <si>
    <t xml:space="preserve">achteur </t>
  </si>
  <si>
    <t>n°</t>
  </si>
  <si>
    <t>fin</t>
  </si>
  <si>
    <t>nb de mois</t>
  </si>
  <si>
    <t>loyer</t>
  </si>
  <si>
    <t>INFO</t>
  </si>
  <si>
    <t>CV</t>
  </si>
  <si>
    <t>DIN</t>
  </si>
  <si>
    <t xml:space="preserve">debut </t>
  </si>
  <si>
    <t>prix de vente</t>
  </si>
  <si>
    <t>finacenment</t>
  </si>
  <si>
    <t>maison de financement</t>
  </si>
  <si>
    <t>vp</t>
  </si>
  <si>
    <t>VP</t>
  </si>
  <si>
    <t>Belgique</t>
  </si>
  <si>
    <t>CARGO</t>
  </si>
  <si>
    <t>DACIA SANDERO</t>
  </si>
  <si>
    <t>FORD FIESTA</t>
  </si>
  <si>
    <t>NISSAN X-TRAIL</t>
  </si>
  <si>
    <t>VOLVO C30</t>
  </si>
  <si>
    <t xml:space="preserve">MERCEDES CLASSE C </t>
  </si>
  <si>
    <t>VOLVO S 60</t>
  </si>
  <si>
    <t>CITROEN C-ZERO</t>
  </si>
  <si>
    <t>VOLVO XC90</t>
  </si>
  <si>
    <t>RENAULT CLIO STE</t>
  </si>
  <si>
    <t>RENAULT CLIO 4</t>
  </si>
  <si>
    <t>FROD TRANSIT CUSTOM</t>
  </si>
  <si>
    <t>CLIO STE</t>
  </si>
  <si>
    <t>RENAULT CAPTUR</t>
  </si>
  <si>
    <t>PEUGEOT 1007</t>
  </si>
  <si>
    <t>RENAULT TALISMAN</t>
  </si>
  <si>
    <t>RENAULT TRAFIC</t>
  </si>
  <si>
    <t>PORSCHE CAYENNE</t>
  </si>
  <si>
    <t>VOLVO V40</t>
  </si>
  <si>
    <t>VOLVO XC 40</t>
  </si>
  <si>
    <t>FIAT 500 ABARTH</t>
  </si>
  <si>
    <t>DACIA DUSTER</t>
  </si>
  <si>
    <t>OPEL VIVARO</t>
  </si>
  <si>
    <t xml:space="preserve">MERCEDES CLASSE C30 AMG </t>
  </si>
  <si>
    <t>VOLVO S90</t>
  </si>
  <si>
    <t>BMW 640D</t>
  </si>
  <si>
    <t>PEUGEOT 2008</t>
  </si>
  <si>
    <t>RENAULT KANGOO</t>
  </si>
  <si>
    <t>OPEL ZAFIRA TOURER</t>
  </si>
  <si>
    <t>RENAULT CLIO4</t>
  </si>
  <si>
    <t>PEUGEOT 308</t>
  </si>
  <si>
    <t>PEUGEOT 208</t>
  </si>
  <si>
    <t>RENAULT SENIC</t>
  </si>
  <si>
    <t xml:space="preserve">RENAULT MASTER </t>
  </si>
  <si>
    <t xml:space="preserve">RENAULT CLIO 3 </t>
  </si>
  <si>
    <t>RENAULT MEGANE</t>
  </si>
  <si>
    <t>NISSAN NOTE</t>
  </si>
  <si>
    <t>VOLKSWAGEN POLO</t>
  </si>
  <si>
    <t xml:space="preserve">RENAULT TWINGO </t>
  </si>
  <si>
    <t>CLIO 5</t>
  </si>
  <si>
    <t>RENAULT CLIO 5</t>
  </si>
  <si>
    <t>RENAULT CLIO5</t>
  </si>
  <si>
    <t>MEGANE STE</t>
  </si>
  <si>
    <t>CITROEN C4 PICASSO</t>
  </si>
  <si>
    <t>VOLVO XC70</t>
  </si>
  <si>
    <t>VOLKSVAGEN CADDY</t>
  </si>
  <si>
    <t>RENAULT  SCENIC</t>
  </si>
  <si>
    <t>VW TIGUAN</t>
  </si>
  <si>
    <t>OPEL CORSA</t>
  </si>
  <si>
    <t>FORD KA GRAND PRIX 3D</t>
  </si>
  <si>
    <t>VOLVO XC60</t>
  </si>
  <si>
    <t>BMW 216D</t>
  </si>
  <si>
    <t>OPEL ZAFIRA LIFE</t>
  </si>
  <si>
    <t>NISSAN JUKE</t>
  </si>
  <si>
    <t>RENAULT TWINGO</t>
  </si>
  <si>
    <t xml:space="preserve">PEUGEOT EXPERT </t>
  </si>
  <si>
    <t>FORD TRANSIT 20M²</t>
  </si>
  <si>
    <t>RENAULT TRAFIC COMBI</t>
  </si>
  <si>
    <t>RENAULT  TRAFIC COMBI</t>
  </si>
  <si>
    <t>CAPTUR B AUTO</t>
  </si>
  <si>
    <t>KUGA</t>
  </si>
  <si>
    <t>RENAULT CLIO V</t>
  </si>
  <si>
    <t>RENAULT CLIO V B,AUTO</t>
  </si>
  <si>
    <t>DACIA SPRING</t>
  </si>
  <si>
    <t>FORD RAPTOR</t>
  </si>
  <si>
    <t>VOLVO XC 60</t>
  </si>
  <si>
    <t>VOLVO XC  60</t>
  </si>
  <si>
    <t>FIESTA</t>
  </si>
  <si>
    <t>MINI</t>
  </si>
  <si>
    <t>MICRA</t>
  </si>
  <si>
    <t>KANGOO</t>
  </si>
  <si>
    <t>BSDBNH</t>
  </si>
  <si>
    <t>JC3F6JB</t>
  </si>
  <si>
    <t>T30EE01</t>
  </si>
  <si>
    <t>MK7541</t>
  </si>
  <si>
    <t>/</t>
  </si>
  <si>
    <t>FS7056</t>
  </si>
  <si>
    <t>1NZKZZ</t>
  </si>
  <si>
    <t>CM7967</t>
  </si>
  <si>
    <t>URE5021EP748</t>
  </si>
  <si>
    <t>5RKJOA</t>
  </si>
  <si>
    <t>FACDRFF1EBXD9WJAZCBSATA</t>
  </si>
  <si>
    <t>SBR9EF</t>
  </si>
  <si>
    <t>2RAJ1A</t>
  </si>
  <si>
    <t>KM8HZB</t>
  </si>
  <si>
    <t>U10RENVP382G788</t>
  </si>
  <si>
    <t>RFDLH2A4661A110000</t>
  </si>
  <si>
    <t>JLJR9MMH1000642A00</t>
  </si>
  <si>
    <t>92AEG2202</t>
  </si>
  <si>
    <t>MV74MV7410</t>
  </si>
  <si>
    <t>XZA6BC</t>
  </si>
  <si>
    <t>312AXF1A16KA</t>
  </si>
  <si>
    <t>HSDAC6</t>
  </si>
  <si>
    <t>5RBF0A</t>
  </si>
  <si>
    <t>X83D218SJAEC9</t>
  </si>
  <si>
    <t>203R018F0SJAAA500</t>
  </si>
  <si>
    <t>PS68BC</t>
  </si>
  <si>
    <t>6C6E416A35000G</t>
  </si>
  <si>
    <t>CUBHY6</t>
  </si>
  <si>
    <t>SD05DVJL5DC000M500</t>
  </si>
  <si>
    <t>FW50S1</t>
  </si>
  <si>
    <t>P-J/SWEAHAA12BA2R5FPHA7</t>
  </si>
  <si>
    <t>LFAR9MMH1000600A10</t>
  </si>
  <si>
    <t>R00BD2N45SA06A5000</t>
  </si>
  <si>
    <t>LBYHZR-C2F000</t>
  </si>
  <si>
    <t>CCHMZ6</t>
  </si>
  <si>
    <t>RFARH2A8ATA0E17000</t>
  </si>
  <si>
    <t>MAFM9TMYB33063J3TO</t>
  </si>
  <si>
    <t>KR2H0H</t>
  </si>
  <si>
    <t>RFBBH2A66TB1D00100</t>
  </si>
  <si>
    <t>E11CCO2</t>
  </si>
  <si>
    <t>6RABCFWAFM5FM52R031LLEVR67MG</t>
  </si>
  <si>
    <t>R00BE2NF5SA02A5000</t>
  </si>
  <si>
    <t>AH2BE2M45TA0F10000</t>
  </si>
  <si>
    <t>RJABD2AG6TA19A5000</t>
  </si>
  <si>
    <t>RJABD2AG6TA59A5000</t>
  </si>
  <si>
    <t>U10RENVP0058284</t>
  </si>
  <si>
    <t>UDRHJH/P</t>
  </si>
  <si>
    <t>MAFM00M86TC113J3TO</t>
  </si>
  <si>
    <t>SZ59G300</t>
  </si>
  <si>
    <t>2KAFCAYDX01FM5FM5A4057EK0J27MGLN1</t>
  </si>
  <si>
    <t>RJABD2AG6TA79A5000</t>
  </si>
  <si>
    <t>JZ0BB6</t>
  </si>
  <si>
    <t>5NACDTSBX0FD7F7GC009N5N3TVR24BI1ASA0M1G</t>
  </si>
  <si>
    <t>UPHNKK-X1B100</t>
  </si>
  <si>
    <t>RFBBH2A66UC6320100</t>
  </si>
  <si>
    <t>RU8AAAA1U4AAAHA</t>
  </si>
  <si>
    <t>DZARC1</t>
  </si>
  <si>
    <t>DZA8</t>
  </si>
  <si>
    <t>F2AT2B316A1500C0</t>
  </si>
  <si>
    <t>VAYHVM-P2S10N</t>
  </si>
  <si>
    <t>RFBKH2A6BUC6820100</t>
  </si>
  <si>
    <t>RJABE2MTXUA3KA5300</t>
  </si>
  <si>
    <t>F15AA11</t>
  </si>
  <si>
    <t>U B YHTK-J2B500</t>
  </si>
  <si>
    <t>AH2BE2MK5UA1L12000</t>
  </si>
  <si>
    <t>RJBHD2AD6TA47A5000</t>
  </si>
  <si>
    <t>RFBBH2A6BUC6820100</t>
  </si>
  <si>
    <t>XS9HMO</t>
  </si>
  <si>
    <t>FEDYNHA2BFYG3MEDHBAC00UA</t>
  </si>
  <si>
    <t>JLJM9RML6TAG142A30</t>
  </si>
  <si>
    <t>XZ72VDO</t>
  </si>
  <si>
    <t>AH2BE2MK5UA1L13000</t>
  </si>
  <si>
    <t>RJBHH2N0BUA8BA5300</t>
  </si>
  <si>
    <t>DFKBGDC1FX566EWNA1VAJ</t>
  </si>
  <si>
    <t>RJABE2MT6UA7GA5300</t>
  </si>
  <si>
    <t>RJABE2MTXUA7KA5300</t>
  </si>
  <si>
    <t>DBGBV2M10EA0110002</t>
  </si>
  <si>
    <t>2ABYN2X4P50EEASY6</t>
  </si>
  <si>
    <t>JLJM9RMU6UC44A2A30</t>
  </si>
  <si>
    <t>JHHB7JB1JX5CDPRNA5AAZ</t>
  </si>
  <si>
    <t>SOLDÉ</t>
  </si>
  <si>
    <t>LOREQUIP BAIL</t>
  </si>
  <si>
    <t>TEMPRO</t>
  </si>
  <si>
    <t>COMPTANT</t>
  </si>
  <si>
    <t>FORD LEASE</t>
  </si>
  <si>
    <t>00/05/2016</t>
  </si>
  <si>
    <t>00/04/2018</t>
  </si>
  <si>
    <t xml:space="preserve">LIVRAISON </t>
  </si>
  <si>
    <t>apport</t>
  </si>
  <si>
    <t>Virement fait du compte steGEN puis financement bpl sur le compte ste</t>
  </si>
  <si>
    <t xml:space="preserve">MINI BUS MIS A DISPOSITION JUSQU4A LIVRAISON </t>
  </si>
  <si>
    <t>EN ATT DU DOSSIER BPL</t>
  </si>
  <si>
    <t>1er loyer</t>
  </si>
  <si>
    <t>COOPER</t>
  </si>
  <si>
    <t>NR</t>
  </si>
  <si>
    <t>STE</t>
  </si>
  <si>
    <t>FORD</t>
  </si>
  <si>
    <t>TITANIUM</t>
  </si>
  <si>
    <t>ONE</t>
  </si>
  <si>
    <t>MMN1201AF094</t>
  </si>
  <si>
    <t xml:space="preserve">VOITURE ACHETER AU ENCHERE PAS DE CLE AVEC </t>
  </si>
  <si>
    <t>COULEUR</t>
  </si>
  <si>
    <t xml:space="preserve">GRIS ARGENT </t>
  </si>
  <si>
    <t>BORDEAUX</t>
  </si>
  <si>
    <t>NOIR</t>
  </si>
  <si>
    <t>GRIS</t>
  </si>
  <si>
    <t>GRIS INTRACIT</t>
  </si>
  <si>
    <t>RENAULT</t>
  </si>
  <si>
    <t>BLANC</t>
  </si>
  <si>
    <t>FW18FW18B5</t>
  </si>
  <si>
    <t>OPEL</t>
  </si>
  <si>
    <t>ZAFIRA LIFE</t>
  </si>
  <si>
    <t>L3H1 COMBI</t>
  </si>
  <si>
    <t>CARBURRANT</t>
  </si>
  <si>
    <t>DCI</t>
  </si>
  <si>
    <t>pas de dossier au 01/12/2023</t>
  </si>
  <si>
    <t>ESS</t>
  </si>
  <si>
    <t>ELEC</t>
  </si>
  <si>
    <t>ESS/HYB</t>
  </si>
  <si>
    <t>VF1RJA003648F55</t>
  </si>
  <si>
    <t>VXEVAYHVMMZFE017789</t>
  </si>
  <si>
    <t>VF1AH00056EF7143926</t>
  </si>
  <si>
    <t>VF1EFRJA00168268459</t>
  </si>
  <si>
    <t>UU1DBG003EFMU010619</t>
  </si>
  <si>
    <t>VF1RJA0046GT8289628</t>
  </si>
  <si>
    <t>6FPPXXMTJJ2PNY79148</t>
  </si>
  <si>
    <t>YV1UZK5V5JYP1202693</t>
  </si>
  <si>
    <t>VF1JL00006ET9246755</t>
  </si>
  <si>
    <t>WF0JXXGAHJMJRE74989</t>
  </si>
  <si>
    <t>WMWRC31040ETTH23346</t>
  </si>
  <si>
    <t>TEGDFGERE+6ERG65</t>
  </si>
  <si>
    <t>KP¨H</t>
  </si>
  <si>
    <t>HIOM</t>
  </si>
  <si>
    <t>OM</t>
  </si>
  <si>
    <t>OMHIO</t>
  </si>
  <si>
    <t>HIOMH</t>
  </si>
  <si>
    <t>M</t>
  </si>
  <si>
    <t>OMIH</t>
  </si>
  <si>
    <t>HIHMH</t>
  </si>
  <si>
    <t>XX-001-XX</t>
  </si>
  <si>
    <t>France</t>
  </si>
  <si>
    <t>POTO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</si>
</sst>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_-[$€-2]\ * #,##0.00_-;\-[$€-2]\ * #,##0.00_-;_-[$€-2]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theme="9" tint="-0.249977111117893"/>
      <name val="Calibri"/>
      <family val="2"/>
    </font>
    <font>
      <sz val="8"/>
      <color rgb="FF00000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7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14" fontId="7" fillId="0" borderId="2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14" fontId="7" fillId="4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7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theme="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7030A0"/>
      </font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2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0</xdr:colOff>
      <xdr:row>0</xdr:row>
      <xdr:rowOff>0</xdr:rowOff>
    </xdr:from>
    <xdr:to>
      <xdr:col>13</xdr:col>
      <xdr:colOff>967740</xdr:colOff>
      <xdr:row>0</xdr:row>
      <xdr:rowOff>182880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61A4176-C931-496D-A695-2D491ACC0AA2}"/>
            </a:ext>
          </a:extLst>
        </xdr:cNvPr>
        <xdr:cNvSpPr/>
      </xdr:nvSpPr>
      <xdr:spPr>
        <a:xfrm>
          <a:off x="10507980" y="0"/>
          <a:ext cx="967740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9720" bIns="9720" rtlCol="0" anchor="ctr"/>
        <a:lstStyle/>
        <a:p>
          <a:pPr algn="ctr"/>
          <a:r>
            <a:rPr lang="fr-FR" sz="1100"/>
            <a:t>TRAITEMENT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R291"/>
  <sheetViews>
    <sheetView zoomScaleNormal="100" workbookViewId="0">
      <pane ySplit="1" topLeftCell="A2" activePane="bottomLeft" state="frozen"/>
      <selection pane="bottomLeft" activeCell="A9" sqref="A9"/>
    </sheetView>
  </sheetViews>
  <sheetFormatPr baseColWidth="10" defaultColWidth="8.88671875" defaultRowHeight="14.4" x14ac:dyDescent="0.3"/>
  <cols>
    <col min="1" max="1" width="4.33203125" style="1" customWidth="1"/>
    <col min="2" max="2" width="15" style="1" bestFit="1" customWidth="1"/>
    <col min="3" max="3" width="14.33203125" style="5" bestFit="1" customWidth="1"/>
    <col min="4" max="4" width="8.77734375" style="1" bestFit="1" customWidth="1"/>
    <col min="5" max="5" width="24.5546875" style="1" customWidth="1"/>
    <col min="6" max="6" width="11.33203125" style="1" bestFit="1" customWidth="1"/>
    <col min="7" max="7" width="13" style="1" bestFit="1" customWidth="1"/>
    <col min="8" max="8" width="12.6640625" style="1" customWidth="1"/>
    <col min="9" max="9" width="12.44140625" style="1" bestFit="1" customWidth="1"/>
    <col min="10" max="10" width="4.109375" style="1" bestFit="1" customWidth="1"/>
    <col min="11" max="11" width="3.21875" style="1" bestFit="1" customWidth="1"/>
    <col min="12" max="12" width="5.88671875" style="1" customWidth="1"/>
    <col min="13" max="13" width="23.5546875" style="1" bestFit="1" customWidth="1"/>
    <col min="14" max="14" width="45.88671875" style="1" bestFit="1" customWidth="1"/>
    <col min="15" max="15" width="3.6640625" style="1" customWidth="1"/>
    <col min="16" max="17" width="39.109375" style="1" customWidth="1"/>
    <col min="18" max="18" width="4.88671875" style="1" customWidth="1"/>
    <col min="19" max="19" width="8.109375" style="1" customWidth="1"/>
    <col min="20" max="20" width="14.44140625" style="9" bestFit="1" customWidth="1"/>
    <col min="21" max="22" width="12.77734375" style="12" customWidth="1"/>
    <col min="23" max="23" width="12.77734375" style="1" customWidth="1"/>
    <col min="24" max="24" width="18" style="1" bestFit="1" customWidth="1"/>
    <col min="25" max="25" width="13.88671875" style="1" bestFit="1" customWidth="1"/>
    <col min="26" max="26" width="11.77734375" style="1" customWidth="1"/>
    <col min="27" max="27" width="11.21875" style="5" customWidth="1"/>
    <col min="28" max="28" width="4.109375" style="1" customWidth="1"/>
    <col min="29" max="29" width="9.44140625" style="17" bestFit="1" customWidth="1"/>
    <col min="30" max="30" width="2.5546875" style="21" customWidth="1"/>
    <col min="31" max="31" width="12.5546875" style="19" bestFit="1" customWidth="1"/>
    <col min="32" max="32" width="21.88671875" style="1" bestFit="1" customWidth="1"/>
    <col min="33" max="33" width="11.77734375" style="1" bestFit="1" customWidth="1"/>
    <col min="34" max="34" width="11.77734375" style="1" customWidth="1"/>
    <col min="35" max="35" width="7.77734375" style="1" bestFit="1" customWidth="1"/>
    <col min="36" max="42" width="8.88671875" style="1"/>
    <col min="43" max="43" width="3.44140625" style="15" customWidth="1"/>
    <col min="44" max="44" width="61.109375" style="1" bestFit="1" customWidth="1"/>
    <col min="45" max="16384" width="8.88671875" style="1"/>
  </cols>
  <sheetData>
    <row r="1" spans="1:44" ht="15" thickTop="1" x14ac:dyDescent="0.3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203</v>
      </c>
      <c r="H1" s="13" t="s">
        <v>6</v>
      </c>
      <c r="I1" s="13" t="s">
        <v>215</v>
      </c>
      <c r="J1" s="13" t="s">
        <v>23</v>
      </c>
      <c r="K1" s="13" t="s">
        <v>22</v>
      </c>
      <c r="L1" s="13"/>
      <c r="M1" s="13" t="s">
        <v>7</v>
      </c>
      <c r="N1" s="13" t="s">
        <v>8</v>
      </c>
      <c r="O1" s="13" t="s">
        <v>9</v>
      </c>
      <c r="P1" s="13" t="s">
        <v>10</v>
      </c>
      <c r="Q1" s="13" t="s">
        <v>11</v>
      </c>
      <c r="R1" s="13" t="s">
        <v>12</v>
      </c>
      <c r="S1" s="13" t="s">
        <v>13</v>
      </c>
      <c r="T1" s="14" t="s">
        <v>14</v>
      </c>
      <c r="U1" s="30" t="s">
        <v>26</v>
      </c>
      <c r="V1" s="30" t="s">
        <v>190</v>
      </c>
      <c r="W1" s="14" t="s">
        <v>194</v>
      </c>
      <c r="X1" s="14" t="s">
        <v>27</v>
      </c>
      <c r="Y1" s="13" t="s">
        <v>17</v>
      </c>
      <c r="Z1" s="13" t="s">
        <v>24</v>
      </c>
      <c r="AA1" s="16" t="s">
        <v>18</v>
      </c>
      <c r="AB1" s="13" t="s">
        <v>19</v>
      </c>
      <c r="AC1" s="31" t="s">
        <v>20</v>
      </c>
      <c r="AD1" s="20"/>
      <c r="AE1" s="18" t="s">
        <v>15</v>
      </c>
      <c r="AF1" s="13" t="s">
        <v>16</v>
      </c>
      <c r="AG1" s="13" t="s">
        <v>25</v>
      </c>
      <c r="AH1" s="14" t="s">
        <v>26</v>
      </c>
      <c r="AI1" s="14" t="s">
        <v>190</v>
      </c>
      <c r="AJ1" s="14" t="s">
        <v>194</v>
      </c>
      <c r="AK1" s="14" t="s">
        <v>27</v>
      </c>
      <c r="AL1" s="13" t="s">
        <v>17</v>
      </c>
      <c r="AM1" s="13" t="s">
        <v>24</v>
      </c>
      <c r="AN1" s="16" t="s">
        <v>18</v>
      </c>
      <c r="AO1" s="13" t="s">
        <v>19</v>
      </c>
      <c r="AP1" s="14" t="s">
        <v>20</v>
      </c>
      <c r="AR1" s="1" t="s">
        <v>21</v>
      </c>
    </row>
    <row r="2" spans="1:44" x14ac:dyDescent="0.3">
      <c r="A2" s="1">
        <v>76</v>
      </c>
      <c r="B2" s="13"/>
      <c r="C2" s="5">
        <v>36892</v>
      </c>
      <c r="D2" s="13"/>
      <c r="E2" s="1" t="s">
        <v>32</v>
      </c>
      <c r="F2" s="13"/>
      <c r="G2" s="13"/>
      <c r="H2" s="1" t="s">
        <v>241</v>
      </c>
      <c r="J2" s="13"/>
      <c r="K2" s="13"/>
      <c r="L2" s="1">
        <v>2010</v>
      </c>
      <c r="M2" s="13"/>
      <c r="N2" s="1" t="s">
        <v>30</v>
      </c>
      <c r="O2" s="1" t="s">
        <v>28</v>
      </c>
      <c r="P2" s="1" t="s">
        <v>102</v>
      </c>
      <c r="R2" s="1">
        <v>1050</v>
      </c>
      <c r="U2" s="30"/>
      <c r="V2" s="30"/>
      <c r="W2" s="14"/>
      <c r="AE2" s="18"/>
      <c r="AG2" s="13"/>
      <c r="AH2" s="13"/>
    </row>
    <row r="3" spans="1:44" x14ac:dyDescent="0.3">
      <c r="A3" s="1">
        <v>67</v>
      </c>
      <c r="C3" s="5">
        <v>39460</v>
      </c>
      <c r="E3" s="1" t="s">
        <v>33</v>
      </c>
      <c r="H3" s="1" t="s">
        <v>241</v>
      </c>
      <c r="L3" s="1">
        <v>2007</v>
      </c>
      <c r="N3" s="1" t="s">
        <v>30</v>
      </c>
      <c r="O3" s="1" t="s">
        <v>28</v>
      </c>
      <c r="P3" s="1" t="s">
        <v>103</v>
      </c>
      <c r="R3" s="1">
        <v>1119</v>
      </c>
      <c r="S3" s="1">
        <v>64000</v>
      </c>
      <c r="T3" s="9">
        <f t="shared" ref="T3:T66" si="0">T2/4</f>
        <v>0</v>
      </c>
    </row>
    <row r="4" spans="1:44" x14ac:dyDescent="0.3">
      <c r="A4" s="1">
        <v>54</v>
      </c>
      <c r="C4" s="5">
        <v>40066</v>
      </c>
      <c r="E4" s="1" t="s">
        <v>34</v>
      </c>
      <c r="H4" s="1" t="s">
        <v>241</v>
      </c>
      <c r="L4" s="1">
        <v>2005</v>
      </c>
      <c r="N4" s="1" t="s">
        <v>30</v>
      </c>
      <c r="O4" s="1" t="s">
        <v>28</v>
      </c>
      <c r="P4" s="1" t="s">
        <v>104</v>
      </c>
      <c r="R4" s="1">
        <v>1590</v>
      </c>
      <c r="T4" s="9">
        <f t="shared" si="0"/>
        <v>0</v>
      </c>
      <c r="AC4" s="17">
        <v>30</v>
      </c>
    </row>
    <row r="5" spans="1:44" x14ac:dyDescent="0.3">
      <c r="A5" s="1">
        <v>28</v>
      </c>
      <c r="C5" s="5">
        <v>40141</v>
      </c>
      <c r="E5" s="1" t="s">
        <v>35</v>
      </c>
      <c r="H5" s="1" t="s">
        <v>241</v>
      </c>
      <c r="L5" s="1">
        <v>2009</v>
      </c>
      <c r="N5" s="1" t="s">
        <v>30</v>
      </c>
      <c r="O5" s="1" t="s">
        <v>28</v>
      </c>
      <c r="P5" s="1" t="s">
        <v>105</v>
      </c>
      <c r="R5" s="1">
        <v>1421</v>
      </c>
      <c r="T5" s="9">
        <f t="shared" si="0"/>
        <v>0</v>
      </c>
      <c r="AC5" s="17">
        <v>30</v>
      </c>
    </row>
    <row r="6" spans="1:44" x14ac:dyDescent="0.3">
      <c r="A6" s="1">
        <v>53</v>
      </c>
      <c r="C6" s="5">
        <v>40171</v>
      </c>
      <c r="E6" s="1" t="s">
        <v>36</v>
      </c>
      <c r="H6" s="1" t="s">
        <v>241</v>
      </c>
      <c r="L6" s="1">
        <v>2001</v>
      </c>
      <c r="N6" s="1" t="s">
        <v>30</v>
      </c>
      <c r="O6" s="1" t="s">
        <v>28</v>
      </c>
      <c r="P6" s="1" t="s">
        <v>106</v>
      </c>
      <c r="S6" s="1">
        <v>49450</v>
      </c>
      <c r="T6" s="9">
        <f t="shared" si="0"/>
        <v>0</v>
      </c>
      <c r="AC6" s="17">
        <v>30</v>
      </c>
    </row>
    <row r="7" spans="1:44" x14ac:dyDescent="0.3">
      <c r="A7" s="1">
        <v>27</v>
      </c>
      <c r="C7" s="5">
        <v>40554</v>
      </c>
      <c r="E7" s="1" t="s">
        <v>37</v>
      </c>
      <c r="H7" s="1" t="s">
        <v>241</v>
      </c>
      <c r="L7" s="1">
        <v>2011</v>
      </c>
      <c r="N7" s="1" t="s">
        <v>30</v>
      </c>
      <c r="O7" s="1" t="s">
        <v>28</v>
      </c>
      <c r="P7" s="1" t="s">
        <v>107</v>
      </c>
      <c r="R7" s="1">
        <v>1680</v>
      </c>
      <c r="T7" s="9">
        <f t="shared" si="0"/>
        <v>0</v>
      </c>
      <c r="AC7" s="17">
        <v>30</v>
      </c>
    </row>
    <row r="8" spans="1:44" x14ac:dyDescent="0.3">
      <c r="A8" s="1">
        <v>26</v>
      </c>
      <c r="C8" s="5">
        <v>41035</v>
      </c>
      <c r="E8" s="1" t="s">
        <v>38</v>
      </c>
      <c r="H8" s="1" t="s">
        <v>241</v>
      </c>
      <c r="L8" s="1">
        <v>2012</v>
      </c>
      <c r="N8" s="1" t="s">
        <v>30</v>
      </c>
      <c r="O8" s="1" t="s">
        <v>28</v>
      </c>
      <c r="P8" s="1" t="s">
        <v>108</v>
      </c>
      <c r="R8" s="1">
        <v>1195</v>
      </c>
      <c r="T8" s="9">
        <f t="shared" si="0"/>
        <v>0</v>
      </c>
      <c r="X8" s="2" t="s">
        <v>182</v>
      </c>
      <c r="Z8" s="5">
        <v>41205</v>
      </c>
      <c r="AA8" s="5">
        <v>41934</v>
      </c>
      <c r="AB8" s="1">
        <v>25</v>
      </c>
      <c r="AC8" s="17">
        <v>30</v>
      </c>
    </row>
    <row r="9" spans="1:44" x14ac:dyDescent="0.3">
      <c r="A9" s="1">
        <v>52</v>
      </c>
      <c r="C9" s="5">
        <v>41216</v>
      </c>
      <c r="E9" s="1" t="s">
        <v>39</v>
      </c>
      <c r="H9" s="1" t="s">
        <v>241</v>
      </c>
      <c r="L9" s="1">
        <v>2005</v>
      </c>
      <c r="N9" s="1" t="s">
        <v>30</v>
      </c>
      <c r="O9" s="1" t="s">
        <v>28</v>
      </c>
      <c r="P9" s="1" t="s">
        <v>109</v>
      </c>
      <c r="R9" s="1">
        <v>2078</v>
      </c>
      <c r="T9" s="9">
        <f t="shared" si="0"/>
        <v>0</v>
      </c>
      <c r="AC9" s="17">
        <v>30</v>
      </c>
    </row>
    <row r="10" spans="1:44" x14ac:dyDescent="0.3">
      <c r="A10" s="1">
        <v>68</v>
      </c>
      <c r="C10" s="5">
        <v>41710</v>
      </c>
      <c r="E10" s="1" t="s">
        <v>40</v>
      </c>
      <c r="H10" s="1" t="s">
        <v>241</v>
      </c>
      <c r="L10" s="1">
        <v>2009</v>
      </c>
      <c r="N10" s="1" t="s">
        <v>30</v>
      </c>
      <c r="O10" s="1" t="s">
        <v>28</v>
      </c>
      <c r="P10" s="1" t="s">
        <v>110</v>
      </c>
      <c r="R10" s="1">
        <v>1055</v>
      </c>
      <c r="S10" s="1">
        <v>120000</v>
      </c>
      <c r="T10" s="9">
        <f t="shared" si="0"/>
        <v>0</v>
      </c>
      <c r="AC10" s="17">
        <v>30</v>
      </c>
    </row>
    <row r="11" spans="1:44" x14ac:dyDescent="0.3">
      <c r="A11" s="1">
        <v>11</v>
      </c>
      <c r="C11" s="5">
        <v>42305</v>
      </c>
      <c r="E11" s="1" t="s">
        <v>41</v>
      </c>
      <c r="H11" s="1" t="s">
        <v>241</v>
      </c>
      <c r="L11" s="1">
        <v>2015</v>
      </c>
      <c r="N11" s="1" t="s">
        <v>30</v>
      </c>
      <c r="O11" s="1" t="s">
        <v>28</v>
      </c>
      <c r="P11" s="1" t="s">
        <v>111</v>
      </c>
      <c r="R11" s="1">
        <v>1162</v>
      </c>
      <c r="S11" s="1">
        <v>10</v>
      </c>
      <c r="T11" s="9">
        <f t="shared" si="0"/>
        <v>0</v>
      </c>
      <c r="AC11" s="17">
        <v>30</v>
      </c>
    </row>
    <row r="12" spans="1:44" x14ac:dyDescent="0.3">
      <c r="A12" s="1">
        <v>24</v>
      </c>
      <c r="C12" s="5">
        <v>42489</v>
      </c>
      <c r="E12" s="1" t="s">
        <v>42</v>
      </c>
      <c r="H12" s="1" t="s">
        <v>241</v>
      </c>
      <c r="L12" s="1">
        <v>2016</v>
      </c>
      <c r="N12" s="1" t="s">
        <v>242</v>
      </c>
      <c r="O12" s="1" t="s">
        <v>28</v>
      </c>
      <c r="P12" s="1" t="s">
        <v>112</v>
      </c>
      <c r="R12" s="1">
        <v>1975</v>
      </c>
      <c r="T12" s="9">
        <f t="shared" si="0"/>
        <v>0</v>
      </c>
      <c r="X12" s="1" t="s">
        <v>182</v>
      </c>
      <c r="Z12" s="32" t="s">
        <v>187</v>
      </c>
      <c r="AA12" s="5" t="s">
        <v>188</v>
      </c>
      <c r="AB12" s="1">
        <v>24</v>
      </c>
      <c r="AC12" s="17">
        <v>30</v>
      </c>
    </row>
    <row r="13" spans="1:44" x14ac:dyDescent="0.3">
      <c r="A13" s="1">
        <v>25</v>
      </c>
      <c r="C13" s="5">
        <v>42489</v>
      </c>
      <c r="E13" s="1" t="s">
        <v>42</v>
      </c>
      <c r="H13" s="1" t="s">
        <v>241</v>
      </c>
      <c r="L13" s="1">
        <v>2016</v>
      </c>
      <c r="N13" s="1" t="s">
        <v>243</v>
      </c>
      <c r="O13" s="1" t="s">
        <v>28</v>
      </c>
      <c r="P13" s="1" t="s">
        <v>112</v>
      </c>
      <c r="R13" s="1">
        <v>1975</v>
      </c>
      <c r="T13" s="9">
        <f t="shared" si="0"/>
        <v>0</v>
      </c>
      <c r="X13" s="1" t="s">
        <v>182</v>
      </c>
      <c r="Z13" s="1" t="s">
        <v>187</v>
      </c>
      <c r="AA13" s="5" t="s">
        <v>188</v>
      </c>
      <c r="AB13" s="1">
        <v>24</v>
      </c>
      <c r="AC13" s="17">
        <v>30</v>
      </c>
    </row>
    <row r="14" spans="1:44" x14ac:dyDescent="0.3">
      <c r="A14" s="1">
        <v>51</v>
      </c>
      <c r="C14" s="5">
        <v>42527</v>
      </c>
      <c r="E14" s="1" t="s">
        <v>43</v>
      </c>
      <c r="H14" s="1" t="s">
        <v>241</v>
      </c>
      <c r="L14" s="1">
        <v>2005</v>
      </c>
      <c r="N14" s="1" t="s">
        <v>30</v>
      </c>
      <c r="O14" s="1" t="s">
        <v>28</v>
      </c>
      <c r="P14" s="1" t="s">
        <v>113</v>
      </c>
      <c r="R14" s="1">
        <v>0</v>
      </c>
      <c r="T14" s="9">
        <f t="shared" si="0"/>
        <v>0</v>
      </c>
      <c r="AC14" s="17">
        <v>30</v>
      </c>
    </row>
    <row r="15" spans="1:44" x14ac:dyDescent="0.3">
      <c r="A15" s="1">
        <v>18</v>
      </c>
      <c r="B15" s="13"/>
      <c r="C15" s="5">
        <v>42821</v>
      </c>
      <c r="D15" s="13"/>
      <c r="E15" s="1" t="s">
        <v>44</v>
      </c>
      <c r="F15" s="13"/>
      <c r="G15" s="13"/>
      <c r="H15" s="1" t="s">
        <v>241</v>
      </c>
      <c r="J15" s="13"/>
      <c r="K15" s="13"/>
      <c r="L15" s="1">
        <v>2016</v>
      </c>
      <c r="M15" s="13"/>
      <c r="N15" s="1" t="s">
        <v>30</v>
      </c>
      <c r="O15" s="1" t="s">
        <v>28</v>
      </c>
      <c r="P15" s="1" t="s">
        <v>114</v>
      </c>
      <c r="R15" s="1">
        <v>1253</v>
      </c>
      <c r="S15" s="1">
        <v>10</v>
      </c>
      <c r="T15" s="9">
        <f t="shared" si="0"/>
        <v>0</v>
      </c>
      <c r="U15" s="30"/>
      <c r="V15" s="30"/>
      <c r="W15" s="14"/>
      <c r="X15" s="1" t="s">
        <v>182</v>
      </c>
      <c r="Z15" s="5">
        <v>42831</v>
      </c>
      <c r="AA15" s="5">
        <v>44445</v>
      </c>
      <c r="AB15" s="1">
        <v>54</v>
      </c>
      <c r="AC15" s="17">
        <v>30</v>
      </c>
      <c r="AE15" s="18"/>
      <c r="AG15" s="13"/>
      <c r="AH15" s="13"/>
    </row>
    <row r="16" spans="1:44" x14ac:dyDescent="0.3">
      <c r="A16" s="1">
        <v>50</v>
      </c>
      <c r="C16" s="5">
        <v>42831</v>
      </c>
      <c r="E16" s="1" t="s">
        <v>45</v>
      </c>
      <c r="H16" s="1" t="s">
        <v>241</v>
      </c>
      <c r="L16" s="1">
        <v>2006</v>
      </c>
      <c r="N16" s="1" t="s">
        <v>30</v>
      </c>
      <c r="O16" s="1" t="s">
        <v>28</v>
      </c>
      <c r="P16" s="1" t="s">
        <v>115</v>
      </c>
      <c r="R16" s="1">
        <v>1332</v>
      </c>
      <c r="S16" s="1">
        <v>177000</v>
      </c>
      <c r="T16" s="9">
        <f t="shared" si="0"/>
        <v>0</v>
      </c>
      <c r="AC16" s="17">
        <v>30</v>
      </c>
    </row>
    <row r="17" spans="1:44" x14ac:dyDescent="0.3">
      <c r="A17" s="1">
        <v>9</v>
      </c>
      <c r="C17" s="5">
        <v>42935</v>
      </c>
      <c r="E17" s="1" t="s">
        <v>40</v>
      </c>
      <c r="H17" s="1" t="s">
        <v>241</v>
      </c>
      <c r="L17" s="1">
        <v>2014</v>
      </c>
      <c r="N17" s="1" t="s">
        <v>30</v>
      </c>
      <c r="O17" s="1" t="s">
        <v>28</v>
      </c>
      <c r="P17" s="1" t="s">
        <v>116</v>
      </c>
      <c r="R17" s="1">
        <v>1257</v>
      </c>
      <c r="S17" s="1">
        <v>87544</v>
      </c>
      <c r="T17" s="9">
        <f t="shared" si="0"/>
        <v>0</v>
      </c>
      <c r="AC17" s="17">
        <v>30</v>
      </c>
    </row>
    <row r="18" spans="1:44" x14ac:dyDescent="0.3">
      <c r="A18" s="1">
        <v>16</v>
      </c>
      <c r="C18" s="5">
        <v>42964</v>
      </c>
      <c r="E18" s="1" t="s">
        <v>46</v>
      </c>
      <c r="H18" s="1" t="s">
        <v>241</v>
      </c>
      <c r="L18" s="1">
        <v>2016</v>
      </c>
      <c r="N18" s="1" t="s">
        <v>30</v>
      </c>
      <c r="O18" s="1" t="s">
        <v>28</v>
      </c>
      <c r="P18" s="1" t="s">
        <v>117</v>
      </c>
      <c r="R18" s="1">
        <v>1505</v>
      </c>
      <c r="S18" s="1">
        <v>100</v>
      </c>
      <c r="T18" s="9">
        <f t="shared" si="0"/>
        <v>0</v>
      </c>
      <c r="X18" s="1" t="s">
        <v>182</v>
      </c>
      <c r="Y18" s="5"/>
      <c r="Z18" s="5">
        <v>43003</v>
      </c>
      <c r="AA18" s="5">
        <v>44068</v>
      </c>
      <c r="AB18" s="1">
        <v>36</v>
      </c>
      <c r="AC18" s="17">
        <v>30</v>
      </c>
    </row>
    <row r="19" spans="1:44" x14ac:dyDescent="0.3">
      <c r="A19" s="1">
        <v>23</v>
      </c>
      <c r="C19" s="5">
        <v>43048</v>
      </c>
      <c r="E19" s="1" t="s">
        <v>47</v>
      </c>
      <c r="H19" s="1" t="s">
        <v>241</v>
      </c>
      <c r="L19" s="1">
        <v>2017</v>
      </c>
      <c r="N19" s="1" t="s">
        <v>242</v>
      </c>
      <c r="O19" s="1" t="s">
        <v>28</v>
      </c>
      <c r="P19" s="1" t="s">
        <v>118</v>
      </c>
      <c r="R19" s="1">
        <v>1923</v>
      </c>
      <c r="S19" s="1">
        <v>3152</v>
      </c>
      <c r="T19" s="9">
        <f t="shared" si="0"/>
        <v>0</v>
      </c>
      <c r="X19" s="1" t="s">
        <v>182</v>
      </c>
      <c r="Z19" s="5">
        <v>43088</v>
      </c>
      <c r="AA19" s="5">
        <v>44700</v>
      </c>
      <c r="AB19" s="1">
        <v>54</v>
      </c>
      <c r="AC19" s="17">
        <v>30</v>
      </c>
    </row>
    <row r="20" spans="1:44" x14ac:dyDescent="0.3">
      <c r="A20" s="1">
        <v>7</v>
      </c>
      <c r="C20" s="5">
        <v>43053</v>
      </c>
      <c r="E20" s="1" t="s">
        <v>48</v>
      </c>
      <c r="H20" s="1" t="s">
        <v>241</v>
      </c>
      <c r="L20" s="1">
        <v>2014</v>
      </c>
      <c r="N20" s="1" t="s">
        <v>243</v>
      </c>
      <c r="O20" s="1" t="s">
        <v>28</v>
      </c>
      <c r="P20" s="1" t="s">
        <v>119</v>
      </c>
      <c r="R20" s="1">
        <v>2155</v>
      </c>
      <c r="T20" s="9">
        <f t="shared" si="0"/>
        <v>0</v>
      </c>
      <c r="AC20" s="17">
        <v>30</v>
      </c>
    </row>
    <row r="21" spans="1:44" x14ac:dyDescent="0.3">
      <c r="A21" s="1">
        <v>49</v>
      </c>
      <c r="C21" s="5">
        <v>43061</v>
      </c>
      <c r="E21" s="1" t="s">
        <v>49</v>
      </c>
      <c r="H21" s="1" t="s">
        <v>241</v>
      </c>
      <c r="L21" s="1">
        <v>2017</v>
      </c>
      <c r="N21" s="1" t="s">
        <v>30</v>
      </c>
      <c r="O21" s="1" t="s">
        <v>29</v>
      </c>
      <c r="P21" s="1" t="s">
        <v>120</v>
      </c>
      <c r="T21" s="9">
        <f t="shared" si="0"/>
        <v>0</v>
      </c>
      <c r="AC21" s="17">
        <v>30</v>
      </c>
    </row>
    <row r="22" spans="1:44" x14ac:dyDescent="0.3">
      <c r="A22" s="1">
        <v>22</v>
      </c>
      <c r="C22" s="5">
        <v>43158</v>
      </c>
      <c r="E22" s="1" t="s">
        <v>47</v>
      </c>
      <c r="H22" s="1" t="s">
        <v>241</v>
      </c>
      <c r="L22" s="1">
        <v>2018</v>
      </c>
      <c r="N22" s="1" t="s">
        <v>30</v>
      </c>
      <c r="O22" s="1" t="s">
        <v>28</v>
      </c>
      <c r="P22" s="1" t="s">
        <v>118</v>
      </c>
      <c r="R22" s="1">
        <v>1923</v>
      </c>
      <c r="S22" s="1">
        <v>3286</v>
      </c>
      <c r="T22" s="9">
        <f t="shared" si="0"/>
        <v>0</v>
      </c>
      <c r="X22" s="1" t="s">
        <v>182</v>
      </c>
      <c r="Z22" s="5">
        <v>43216</v>
      </c>
      <c r="AC22" s="17">
        <v>30</v>
      </c>
    </row>
    <row r="23" spans="1:44" x14ac:dyDescent="0.3">
      <c r="A23" s="1">
        <v>0</v>
      </c>
      <c r="C23" s="5">
        <v>43195</v>
      </c>
      <c r="E23" s="1" t="s">
        <v>50</v>
      </c>
      <c r="H23" s="1" t="s">
        <v>241</v>
      </c>
      <c r="L23" s="1">
        <v>2018</v>
      </c>
      <c r="N23" s="1" t="s">
        <v>30</v>
      </c>
      <c r="O23" s="1" t="s">
        <v>28</v>
      </c>
      <c r="P23" s="1" t="s">
        <v>121</v>
      </c>
      <c r="R23" s="1">
        <v>1735</v>
      </c>
      <c r="T23" s="9">
        <f t="shared" si="0"/>
        <v>0</v>
      </c>
      <c r="X23" s="2" t="s">
        <v>182</v>
      </c>
      <c r="Z23" s="5">
        <v>43195</v>
      </c>
      <c r="AA23" s="5" t="s">
        <v>106</v>
      </c>
      <c r="AC23" s="17">
        <v>30</v>
      </c>
    </row>
    <row r="24" spans="1:44" x14ac:dyDescent="0.3">
      <c r="A24" s="1">
        <v>48</v>
      </c>
      <c r="C24" s="5">
        <v>43218</v>
      </c>
      <c r="E24" s="1" t="s">
        <v>51</v>
      </c>
      <c r="H24" s="1" t="s">
        <v>241</v>
      </c>
      <c r="L24" s="1">
        <v>2016</v>
      </c>
      <c r="N24" s="1" t="s">
        <v>30</v>
      </c>
      <c r="O24" s="1" t="s">
        <v>29</v>
      </c>
      <c r="P24" s="1" t="s">
        <v>122</v>
      </c>
      <c r="R24" s="1">
        <v>1145</v>
      </c>
      <c r="S24" s="1">
        <v>28500</v>
      </c>
      <c r="T24" s="9">
        <f t="shared" si="0"/>
        <v>0</v>
      </c>
      <c r="AC24" s="17">
        <v>30</v>
      </c>
    </row>
    <row r="25" spans="1:44" x14ac:dyDescent="0.3">
      <c r="A25" s="1">
        <v>46</v>
      </c>
      <c r="C25" s="5">
        <v>43266</v>
      </c>
      <c r="E25" s="1" t="s">
        <v>52</v>
      </c>
      <c r="H25" s="1" t="s">
        <v>241</v>
      </c>
      <c r="L25" s="1">
        <v>2013</v>
      </c>
      <c r="N25" s="1" t="s">
        <v>30</v>
      </c>
      <c r="O25" s="1" t="s">
        <v>28</v>
      </c>
      <c r="P25" s="1" t="s">
        <v>123</v>
      </c>
      <c r="R25" s="1">
        <v>1280</v>
      </c>
      <c r="S25" s="1">
        <v>77112</v>
      </c>
      <c r="T25" s="9">
        <f t="shared" si="0"/>
        <v>0</v>
      </c>
      <c r="AC25" s="17">
        <v>30</v>
      </c>
    </row>
    <row r="26" spans="1:44" x14ac:dyDescent="0.3">
      <c r="A26" s="1">
        <v>47</v>
      </c>
      <c r="C26" s="5">
        <v>43266</v>
      </c>
      <c r="E26" s="1" t="s">
        <v>43</v>
      </c>
      <c r="H26" s="1" t="s">
        <v>241</v>
      </c>
      <c r="L26" s="1">
        <v>2016</v>
      </c>
      <c r="N26" s="1" t="s">
        <v>242</v>
      </c>
      <c r="O26" s="1" t="s">
        <v>28</v>
      </c>
      <c r="P26" s="1" t="s">
        <v>124</v>
      </c>
      <c r="R26" s="1">
        <v>1165</v>
      </c>
      <c r="S26" s="44"/>
      <c r="T26" s="9">
        <f t="shared" si="0"/>
        <v>0</v>
      </c>
      <c r="AC26" s="17">
        <v>30</v>
      </c>
    </row>
    <row r="27" spans="1:44" x14ac:dyDescent="0.3">
      <c r="A27" s="2">
        <v>21</v>
      </c>
      <c r="C27" s="6">
        <v>43279</v>
      </c>
      <c r="E27" s="2" t="s">
        <v>53</v>
      </c>
      <c r="H27" s="1" t="s">
        <v>241</v>
      </c>
      <c r="I27" s="2"/>
      <c r="L27" s="2">
        <v>2017</v>
      </c>
      <c r="N27" s="1" t="s">
        <v>243</v>
      </c>
      <c r="O27" s="2" t="s">
        <v>28</v>
      </c>
      <c r="P27" s="2" t="s">
        <v>125</v>
      </c>
      <c r="Q27" s="2"/>
      <c r="R27" s="2">
        <v>1923</v>
      </c>
      <c r="S27" s="2">
        <v>8841</v>
      </c>
      <c r="T27" s="9">
        <f t="shared" si="0"/>
        <v>0</v>
      </c>
      <c r="X27" s="2" t="s">
        <v>182</v>
      </c>
      <c r="Y27" s="2"/>
      <c r="Z27" s="6">
        <v>43285</v>
      </c>
      <c r="AA27" s="6">
        <v>44929</v>
      </c>
      <c r="AB27" s="2">
        <v>54</v>
      </c>
      <c r="AC27" s="17">
        <v>30</v>
      </c>
      <c r="AF27" s="2"/>
      <c r="AR27" s="2"/>
    </row>
    <row r="28" spans="1:44" x14ac:dyDescent="0.3">
      <c r="A28" s="1">
        <v>65</v>
      </c>
      <c r="C28" s="5">
        <v>43376</v>
      </c>
      <c r="E28" s="1" t="s">
        <v>54</v>
      </c>
      <c r="H28" s="1" t="s">
        <v>241</v>
      </c>
      <c r="L28" s="1">
        <v>2019</v>
      </c>
      <c r="N28" s="1" t="s">
        <v>30</v>
      </c>
      <c r="O28" s="1" t="s">
        <v>28</v>
      </c>
      <c r="P28" s="1" t="s">
        <v>126</v>
      </c>
      <c r="R28" s="1">
        <v>1655</v>
      </c>
      <c r="S28" s="1">
        <v>145740</v>
      </c>
      <c r="T28" s="9">
        <f t="shared" si="0"/>
        <v>0</v>
      </c>
      <c r="AC28" s="17">
        <v>30</v>
      </c>
    </row>
    <row r="29" spans="1:44" x14ac:dyDescent="0.3">
      <c r="A29" s="1">
        <v>64</v>
      </c>
      <c r="C29" s="5">
        <v>43398</v>
      </c>
      <c r="E29" s="1" t="s">
        <v>55</v>
      </c>
      <c r="H29" s="1" t="s">
        <v>241</v>
      </c>
      <c r="L29" s="1">
        <v>2017</v>
      </c>
      <c r="N29" s="1" t="s">
        <v>30</v>
      </c>
      <c r="O29" s="1" t="s">
        <v>28</v>
      </c>
      <c r="P29" s="1" t="s">
        <v>127</v>
      </c>
      <c r="R29" s="1">
        <v>1798</v>
      </c>
      <c r="S29" s="33"/>
      <c r="T29" s="9">
        <f t="shared" si="0"/>
        <v>0</v>
      </c>
      <c r="AC29" s="17">
        <v>30</v>
      </c>
    </row>
    <row r="30" spans="1:44" x14ac:dyDescent="0.3">
      <c r="A30" s="1">
        <v>63</v>
      </c>
      <c r="C30" s="5">
        <v>43444</v>
      </c>
      <c r="E30" s="1" t="s">
        <v>56</v>
      </c>
      <c r="H30" s="1" t="s">
        <v>241</v>
      </c>
      <c r="L30" s="1">
        <v>2015</v>
      </c>
      <c r="N30" s="1" t="s">
        <v>30</v>
      </c>
      <c r="O30" s="1" t="s">
        <v>28</v>
      </c>
      <c r="P30" s="1" t="s">
        <v>128</v>
      </c>
      <c r="R30" s="1">
        <v>1945</v>
      </c>
      <c r="S30" s="1">
        <v>80239</v>
      </c>
      <c r="T30" s="9">
        <f t="shared" si="0"/>
        <v>0</v>
      </c>
      <c r="AC30" s="17">
        <v>30</v>
      </c>
    </row>
    <row r="31" spans="1:44" x14ac:dyDescent="0.3">
      <c r="A31" s="1">
        <v>8</v>
      </c>
      <c r="C31" s="5">
        <v>43448</v>
      </c>
      <c r="E31" s="1" t="s">
        <v>57</v>
      </c>
      <c r="H31" s="1" t="s">
        <v>241</v>
      </c>
      <c r="L31" s="1">
        <v>2018</v>
      </c>
      <c r="N31" s="1" t="s">
        <v>30</v>
      </c>
      <c r="O31" s="1" t="s">
        <v>28</v>
      </c>
      <c r="P31" s="1" t="s">
        <v>129</v>
      </c>
      <c r="R31" s="1">
        <v>1235</v>
      </c>
      <c r="S31" s="1">
        <v>7134</v>
      </c>
      <c r="T31" s="9">
        <f t="shared" si="0"/>
        <v>0</v>
      </c>
      <c r="X31" s="1" t="s">
        <v>182</v>
      </c>
      <c r="Z31" s="5">
        <v>43470</v>
      </c>
      <c r="AA31" s="5">
        <v>44535</v>
      </c>
      <c r="AB31" s="1">
        <v>36</v>
      </c>
      <c r="AC31" s="17">
        <v>30</v>
      </c>
    </row>
    <row r="32" spans="1:44" x14ac:dyDescent="0.3">
      <c r="A32" s="1">
        <v>14</v>
      </c>
      <c r="C32" s="5">
        <v>43483</v>
      </c>
      <c r="E32" s="1" t="s">
        <v>32</v>
      </c>
      <c r="H32" s="1" t="s">
        <v>241</v>
      </c>
      <c r="L32" s="1">
        <v>2019</v>
      </c>
      <c r="N32" s="1" t="s">
        <v>30</v>
      </c>
      <c r="O32" s="1" t="s">
        <v>28</v>
      </c>
      <c r="P32" s="1" t="s">
        <v>130</v>
      </c>
      <c r="R32" s="1">
        <v>1226</v>
      </c>
      <c r="S32" s="1">
        <v>3293</v>
      </c>
      <c r="T32" s="9">
        <f t="shared" si="0"/>
        <v>0</v>
      </c>
      <c r="X32" s="1" t="s">
        <v>182</v>
      </c>
      <c r="Z32" s="5">
        <v>43511</v>
      </c>
      <c r="AA32" s="5">
        <v>44576</v>
      </c>
      <c r="AB32" s="1">
        <v>36</v>
      </c>
      <c r="AC32" s="17">
        <v>30</v>
      </c>
    </row>
    <row r="33" spans="1:44" x14ac:dyDescent="0.3">
      <c r="A33" s="1">
        <v>15</v>
      </c>
      <c r="C33" s="5">
        <v>43514</v>
      </c>
      <c r="E33" s="1" t="s">
        <v>58</v>
      </c>
      <c r="H33" s="1" t="s">
        <v>241</v>
      </c>
      <c r="L33" s="1">
        <v>2018</v>
      </c>
      <c r="N33" s="1" t="s">
        <v>242</v>
      </c>
      <c r="O33" s="1" t="s">
        <v>28</v>
      </c>
      <c r="P33" s="1" t="s">
        <v>131</v>
      </c>
      <c r="R33" s="1">
        <v>1427</v>
      </c>
      <c r="S33" s="1">
        <v>10</v>
      </c>
      <c r="T33" s="9">
        <f t="shared" si="0"/>
        <v>0</v>
      </c>
      <c r="X33" s="1" t="s">
        <v>182</v>
      </c>
      <c r="Z33" s="5">
        <v>43549</v>
      </c>
      <c r="AA33" s="5">
        <v>44706</v>
      </c>
      <c r="AB33" s="1">
        <v>39</v>
      </c>
      <c r="AC33" s="17">
        <v>30</v>
      </c>
    </row>
    <row r="34" spans="1:44" x14ac:dyDescent="0.3">
      <c r="A34" s="1">
        <v>69</v>
      </c>
      <c r="C34" s="5">
        <v>43539</v>
      </c>
      <c r="E34" s="1" t="s">
        <v>59</v>
      </c>
      <c r="H34" s="1" t="s">
        <v>241</v>
      </c>
      <c r="L34" s="1">
        <v>2014</v>
      </c>
      <c r="N34" s="1" t="s">
        <v>243</v>
      </c>
      <c r="O34" s="1" t="s">
        <v>28</v>
      </c>
      <c r="P34" s="1" t="s">
        <v>132</v>
      </c>
      <c r="R34" s="1">
        <v>1843</v>
      </c>
      <c r="S34" s="1">
        <v>166982</v>
      </c>
      <c r="T34" s="9">
        <f t="shared" si="0"/>
        <v>0</v>
      </c>
      <c r="AC34" s="17">
        <v>30</v>
      </c>
    </row>
    <row r="35" spans="1:44" x14ac:dyDescent="0.3">
      <c r="A35" s="1">
        <v>17</v>
      </c>
      <c r="C35" s="5">
        <v>43558</v>
      </c>
      <c r="E35" s="1" t="s">
        <v>47</v>
      </c>
      <c r="H35" s="1" t="s">
        <v>241</v>
      </c>
      <c r="L35" s="1">
        <v>2018</v>
      </c>
      <c r="N35" s="1" t="s">
        <v>30</v>
      </c>
      <c r="O35" s="1" t="s">
        <v>28</v>
      </c>
      <c r="P35" s="1" t="s">
        <v>133</v>
      </c>
      <c r="R35" s="1">
        <v>1905</v>
      </c>
      <c r="S35" s="1">
        <v>3649</v>
      </c>
      <c r="T35" s="9">
        <f t="shared" si="0"/>
        <v>0</v>
      </c>
      <c r="X35" s="1" t="s">
        <v>182</v>
      </c>
      <c r="Z35" s="5">
        <v>43590</v>
      </c>
      <c r="AA35" s="5">
        <v>44747</v>
      </c>
      <c r="AB35" s="1">
        <v>39</v>
      </c>
      <c r="AC35" s="17">
        <v>30</v>
      </c>
    </row>
    <row r="36" spans="1:44" x14ac:dyDescent="0.3">
      <c r="A36" s="1">
        <v>33</v>
      </c>
      <c r="C36" s="5">
        <v>43571</v>
      </c>
      <c r="E36" s="1" t="s">
        <v>41</v>
      </c>
      <c r="H36" s="1" t="s">
        <v>241</v>
      </c>
      <c r="L36" s="1">
        <v>2018</v>
      </c>
      <c r="N36" s="1" t="s">
        <v>30</v>
      </c>
      <c r="O36" s="1" t="s">
        <v>28</v>
      </c>
      <c r="P36" s="1" t="s">
        <v>134</v>
      </c>
      <c r="R36" s="1">
        <v>1235</v>
      </c>
      <c r="S36" s="1">
        <v>3809</v>
      </c>
      <c r="T36" s="9">
        <f t="shared" si="0"/>
        <v>0</v>
      </c>
      <c r="X36" s="1" t="s">
        <v>182</v>
      </c>
      <c r="Z36" s="5">
        <v>43590</v>
      </c>
      <c r="AA36" s="5">
        <v>44747</v>
      </c>
      <c r="AB36" s="1">
        <v>39</v>
      </c>
      <c r="AC36" s="17">
        <v>30</v>
      </c>
    </row>
    <row r="37" spans="1:44" x14ac:dyDescent="0.3">
      <c r="A37" s="1">
        <v>6</v>
      </c>
      <c r="C37" s="5">
        <v>43573</v>
      </c>
      <c r="E37" s="1" t="s">
        <v>60</v>
      </c>
      <c r="H37" s="1" t="s">
        <v>241</v>
      </c>
      <c r="L37" s="1">
        <v>2018</v>
      </c>
      <c r="N37" s="1" t="s">
        <v>30</v>
      </c>
      <c r="O37" s="1" t="s">
        <v>29</v>
      </c>
      <c r="P37" s="1" t="s">
        <v>134</v>
      </c>
      <c r="R37" s="1">
        <v>1235</v>
      </c>
      <c r="S37" s="1">
        <v>3589</v>
      </c>
      <c r="T37" s="9">
        <f t="shared" si="0"/>
        <v>0</v>
      </c>
      <c r="X37" s="1" t="s">
        <v>182</v>
      </c>
      <c r="Z37" s="5">
        <v>43590</v>
      </c>
      <c r="AA37" s="5">
        <v>44747</v>
      </c>
      <c r="AB37" s="1">
        <v>39</v>
      </c>
      <c r="AC37" s="17">
        <v>30</v>
      </c>
    </row>
    <row r="38" spans="1:44" x14ac:dyDescent="0.3">
      <c r="A38" s="34">
        <v>62</v>
      </c>
      <c r="C38" s="35">
        <v>43591</v>
      </c>
      <c r="E38" s="34" t="s">
        <v>47</v>
      </c>
      <c r="H38" s="1" t="s">
        <v>241</v>
      </c>
      <c r="I38" s="34"/>
      <c r="L38" s="34">
        <v>2018</v>
      </c>
      <c r="N38" s="1" t="s">
        <v>30</v>
      </c>
      <c r="O38" s="34" t="s">
        <v>28</v>
      </c>
      <c r="P38" s="34" t="s">
        <v>118</v>
      </c>
      <c r="Q38" s="34"/>
      <c r="R38" s="34">
        <v>1923</v>
      </c>
      <c r="S38" s="34">
        <v>52000</v>
      </c>
      <c r="T38" s="9">
        <f t="shared" si="0"/>
        <v>0</v>
      </c>
      <c r="X38" s="34"/>
      <c r="Y38" s="34"/>
      <c r="Z38" s="34"/>
      <c r="AA38" s="35"/>
      <c r="AB38" s="34"/>
      <c r="AC38" s="17">
        <v>30</v>
      </c>
      <c r="AF38" s="3"/>
      <c r="AR38" s="3"/>
    </row>
    <row r="39" spans="1:44" x14ac:dyDescent="0.3">
      <c r="A39" s="1">
        <v>61</v>
      </c>
      <c r="C39" s="5">
        <v>43619</v>
      </c>
      <c r="E39" s="1" t="s">
        <v>61</v>
      </c>
      <c r="H39" s="1" t="s">
        <v>241</v>
      </c>
      <c r="L39" s="1">
        <v>2018</v>
      </c>
      <c r="N39" s="1" t="s">
        <v>30</v>
      </c>
      <c r="O39" s="1" t="s">
        <v>28</v>
      </c>
      <c r="P39" s="1" t="s">
        <v>135</v>
      </c>
      <c r="R39" s="1">
        <v>1279</v>
      </c>
      <c r="S39" s="1">
        <v>26752</v>
      </c>
      <c r="T39" s="9">
        <f t="shared" si="0"/>
        <v>0</v>
      </c>
      <c r="AC39" s="17">
        <v>30</v>
      </c>
    </row>
    <row r="40" spans="1:44" x14ac:dyDescent="0.3">
      <c r="A40" s="34">
        <v>77</v>
      </c>
      <c r="C40" s="35">
        <v>43634</v>
      </c>
      <c r="E40" s="34" t="s">
        <v>32</v>
      </c>
      <c r="H40" s="1" t="s">
        <v>241</v>
      </c>
      <c r="I40" s="34"/>
      <c r="L40" s="34">
        <v>2010</v>
      </c>
      <c r="N40" s="1" t="s">
        <v>242</v>
      </c>
      <c r="O40" s="34" t="s">
        <v>28</v>
      </c>
      <c r="P40" s="34" t="s">
        <v>102</v>
      </c>
      <c r="Q40" s="34"/>
      <c r="R40" s="34">
        <v>1050</v>
      </c>
      <c r="S40" s="42"/>
      <c r="T40" s="9">
        <f t="shared" si="0"/>
        <v>0</v>
      </c>
      <c r="X40" s="34"/>
      <c r="Y40" s="34"/>
      <c r="Z40" s="34"/>
      <c r="AA40" s="35"/>
      <c r="AB40" s="34"/>
      <c r="AC40" s="17">
        <v>30</v>
      </c>
      <c r="AF40" s="3"/>
      <c r="AR40" s="3"/>
    </row>
    <row r="41" spans="1:44" x14ac:dyDescent="0.3">
      <c r="A41" s="1">
        <v>10</v>
      </c>
      <c r="C41" s="5">
        <v>43634</v>
      </c>
      <c r="E41" s="1" t="s">
        <v>62</v>
      </c>
      <c r="H41" s="1" t="s">
        <v>241</v>
      </c>
      <c r="L41" s="1">
        <v>2017</v>
      </c>
      <c r="N41" s="1" t="s">
        <v>243</v>
      </c>
      <c r="O41" s="1" t="s">
        <v>28</v>
      </c>
      <c r="P41" s="1" t="s">
        <v>136</v>
      </c>
      <c r="R41" s="1">
        <v>1050</v>
      </c>
      <c r="S41" s="1">
        <v>8355</v>
      </c>
      <c r="T41" s="9">
        <f t="shared" si="0"/>
        <v>0</v>
      </c>
      <c r="X41" s="1" t="s">
        <v>182</v>
      </c>
      <c r="Z41" s="5">
        <v>43671</v>
      </c>
      <c r="AA41" s="5">
        <v>44829</v>
      </c>
      <c r="AB41" s="1">
        <v>39</v>
      </c>
      <c r="AC41" s="17">
        <v>30</v>
      </c>
    </row>
    <row r="42" spans="1:44" x14ac:dyDescent="0.3">
      <c r="A42" s="1">
        <v>34</v>
      </c>
      <c r="C42" s="5">
        <v>43649</v>
      </c>
      <c r="E42" s="1" t="s">
        <v>63</v>
      </c>
      <c r="H42" s="1" t="s">
        <v>241</v>
      </c>
      <c r="L42" s="1">
        <v>2019</v>
      </c>
      <c r="N42" s="1" t="s">
        <v>30</v>
      </c>
      <c r="O42" s="1" t="s">
        <v>28</v>
      </c>
      <c r="P42" s="1" t="s">
        <v>137</v>
      </c>
      <c r="R42" s="1">
        <v>1735</v>
      </c>
      <c r="S42" s="1">
        <v>10</v>
      </c>
      <c r="T42" s="9">
        <f t="shared" si="0"/>
        <v>0</v>
      </c>
      <c r="X42" s="1" t="s">
        <v>183</v>
      </c>
      <c r="Z42" s="5">
        <v>43678</v>
      </c>
      <c r="AA42" s="5">
        <v>45108</v>
      </c>
      <c r="AB42" s="1">
        <v>48</v>
      </c>
      <c r="AC42" s="17">
        <v>30</v>
      </c>
    </row>
    <row r="43" spans="1:44" x14ac:dyDescent="0.3">
      <c r="A43" s="1">
        <v>31</v>
      </c>
      <c r="C43" s="5">
        <v>43656</v>
      </c>
      <c r="E43" s="1" t="s">
        <v>64</v>
      </c>
      <c r="H43" s="1" t="s">
        <v>241</v>
      </c>
      <c r="L43" s="1">
        <v>2019</v>
      </c>
      <c r="N43" s="1" t="s">
        <v>30</v>
      </c>
      <c r="O43" s="1" t="s">
        <v>28</v>
      </c>
      <c r="P43" s="1" t="s">
        <v>138</v>
      </c>
      <c r="R43" s="1">
        <v>2090</v>
      </c>
      <c r="S43" s="1">
        <v>3176</v>
      </c>
      <c r="T43" s="9">
        <f t="shared" si="0"/>
        <v>0</v>
      </c>
      <c r="X43" s="1" t="s">
        <v>183</v>
      </c>
      <c r="Z43" s="5">
        <v>43678</v>
      </c>
      <c r="AA43" s="5">
        <v>45108</v>
      </c>
      <c r="AB43" s="1">
        <v>48</v>
      </c>
      <c r="AC43" s="17">
        <v>30</v>
      </c>
    </row>
    <row r="44" spans="1:44" x14ac:dyDescent="0.3">
      <c r="A44" s="34">
        <v>70</v>
      </c>
      <c r="C44" s="35">
        <v>43713</v>
      </c>
      <c r="E44" s="34" t="s">
        <v>65</v>
      </c>
      <c r="H44" s="1" t="s">
        <v>241</v>
      </c>
      <c r="I44" s="34"/>
      <c r="L44" s="34">
        <v>2012</v>
      </c>
      <c r="N44" s="1" t="s">
        <v>30</v>
      </c>
      <c r="O44" s="34" t="s">
        <v>28</v>
      </c>
      <c r="P44" s="34" t="s">
        <v>139</v>
      </c>
      <c r="Q44" s="34"/>
      <c r="R44" s="34">
        <v>1194</v>
      </c>
      <c r="S44" s="34"/>
      <c r="T44" s="9">
        <f t="shared" si="0"/>
        <v>0</v>
      </c>
      <c r="X44" s="34"/>
      <c r="Y44" s="34"/>
      <c r="Z44" s="34"/>
      <c r="AA44" s="35"/>
      <c r="AB44" s="34"/>
      <c r="AC44" s="17">
        <v>30</v>
      </c>
      <c r="AF44" s="3"/>
      <c r="AR44" s="3"/>
    </row>
    <row r="45" spans="1:44" x14ac:dyDescent="0.3">
      <c r="A45" s="1">
        <v>13</v>
      </c>
      <c r="C45" s="5">
        <v>43719</v>
      </c>
      <c r="E45" s="1" t="s">
        <v>66</v>
      </c>
      <c r="H45" s="1" t="s">
        <v>241</v>
      </c>
      <c r="L45" s="1">
        <v>2019</v>
      </c>
      <c r="N45" s="1" t="s">
        <v>30</v>
      </c>
      <c r="O45" s="1" t="s">
        <v>28</v>
      </c>
      <c r="P45" s="1" t="s">
        <v>140</v>
      </c>
      <c r="R45" s="1">
        <v>1390</v>
      </c>
      <c r="S45" s="1">
        <v>10</v>
      </c>
      <c r="T45" s="9">
        <f t="shared" si="0"/>
        <v>0</v>
      </c>
      <c r="X45" s="1" t="s">
        <v>183</v>
      </c>
      <c r="Z45" s="5">
        <v>43840</v>
      </c>
      <c r="AA45" s="5">
        <v>45270</v>
      </c>
      <c r="AB45" s="1">
        <v>48</v>
      </c>
      <c r="AC45" s="17">
        <v>30</v>
      </c>
    </row>
    <row r="46" spans="1:44" x14ac:dyDescent="0.3">
      <c r="A46" s="34">
        <v>60</v>
      </c>
      <c r="C46" s="35">
        <v>43734</v>
      </c>
      <c r="E46" s="34" t="s">
        <v>67</v>
      </c>
      <c r="H46" s="1" t="s">
        <v>241</v>
      </c>
      <c r="I46" s="34"/>
      <c r="L46" s="34">
        <v>2006</v>
      </c>
      <c r="N46" s="1" t="s">
        <v>30</v>
      </c>
      <c r="O46" s="34" t="s">
        <v>28</v>
      </c>
      <c r="P46" s="34" t="s">
        <v>141</v>
      </c>
      <c r="Q46" s="34"/>
      <c r="R46" s="34">
        <v>1240</v>
      </c>
      <c r="S46" s="34"/>
      <c r="T46" s="9">
        <f t="shared" si="0"/>
        <v>0</v>
      </c>
      <c r="X46" s="34"/>
      <c r="Y46" s="34"/>
      <c r="Z46" s="34"/>
      <c r="AA46" s="35"/>
      <c r="AB46" s="34"/>
      <c r="AC46" s="17">
        <v>30</v>
      </c>
      <c r="AF46" s="3"/>
      <c r="AR46" s="3"/>
    </row>
    <row r="47" spans="1:44" x14ac:dyDescent="0.3">
      <c r="A47" s="34">
        <v>90</v>
      </c>
      <c r="C47" s="35">
        <v>43735</v>
      </c>
      <c r="E47" s="34" t="s">
        <v>63</v>
      </c>
      <c r="H47" s="1" t="s">
        <v>241</v>
      </c>
      <c r="I47" s="34"/>
      <c r="L47" s="34">
        <v>2019</v>
      </c>
      <c r="N47" s="1" t="s">
        <v>242</v>
      </c>
      <c r="O47" s="34" t="s">
        <v>28</v>
      </c>
      <c r="P47" s="36"/>
      <c r="Q47" s="36"/>
      <c r="R47" s="34">
        <v>1706</v>
      </c>
      <c r="S47" s="34">
        <v>10</v>
      </c>
      <c r="T47" s="9">
        <f t="shared" si="0"/>
        <v>0</v>
      </c>
      <c r="X47" s="10" t="s">
        <v>182</v>
      </c>
      <c r="Y47" s="34"/>
      <c r="Z47" s="35">
        <v>43661</v>
      </c>
      <c r="AA47" s="35">
        <v>45092</v>
      </c>
      <c r="AB47" s="34">
        <v>48</v>
      </c>
      <c r="AC47" s="17">
        <v>30</v>
      </c>
      <c r="AF47" s="3"/>
      <c r="AR47" s="3"/>
    </row>
    <row r="48" spans="1:44" x14ac:dyDescent="0.3">
      <c r="A48" s="34">
        <v>71</v>
      </c>
      <c r="C48" s="35">
        <v>43764</v>
      </c>
      <c r="E48" s="34" t="s">
        <v>68</v>
      </c>
      <c r="H48" s="1" t="s">
        <v>241</v>
      </c>
      <c r="I48" s="34"/>
      <c r="L48" s="34">
        <v>2011</v>
      </c>
      <c r="N48" s="1" t="s">
        <v>243</v>
      </c>
      <c r="O48" s="34" t="s">
        <v>28</v>
      </c>
      <c r="P48" s="34" t="s">
        <v>142</v>
      </c>
      <c r="Q48" s="34"/>
      <c r="R48" s="34">
        <v>1150</v>
      </c>
      <c r="S48" s="36"/>
      <c r="T48" s="9">
        <f t="shared" si="0"/>
        <v>0</v>
      </c>
      <c r="X48" s="34"/>
      <c r="Y48" s="34"/>
      <c r="Z48" s="34"/>
      <c r="AA48" s="35"/>
      <c r="AB48" s="34"/>
      <c r="AC48" s="17">
        <v>30</v>
      </c>
      <c r="AF48" s="3"/>
      <c r="AR48" s="3"/>
    </row>
    <row r="49" spans="1:44" x14ac:dyDescent="0.3">
      <c r="A49" s="34">
        <v>30</v>
      </c>
      <c r="C49" s="35">
        <v>43783</v>
      </c>
      <c r="E49" s="34" t="s">
        <v>41</v>
      </c>
      <c r="H49" s="1" t="s">
        <v>241</v>
      </c>
      <c r="I49" s="34"/>
      <c r="L49" s="34">
        <v>2019</v>
      </c>
      <c r="N49" s="1" t="s">
        <v>30</v>
      </c>
      <c r="O49" s="34" t="s">
        <v>28</v>
      </c>
      <c r="P49" s="34" t="s">
        <v>134</v>
      </c>
      <c r="Q49" s="34"/>
      <c r="R49" s="34">
        <v>1235</v>
      </c>
      <c r="S49" s="34"/>
      <c r="T49" s="9">
        <f t="shared" si="0"/>
        <v>0</v>
      </c>
      <c r="X49" s="34" t="s">
        <v>184</v>
      </c>
      <c r="Y49" s="34"/>
      <c r="Z49" s="35">
        <v>43794</v>
      </c>
      <c r="AA49" s="35">
        <v>45316</v>
      </c>
      <c r="AB49" s="34">
        <v>51</v>
      </c>
      <c r="AC49" s="17">
        <v>30</v>
      </c>
      <c r="AF49" s="3"/>
      <c r="AR49" s="3"/>
    </row>
    <row r="50" spans="1:44" x14ac:dyDescent="0.3">
      <c r="A50" s="1">
        <v>12</v>
      </c>
      <c r="C50" s="5">
        <v>43819</v>
      </c>
      <c r="E50" s="1" t="s">
        <v>64</v>
      </c>
      <c r="H50" s="1" t="s">
        <v>241</v>
      </c>
      <c r="L50" s="1">
        <v>2019</v>
      </c>
      <c r="N50" s="1" t="s">
        <v>30</v>
      </c>
      <c r="O50" s="1" t="s">
        <v>28</v>
      </c>
      <c r="P50" s="1" t="s">
        <v>138</v>
      </c>
      <c r="R50" s="1">
        <v>2090</v>
      </c>
      <c r="S50" s="1">
        <v>3192</v>
      </c>
      <c r="T50" s="9">
        <f t="shared" si="0"/>
        <v>0</v>
      </c>
      <c r="X50" s="10" t="s">
        <v>182</v>
      </c>
      <c r="Z50" s="5">
        <v>43840</v>
      </c>
      <c r="AA50" s="5">
        <v>45636</v>
      </c>
      <c r="AB50" s="1">
        <v>60</v>
      </c>
      <c r="AC50" s="17">
        <v>30</v>
      </c>
      <c r="AR50" s="5">
        <v>44426</v>
      </c>
    </row>
    <row r="51" spans="1:44" x14ac:dyDescent="0.3">
      <c r="A51" s="1">
        <v>29</v>
      </c>
      <c r="C51" s="5">
        <v>43840</v>
      </c>
      <c r="E51" s="1" t="s">
        <v>41</v>
      </c>
      <c r="H51" s="1" t="s">
        <v>241</v>
      </c>
      <c r="L51" s="1">
        <v>2019</v>
      </c>
      <c r="N51" s="1" t="s">
        <v>30</v>
      </c>
      <c r="O51" s="1" t="s">
        <v>28</v>
      </c>
      <c r="P51" s="1" t="s">
        <v>143</v>
      </c>
      <c r="R51" s="1">
        <v>1165</v>
      </c>
      <c r="S51" s="1">
        <v>11582</v>
      </c>
      <c r="T51" s="9">
        <f t="shared" si="0"/>
        <v>0</v>
      </c>
      <c r="X51" s="1" t="s">
        <v>183</v>
      </c>
      <c r="Z51" s="5">
        <v>43871</v>
      </c>
      <c r="AA51" s="5">
        <v>44936</v>
      </c>
      <c r="AB51" s="1">
        <v>36</v>
      </c>
      <c r="AC51" s="17">
        <v>30</v>
      </c>
    </row>
    <row r="52" spans="1:44" x14ac:dyDescent="0.3">
      <c r="A52" s="26">
        <v>89</v>
      </c>
      <c r="B52" s="28"/>
      <c r="C52" s="27">
        <v>43867</v>
      </c>
      <c r="D52" s="28"/>
      <c r="E52" s="26" t="s">
        <v>69</v>
      </c>
      <c r="F52" s="28"/>
      <c r="G52" s="28"/>
      <c r="H52" s="1" t="s">
        <v>241</v>
      </c>
      <c r="I52" s="26"/>
      <c r="J52" s="28"/>
      <c r="K52" s="28"/>
      <c r="L52" s="26">
        <v>2019</v>
      </c>
      <c r="M52" s="28"/>
      <c r="N52" s="1" t="s">
        <v>30</v>
      </c>
      <c r="O52" s="26" t="s">
        <v>28</v>
      </c>
      <c r="P52" s="26" t="s">
        <v>144</v>
      </c>
      <c r="Q52" s="26"/>
      <c r="R52" s="26">
        <v>989</v>
      </c>
      <c r="S52" s="26">
        <v>10</v>
      </c>
      <c r="T52" s="9">
        <f t="shared" si="0"/>
        <v>0</v>
      </c>
      <c r="U52" s="29"/>
      <c r="V52" s="29"/>
      <c r="W52" s="28"/>
      <c r="X52" s="11" t="s">
        <v>182</v>
      </c>
      <c r="Y52" s="26"/>
      <c r="Z52" s="27">
        <v>43971</v>
      </c>
      <c r="AA52" s="27">
        <v>44318</v>
      </c>
      <c r="AB52" s="26">
        <v>13</v>
      </c>
      <c r="AC52" s="17">
        <v>30</v>
      </c>
      <c r="AF52" s="26"/>
      <c r="AR52" s="7">
        <v>44349</v>
      </c>
    </row>
    <row r="53" spans="1:44" x14ac:dyDescent="0.3">
      <c r="A53" s="1">
        <v>102</v>
      </c>
      <c r="C53" s="5">
        <v>43991</v>
      </c>
      <c r="E53" s="1" t="s">
        <v>70</v>
      </c>
      <c r="H53" s="1" t="s">
        <v>241</v>
      </c>
      <c r="L53" s="1">
        <v>2020</v>
      </c>
      <c r="N53" s="1" t="s">
        <v>30</v>
      </c>
      <c r="O53" s="1" t="s">
        <v>28</v>
      </c>
      <c r="P53" s="1" t="s">
        <v>145</v>
      </c>
      <c r="Q53" s="1" t="s">
        <v>221</v>
      </c>
      <c r="R53" s="1">
        <v>2020</v>
      </c>
      <c r="S53" s="1">
        <v>110</v>
      </c>
      <c r="T53" s="9">
        <f t="shared" si="0"/>
        <v>0</v>
      </c>
      <c r="X53" s="1" t="s">
        <v>31</v>
      </c>
      <c r="Z53" s="5">
        <v>44006</v>
      </c>
      <c r="AA53" s="5">
        <v>44705</v>
      </c>
      <c r="AB53" s="1">
        <v>24</v>
      </c>
      <c r="AC53" s="17">
        <v>30</v>
      </c>
      <c r="AR53" s="10"/>
    </row>
    <row r="54" spans="1:44" x14ac:dyDescent="0.3">
      <c r="A54" s="1">
        <v>45</v>
      </c>
      <c r="C54" s="5">
        <v>43993</v>
      </c>
      <c r="E54" s="1" t="s">
        <v>71</v>
      </c>
      <c r="H54" s="1" t="s">
        <v>241</v>
      </c>
      <c r="L54" s="1">
        <v>2020</v>
      </c>
      <c r="N54" s="1" t="s">
        <v>242</v>
      </c>
      <c r="O54" s="1" t="s">
        <v>28</v>
      </c>
      <c r="P54" s="1" t="s">
        <v>145</v>
      </c>
      <c r="R54" s="1">
        <v>1264</v>
      </c>
      <c r="S54" s="1">
        <v>10</v>
      </c>
      <c r="T54" s="9">
        <f t="shared" si="0"/>
        <v>0</v>
      </c>
      <c r="X54" s="1" t="s">
        <v>185</v>
      </c>
      <c r="AC54" s="17">
        <v>30</v>
      </c>
    </row>
    <row r="55" spans="1:44" x14ac:dyDescent="0.3">
      <c r="A55" s="1">
        <v>44</v>
      </c>
      <c r="C55" s="5">
        <v>43993</v>
      </c>
      <c r="E55" s="1" t="s">
        <v>72</v>
      </c>
      <c r="H55" s="1" t="s">
        <v>241</v>
      </c>
      <c r="L55" s="1">
        <v>2020</v>
      </c>
      <c r="N55" s="1" t="s">
        <v>243</v>
      </c>
      <c r="O55" s="1" t="s">
        <v>28</v>
      </c>
      <c r="P55" s="1" t="s">
        <v>146</v>
      </c>
      <c r="R55" s="1">
        <v>1264</v>
      </c>
      <c r="S55" s="1">
        <v>10</v>
      </c>
      <c r="T55" s="9">
        <f t="shared" si="0"/>
        <v>0</v>
      </c>
      <c r="X55" s="1" t="s">
        <v>185</v>
      </c>
      <c r="AC55" s="17">
        <v>30</v>
      </c>
    </row>
    <row r="56" spans="1:44" x14ac:dyDescent="0.3">
      <c r="A56" s="1">
        <v>58</v>
      </c>
      <c r="C56" s="5">
        <v>43998</v>
      </c>
      <c r="E56" s="1" t="s">
        <v>73</v>
      </c>
      <c r="H56" s="1" t="s">
        <v>241</v>
      </c>
      <c r="L56" s="1">
        <v>2011</v>
      </c>
      <c r="N56" s="1" t="s">
        <v>30</v>
      </c>
      <c r="O56" s="1" t="s">
        <v>28</v>
      </c>
      <c r="P56" s="1" t="s">
        <v>147</v>
      </c>
      <c r="R56" s="1">
        <v>1280</v>
      </c>
      <c r="T56" s="9">
        <f t="shared" si="0"/>
        <v>0</v>
      </c>
      <c r="X56" s="1" t="s">
        <v>185</v>
      </c>
      <c r="AC56" s="17">
        <v>30</v>
      </c>
    </row>
    <row r="57" spans="1:44" x14ac:dyDescent="0.3">
      <c r="A57" s="1">
        <v>72</v>
      </c>
      <c r="C57" s="5">
        <v>44005</v>
      </c>
      <c r="E57" s="1" t="s">
        <v>74</v>
      </c>
      <c r="H57" s="1" t="s">
        <v>241</v>
      </c>
      <c r="L57" s="1">
        <v>2009</v>
      </c>
      <c r="N57" s="1" t="s">
        <v>30</v>
      </c>
      <c r="O57" s="1" t="s">
        <v>28</v>
      </c>
      <c r="P57" s="1" t="s">
        <v>148</v>
      </c>
      <c r="R57" s="1">
        <v>1656</v>
      </c>
      <c r="T57" s="9">
        <f t="shared" si="0"/>
        <v>0</v>
      </c>
      <c r="X57" s="1" t="s">
        <v>185</v>
      </c>
      <c r="AC57" s="17">
        <v>30</v>
      </c>
    </row>
    <row r="58" spans="1:44" x14ac:dyDescent="0.3">
      <c r="A58" s="1">
        <v>3</v>
      </c>
      <c r="C58" s="5">
        <v>44027</v>
      </c>
      <c r="E58" s="1" t="s">
        <v>64</v>
      </c>
      <c r="H58" s="1" t="s">
        <v>241</v>
      </c>
      <c r="L58" s="1">
        <v>2020</v>
      </c>
      <c r="N58" s="1" t="s">
        <v>30</v>
      </c>
      <c r="O58" s="1" t="s">
        <v>28</v>
      </c>
      <c r="P58" s="1" t="s">
        <v>149</v>
      </c>
      <c r="R58" s="1">
        <v>2144</v>
      </c>
      <c r="S58" s="1">
        <v>10</v>
      </c>
      <c r="T58" s="9">
        <f t="shared" si="0"/>
        <v>0</v>
      </c>
      <c r="X58" s="1" t="s">
        <v>183</v>
      </c>
      <c r="Z58" s="5">
        <v>44075</v>
      </c>
      <c r="AA58" s="5">
        <v>45139</v>
      </c>
      <c r="AB58" s="1">
        <v>36</v>
      </c>
      <c r="AC58" s="17">
        <v>30</v>
      </c>
    </row>
    <row r="59" spans="1:44" x14ac:dyDescent="0.3">
      <c r="A59" s="34">
        <v>94</v>
      </c>
      <c r="C59" s="35">
        <v>44033</v>
      </c>
      <c r="E59" s="34" t="s">
        <v>71</v>
      </c>
      <c r="H59" s="1" t="s">
        <v>241</v>
      </c>
      <c r="I59" s="34"/>
      <c r="L59" s="34">
        <v>2020</v>
      </c>
      <c r="N59" s="1" t="s">
        <v>30</v>
      </c>
      <c r="O59" s="34" t="s">
        <v>28</v>
      </c>
      <c r="P59" s="34" t="s">
        <v>145</v>
      </c>
      <c r="Q59" s="34"/>
      <c r="R59" s="34">
        <v>1264</v>
      </c>
      <c r="S59" s="34">
        <v>10</v>
      </c>
      <c r="T59" s="9">
        <f t="shared" si="0"/>
        <v>0</v>
      </c>
      <c r="X59" s="34" t="s">
        <v>31</v>
      </c>
      <c r="Y59" s="34"/>
      <c r="Z59" s="35">
        <v>43992</v>
      </c>
      <c r="AA59" s="35">
        <v>44721</v>
      </c>
      <c r="AB59" s="34">
        <v>24</v>
      </c>
      <c r="AC59" s="17">
        <v>30</v>
      </c>
      <c r="AF59" s="3"/>
      <c r="AR59" s="3"/>
    </row>
    <row r="60" spans="1:44" x14ac:dyDescent="0.3">
      <c r="A60" s="34">
        <v>95</v>
      </c>
      <c r="C60" s="35">
        <v>44033</v>
      </c>
      <c r="E60" s="34" t="s">
        <v>71</v>
      </c>
      <c r="H60" s="1" t="s">
        <v>241</v>
      </c>
      <c r="I60" s="34"/>
      <c r="L60" s="34">
        <v>2020</v>
      </c>
      <c r="N60" s="1" t="s">
        <v>30</v>
      </c>
      <c r="O60" s="34" t="s">
        <v>28</v>
      </c>
      <c r="P60" s="34" t="s">
        <v>145</v>
      </c>
      <c r="Q60" s="34"/>
      <c r="R60" s="34">
        <v>1264</v>
      </c>
      <c r="S60" s="34">
        <v>10</v>
      </c>
      <c r="T60" s="9">
        <f t="shared" si="0"/>
        <v>0</v>
      </c>
      <c r="X60" s="34" t="s">
        <v>31</v>
      </c>
      <c r="Y60" s="34"/>
      <c r="Z60" s="35">
        <v>44034</v>
      </c>
      <c r="AA60" s="35">
        <v>44734</v>
      </c>
      <c r="AB60" s="34">
        <v>24</v>
      </c>
      <c r="AC60" s="17">
        <v>30</v>
      </c>
      <c r="AF60" s="3"/>
      <c r="AR60" s="3"/>
    </row>
    <row r="61" spans="1:44" x14ac:dyDescent="0.3">
      <c r="A61" s="1">
        <v>73</v>
      </c>
      <c r="C61" s="5">
        <v>44064</v>
      </c>
      <c r="E61" s="1" t="s">
        <v>75</v>
      </c>
      <c r="H61" s="1" t="s">
        <v>241</v>
      </c>
      <c r="L61" s="1">
        <v>2003</v>
      </c>
      <c r="N61" s="1" t="s">
        <v>242</v>
      </c>
      <c r="O61" s="1" t="s">
        <v>28</v>
      </c>
      <c r="P61" s="1" t="s">
        <v>150</v>
      </c>
      <c r="R61" s="1">
        <v>1743</v>
      </c>
      <c r="T61" s="9">
        <f t="shared" si="0"/>
        <v>0</v>
      </c>
      <c r="X61" s="1" t="s">
        <v>185</v>
      </c>
      <c r="AC61" s="17">
        <v>30</v>
      </c>
    </row>
    <row r="62" spans="1:44" x14ac:dyDescent="0.3">
      <c r="A62" s="1">
        <v>74</v>
      </c>
      <c r="C62" s="5">
        <v>44066</v>
      </c>
      <c r="E62" s="1" t="s">
        <v>76</v>
      </c>
      <c r="H62" s="1" t="s">
        <v>241</v>
      </c>
      <c r="L62" s="1">
        <v>2011</v>
      </c>
      <c r="N62" s="1" t="s">
        <v>243</v>
      </c>
      <c r="O62" s="1" t="s">
        <v>28</v>
      </c>
      <c r="P62" s="8" t="s">
        <v>151</v>
      </c>
      <c r="Q62" s="8"/>
      <c r="R62" s="1">
        <v>1628</v>
      </c>
      <c r="T62" s="9">
        <f t="shared" si="0"/>
        <v>0</v>
      </c>
      <c r="X62" s="1" t="s">
        <v>185</v>
      </c>
      <c r="AC62" s="17">
        <v>30</v>
      </c>
    </row>
    <row r="63" spans="1:44" x14ac:dyDescent="0.3">
      <c r="A63" s="1">
        <v>42</v>
      </c>
      <c r="C63" s="5">
        <v>44095</v>
      </c>
      <c r="E63" s="1" t="s">
        <v>71</v>
      </c>
      <c r="H63" s="1" t="s">
        <v>241</v>
      </c>
      <c r="L63" s="1">
        <v>2020</v>
      </c>
      <c r="N63" s="1" t="s">
        <v>30</v>
      </c>
      <c r="O63" s="1" t="s">
        <v>28</v>
      </c>
      <c r="P63" s="1" t="s">
        <v>146</v>
      </c>
      <c r="R63" s="1">
        <v>1264</v>
      </c>
      <c r="S63" s="1">
        <v>10</v>
      </c>
      <c r="T63" s="9">
        <f t="shared" si="0"/>
        <v>0</v>
      </c>
      <c r="X63" s="1" t="s">
        <v>185</v>
      </c>
      <c r="AC63" s="17">
        <v>30</v>
      </c>
    </row>
    <row r="64" spans="1:44" x14ac:dyDescent="0.3">
      <c r="A64" s="1">
        <v>1</v>
      </c>
      <c r="C64" s="5">
        <v>44175</v>
      </c>
      <c r="E64" s="1" t="s">
        <v>71</v>
      </c>
      <c r="H64" s="1" t="s">
        <v>241</v>
      </c>
      <c r="L64" s="1">
        <v>2020</v>
      </c>
      <c r="N64" s="1" t="s">
        <v>30</v>
      </c>
      <c r="O64" s="1" t="s">
        <v>28</v>
      </c>
      <c r="P64" s="1" t="s">
        <v>152</v>
      </c>
      <c r="R64" s="1">
        <v>1264</v>
      </c>
      <c r="S64" s="1">
        <v>10</v>
      </c>
      <c r="T64" s="9">
        <f t="shared" si="0"/>
        <v>0</v>
      </c>
      <c r="X64" s="1" t="s">
        <v>183</v>
      </c>
      <c r="Z64" s="5">
        <v>44206</v>
      </c>
      <c r="AA64" s="5">
        <v>45636</v>
      </c>
      <c r="AB64" s="1">
        <v>48</v>
      </c>
      <c r="AC64" s="17">
        <v>30</v>
      </c>
    </row>
    <row r="65" spans="1:29" x14ac:dyDescent="0.3">
      <c r="A65" s="1">
        <v>75</v>
      </c>
      <c r="C65" s="5">
        <v>44179</v>
      </c>
      <c r="E65" s="1" t="s">
        <v>77</v>
      </c>
      <c r="H65" s="1" t="s">
        <v>241</v>
      </c>
      <c r="L65" s="1">
        <v>2010</v>
      </c>
      <c r="N65" s="1" t="s">
        <v>30</v>
      </c>
      <c r="O65" s="1" t="s">
        <v>28</v>
      </c>
      <c r="P65" s="1" t="s">
        <v>153</v>
      </c>
      <c r="R65" s="1">
        <v>1505</v>
      </c>
      <c r="S65" s="1">
        <v>191000</v>
      </c>
      <c r="T65" s="9">
        <f t="shared" si="0"/>
        <v>0</v>
      </c>
      <c r="X65" s="1" t="s">
        <v>185</v>
      </c>
      <c r="AC65" s="17">
        <v>30</v>
      </c>
    </row>
    <row r="66" spans="1:29" x14ac:dyDescent="0.3">
      <c r="A66" s="1">
        <v>20</v>
      </c>
      <c r="C66" s="5">
        <v>44182</v>
      </c>
      <c r="E66" s="1" t="s">
        <v>78</v>
      </c>
      <c r="H66" s="1" t="s">
        <v>241</v>
      </c>
      <c r="L66" s="1">
        <v>2021</v>
      </c>
      <c r="N66" s="1" t="s">
        <v>30</v>
      </c>
      <c r="O66" s="1" t="s">
        <v>28</v>
      </c>
      <c r="P66" s="8" t="s">
        <v>154</v>
      </c>
      <c r="Q66" s="8"/>
      <c r="R66" s="1">
        <v>1640</v>
      </c>
      <c r="S66" s="1">
        <v>10</v>
      </c>
      <c r="T66" s="9">
        <f t="shared" si="0"/>
        <v>0</v>
      </c>
      <c r="X66" s="1" t="s">
        <v>183</v>
      </c>
      <c r="Z66" s="5">
        <v>44256</v>
      </c>
      <c r="AA66" s="5">
        <v>45139</v>
      </c>
      <c r="AB66" s="1">
        <v>30</v>
      </c>
      <c r="AC66" s="17">
        <v>30</v>
      </c>
    </row>
    <row r="67" spans="1:29" x14ac:dyDescent="0.3">
      <c r="A67" s="1">
        <v>40</v>
      </c>
      <c r="C67" s="5">
        <v>44215</v>
      </c>
      <c r="E67" s="1" t="s">
        <v>79</v>
      </c>
      <c r="H67" s="1" t="s">
        <v>241</v>
      </c>
      <c r="L67" s="1">
        <v>2020</v>
      </c>
      <c r="N67" s="1" t="s">
        <v>30</v>
      </c>
      <c r="O67" s="1" t="s">
        <v>28</v>
      </c>
      <c r="P67" s="1" t="s">
        <v>155</v>
      </c>
      <c r="R67" s="1">
        <v>1165</v>
      </c>
      <c r="S67" s="1">
        <v>10</v>
      </c>
      <c r="T67" s="9">
        <f t="shared" ref="T67:T88" si="1">T66/4</f>
        <v>0</v>
      </c>
      <c r="X67" s="1" t="s">
        <v>185</v>
      </c>
      <c r="AC67" s="17">
        <v>30</v>
      </c>
    </row>
    <row r="68" spans="1:29" x14ac:dyDescent="0.3">
      <c r="A68" s="1">
        <v>39</v>
      </c>
      <c r="C68" s="5">
        <v>44218</v>
      </c>
      <c r="E68" s="1" t="s">
        <v>66</v>
      </c>
      <c r="H68" s="1" t="s">
        <v>241</v>
      </c>
      <c r="L68" s="1">
        <v>2021</v>
      </c>
      <c r="N68" s="1" t="s">
        <v>242</v>
      </c>
      <c r="O68" s="1" t="s">
        <v>28</v>
      </c>
      <c r="P68" s="1" t="s">
        <v>156</v>
      </c>
      <c r="R68" s="1">
        <v>1395</v>
      </c>
      <c r="S68" s="1">
        <v>3168</v>
      </c>
      <c r="T68" s="9">
        <f t="shared" si="1"/>
        <v>0</v>
      </c>
      <c r="X68" s="1" t="s">
        <v>183</v>
      </c>
      <c r="Z68" s="5">
        <v>44336</v>
      </c>
      <c r="AA68" s="5">
        <v>45402</v>
      </c>
      <c r="AB68" s="1">
        <v>36</v>
      </c>
      <c r="AC68" s="17">
        <v>30</v>
      </c>
    </row>
    <row r="69" spans="1:29" x14ac:dyDescent="0.3">
      <c r="A69" s="1">
        <v>57</v>
      </c>
      <c r="C69" s="5">
        <v>44242</v>
      </c>
      <c r="E69" s="1" t="s">
        <v>80</v>
      </c>
      <c r="H69" s="1" t="s">
        <v>241</v>
      </c>
      <c r="L69" s="1">
        <v>2010</v>
      </c>
      <c r="N69" s="1" t="s">
        <v>243</v>
      </c>
      <c r="O69" s="1" t="s">
        <v>28</v>
      </c>
      <c r="P69" s="1" t="s">
        <v>157</v>
      </c>
      <c r="R69" s="1">
        <v>940</v>
      </c>
      <c r="S69" s="1">
        <v>11625</v>
      </c>
      <c r="T69" s="9">
        <f t="shared" si="1"/>
        <v>0</v>
      </c>
      <c r="X69" s="1" t="s">
        <v>185</v>
      </c>
      <c r="AC69" s="17">
        <v>30</v>
      </c>
    </row>
    <row r="70" spans="1:29" x14ac:dyDescent="0.3">
      <c r="A70" s="1">
        <v>59</v>
      </c>
      <c r="C70" s="5">
        <v>44294</v>
      </c>
      <c r="E70" s="1" t="s">
        <v>81</v>
      </c>
      <c r="H70" s="1" t="s">
        <v>241</v>
      </c>
      <c r="L70" s="1">
        <v>2016</v>
      </c>
      <c r="N70" s="1" t="s">
        <v>30</v>
      </c>
      <c r="O70" s="1" t="s">
        <v>28</v>
      </c>
      <c r="P70" s="1" t="s">
        <v>158</v>
      </c>
      <c r="R70" s="1">
        <v>1708</v>
      </c>
      <c r="S70" s="1">
        <v>80000</v>
      </c>
      <c r="T70" s="9">
        <f t="shared" si="1"/>
        <v>0</v>
      </c>
      <c r="X70" s="1" t="s">
        <v>185</v>
      </c>
      <c r="AC70" s="17">
        <v>30</v>
      </c>
    </row>
    <row r="71" spans="1:29" x14ac:dyDescent="0.3">
      <c r="A71" s="1">
        <v>55</v>
      </c>
      <c r="C71" s="5">
        <v>44294</v>
      </c>
      <c r="E71" s="1" t="s">
        <v>81</v>
      </c>
      <c r="H71" s="1" t="s">
        <v>241</v>
      </c>
      <c r="L71" s="1">
        <v>2016</v>
      </c>
      <c r="N71" s="1" t="s">
        <v>30</v>
      </c>
      <c r="O71" s="1" t="s">
        <v>28</v>
      </c>
      <c r="P71" s="1" t="s">
        <v>159</v>
      </c>
      <c r="R71" s="1">
        <v>1708</v>
      </c>
      <c r="S71" s="1">
        <v>80000</v>
      </c>
      <c r="T71" s="9">
        <f t="shared" si="1"/>
        <v>0</v>
      </c>
      <c r="X71" s="1" t="s">
        <v>185</v>
      </c>
      <c r="AC71" s="17">
        <v>30</v>
      </c>
    </row>
    <row r="72" spans="1:29" x14ac:dyDescent="0.3">
      <c r="A72" s="1">
        <v>56</v>
      </c>
      <c r="C72" s="5">
        <v>44294</v>
      </c>
      <c r="E72" s="1" t="s">
        <v>82</v>
      </c>
      <c r="H72" s="1" t="s">
        <v>241</v>
      </c>
      <c r="L72" s="1">
        <v>2018</v>
      </c>
      <c r="N72" s="1" t="s">
        <v>30</v>
      </c>
      <c r="O72" s="1" t="s">
        <v>28</v>
      </c>
      <c r="P72" s="1" t="s">
        <v>160</v>
      </c>
      <c r="R72" s="1">
        <v>1470</v>
      </c>
      <c r="S72" s="1">
        <v>23220</v>
      </c>
      <c r="T72" s="9">
        <f t="shared" si="1"/>
        <v>0</v>
      </c>
      <c r="X72" s="1" t="s">
        <v>185</v>
      </c>
      <c r="AC72" s="17">
        <v>30</v>
      </c>
    </row>
    <row r="73" spans="1:29" x14ac:dyDescent="0.3">
      <c r="A73" s="1">
        <v>37</v>
      </c>
      <c r="B73" s="1">
        <v>111825</v>
      </c>
      <c r="C73" s="5">
        <v>44323</v>
      </c>
      <c r="D73" s="1" t="s">
        <v>212</v>
      </c>
      <c r="E73" s="1" t="s">
        <v>213</v>
      </c>
      <c r="F73" s="1" t="s">
        <v>214</v>
      </c>
      <c r="G73" s="1" t="s">
        <v>207</v>
      </c>
      <c r="H73" s="1" t="s">
        <v>241</v>
      </c>
      <c r="I73" s="1" t="s">
        <v>216</v>
      </c>
      <c r="J73" s="1">
        <v>120</v>
      </c>
      <c r="K73" s="1">
        <v>6</v>
      </c>
      <c r="L73" s="1">
        <v>2021</v>
      </c>
      <c r="M73" s="5">
        <v>44244</v>
      </c>
      <c r="N73" s="1" t="s">
        <v>30</v>
      </c>
      <c r="O73" s="1" t="s">
        <v>28</v>
      </c>
      <c r="P73" s="1" t="s">
        <v>161</v>
      </c>
      <c r="Q73" s="1" t="s">
        <v>222</v>
      </c>
      <c r="R73" s="1">
        <v>1735</v>
      </c>
      <c r="S73" s="1">
        <v>10</v>
      </c>
      <c r="T73" s="9">
        <f t="shared" si="1"/>
        <v>0</v>
      </c>
      <c r="X73" s="1" t="s">
        <v>184</v>
      </c>
      <c r="Z73" s="5">
        <v>44351</v>
      </c>
      <c r="AA73" s="5">
        <v>45781</v>
      </c>
      <c r="AB73" s="1">
        <v>48</v>
      </c>
      <c r="AC73" s="17">
        <v>30</v>
      </c>
    </row>
    <row r="74" spans="1:29" x14ac:dyDescent="0.3">
      <c r="A74" s="1">
        <v>38</v>
      </c>
      <c r="C74" s="5">
        <v>44328</v>
      </c>
      <c r="E74" s="1" t="s">
        <v>83</v>
      </c>
      <c r="H74" s="1" t="s">
        <v>241</v>
      </c>
      <c r="L74" s="1">
        <v>2021</v>
      </c>
      <c r="N74" s="1" t="s">
        <v>30</v>
      </c>
      <c r="O74" s="1" t="s">
        <v>28</v>
      </c>
      <c r="P74" s="1" t="s">
        <v>161</v>
      </c>
      <c r="R74" s="1">
        <v>1735</v>
      </c>
      <c r="S74" s="1">
        <v>10</v>
      </c>
      <c r="T74" s="9">
        <f t="shared" si="1"/>
        <v>0</v>
      </c>
      <c r="X74" s="1" t="s">
        <v>184</v>
      </c>
      <c r="Z74" s="5">
        <v>44433</v>
      </c>
      <c r="AA74" s="5">
        <v>45863</v>
      </c>
      <c r="AB74" s="1">
        <v>48</v>
      </c>
      <c r="AC74" s="17">
        <v>30</v>
      </c>
    </row>
    <row r="75" spans="1:29" x14ac:dyDescent="0.3">
      <c r="A75" s="1">
        <v>78</v>
      </c>
      <c r="C75" s="5">
        <v>44378</v>
      </c>
      <c r="E75" s="1" t="s">
        <v>66</v>
      </c>
      <c r="H75" s="1" t="s">
        <v>241</v>
      </c>
      <c r="L75" s="1">
        <v>2021</v>
      </c>
      <c r="N75" s="1" t="s">
        <v>242</v>
      </c>
      <c r="O75" s="1" t="s">
        <v>28</v>
      </c>
      <c r="P75" s="1" t="s">
        <v>162</v>
      </c>
      <c r="R75" s="1">
        <v>1475</v>
      </c>
      <c r="S75" s="1">
        <v>10</v>
      </c>
      <c r="T75" s="9">
        <f t="shared" si="1"/>
        <v>0</v>
      </c>
      <c r="X75" s="1" t="s">
        <v>185</v>
      </c>
      <c r="AC75" s="17">
        <v>30</v>
      </c>
    </row>
    <row r="76" spans="1:29" x14ac:dyDescent="0.3">
      <c r="A76" s="1">
        <v>79</v>
      </c>
      <c r="C76" s="5">
        <v>44393</v>
      </c>
      <c r="E76" s="1" t="s">
        <v>72</v>
      </c>
      <c r="H76" s="1" t="s">
        <v>241</v>
      </c>
      <c r="L76" s="1">
        <v>2021</v>
      </c>
      <c r="N76" s="1" t="s">
        <v>243</v>
      </c>
      <c r="O76" s="1" t="s">
        <v>28</v>
      </c>
      <c r="P76" s="1" t="s">
        <v>163</v>
      </c>
      <c r="R76" s="1">
        <v>1201</v>
      </c>
      <c r="S76" s="1">
        <v>10</v>
      </c>
      <c r="T76" s="9">
        <f t="shared" si="1"/>
        <v>0</v>
      </c>
      <c r="X76" s="1" t="s">
        <v>184</v>
      </c>
      <c r="Z76" s="5">
        <v>44397</v>
      </c>
      <c r="AA76" s="5">
        <v>45646</v>
      </c>
      <c r="AB76" s="1">
        <v>41</v>
      </c>
      <c r="AC76" s="17">
        <v>30</v>
      </c>
    </row>
    <row r="77" spans="1:29" x14ac:dyDescent="0.3">
      <c r="A77" s="1">
        <v>66</v>
      </c>
      <c r="C77" s="5">
        <v>44399</v>
      </c>
      <c r="E77" s="1" t="s">
        <v>84</v>
      </c>
      <c r="H77" s="1" t="s">
        <v>241</v>
      </c>
      <c r="L77" s="1">
        <v>2018</v>
      </c>
      <c r="N77" s="1" t="s">
        <v>30</v>
      </c>
      <c r="O77" s="1" t="s">
        <v>28</v>
      </c>
      <c r="P77" s="1" t="s">
        <v>164</v>
      </c>
      <c r="R77" s="1">
        <v>1209</v>
      </c>
      <c r="S77" s="1">
        <v>50000</v>
      </c>
      <c r="T77" s="9">
        <f t="shared" si="1"/>
        <v>0</v>
      </c>
      <c r="X77" s="1" t="s">
        <v>185</v>
      </c>
      <c r="AC77" s="17">
        <v>30</v>
      </c>
    </row>
    <row r="78" spans="1:29" x14ac:dyDescent="0.3">
      <c r="A78" s="1">
        <v>80</v>
      </c>
      <c r="C78" s="5">
        <v>44424</v>
      </c>
      <c r="E78" s="1" t="s">
        <v>62</v>
      </c>
      <c r="H78" s="1" t="s">
        <v>241</v>
      </c>
      <c r="I78" s="33"/>
      <c r="L78" s="1">
        <v>2021</v>
      </c>
      <c r="N78" s="1" t="s">
        <v>30</v>
      </c>
      <c r="O78" s="1" t="s">
        <v>28</v>
      </c>
      <c r="P78" s="1" t="s">
        <v>165</v>
      </c>
      <c r="R78" s="33"/>
      <c r="S78" s="1">
        <v>10</v>
      </c>
      <c r="T78" s="9">
        <f t="shared" si="1"/>
        <v>0</v>
      </c>
      <c r="X78" s="1" t="s">
        <v>185</v>
      </c>
      <c r="AC78" s="17">
        <v>30</v>
      </c>
    </row>
    <row r="79" spans="1:29" x14ac:dyDescent="0.3">
      <c r="A79" s="1">
        <v>81</v>
      </c>
      <c r="C79" s="5">
        <v>44438</v>
      </c>
      <c r="E79" s="1" t="s">
        <v>66</v>
      </c>
      <c r="H79" s="1" t="s">
        <v>241</v>
      </c>
      <c r="L79" s="1">
        <v>2021</v>
      </c>
      <c r="N79" s="1" t="s">
        <v>30</v>
      </c>
      <c r="O79" s="1" t="s">
        <v>28</v>
      </c>
      <c r="P79" s="1" t="s">
        <v>162</v>
      </c>
      <c r="R79" s="1">
        <v>1475</v>
      </c>
      <c r="S79" s="1">
        <v>10</v>
      </c>
      <c r="T79" s="9">
        <f t="shared" si="1"/>
        <v>0</v>
      </c>
      <c r="X79" s="1" t="s">
        <v>185</v>
      </c>
      <c r="AC79" s="17">
        <v>30</v>
      </c>
    </row>
    <row r="80" spans="1:29" x14ac:dyDescent="0.3">
      <c r="A80" s="1">
        <v>82</v>
      </c>
      <c r="C80" s="5">
        <v>44445</v>
      </c>
      <c r="E80" s="1" t="s">
        <v>85</v>
      </c>
      <c r="H80" s="1" t="s">
        <v>241</v>
      </c>
      <c r="L80" s="1">
        <v>2021</v>
      </c>
      <c r="N80" s="1" t="s">
        <v>30</v>
      </c>
      <c r="O80" s="1" t="s">
        <v>28</v>
      </c>
      <c r="P80" s="1" t="s">
        <v>166</v>
      </c>
      <c r="R80" s="1">
        <v>993</v>
      </c>
      <c r="S80" s="1">
        <v>10</v>
      </c>
      <c r="T80" s="9">
        <f t="shared" si="1"/>
        <v>0</v>
      </c>
      <c r="X80" s="1" t="s">
        <v>185</v>
      </c>
      <c r="AC80" s="17">
        <v>30</v>
      </c>
    </row>
    <row r="81" spans="1:44" x14ac:dyDescent="0.3">
      <c r="A81" s="1">
        <v>83</v>
      </c>
      <c r="C81" s="5">
        <v>44445</v>
      </c>
      <c r="E81" s="1" t="s">
        <v>44</v>
      </c>
      <c r="H81" s="1" t="s">
        <v>241</v>
      </c>
      <c r="L81" s="1">
        <v>2021</v>
      </c>
      <c r="N81" s="1" t="s">
        <v>30</v>
      </c>
      <c r="O81" s="1" t="s">
        <v>28</v>
      </c>
      <c r="P81" s="1" t="s">
        <v>167</v>
      </c>
      <c r="R81" s="1">
        <v>1378</v>
      </c>
      <c r="S81" s="1">
        <v>10</v>
      </c>
      <c r="T81" s="9">
        <f t="shared" si="1"/>
        <v>0</v>
      </c>
      <c r="X81" s="1" t="s">
        <v>183</v>
      </c>
      <c r="Z81" s="5">
        <v>44531</v>
      </c>
      <c r="AA81" s="5">
        <v>45597</v>
      </c>
      <c r="AB81" s="1">
        <v>36</v>
      </c>
      <c r="AC81" s="17">
        <v>30</v>
      </c>
    </row>
    <row r="82" spans="1:44" x14ac:dyDescent="0.3">
      <c r="A82" s="1">
        <v>86</v>
      </c>
      <c r="C82" s="5">
        <v>44447</v>
      </c>
      <c r="E82" s="1" t="s">
        <v>66</v>
      </c>
      <c r="H82" s="1" t="s">
        <v>241</v>
      </c>
      <c r="L82" s="1">
        <v>2021</v>
      </c>
      <c r="N82" s="1" t="s">
        <v>242</v>
      </c>
      <c r="O82" s="1" t="s">
        <v>28</v>
      </c>
      <c r="P82" s="1" t="s">
        <v>168</v>
      </c>
      <c r="R82" s="1">
        <v>1422</v>
      </c>
      <c r="S82" s="1">
        <v>10</v>
      </c>
      <c r="T82" s="9">
        <f t="shared" si="1"/>
        <v>0</v>
      </c>
      <c r="X82" s="1" t="s">
        <v>183</v>
      </c>
      <c r="Z82" s="5">
        <v>44531</v>
      </c>
      <c r="AA82" s="5">
        <v>45962</v>
      </c>
      <c r="AB82" s="1">
        <v>48</v>
      </c>
      <c r="AC82" s="17">
        <v>30</v>
      </c>
    </row>
    <row r="83" spans="1:44" x14ac:dyDescent="0.3">
      <c r="A83" s="1">
        <v>88</v>
      </c>
      <c r="C83" s="5">
        <v>44468</v>
      </c>
      <c r="E83" s="1" t="s">
        <v>86</v>
      </c>
      <c r="H83" s="1" t="s">
        <v>241</v>
      </c>
      <c r="L83" s="1">
        <v>2015</v>
      </c>
      <c r="N83" s="1" t="s">
        <v>243</v>
      </c>
      <c r="O83" s="1" t="s">
        <v>28</v>
      </c>
      <c r="P83" s="1" t="s">
        <v>169</v>
      </c>
      <c r="R83" s="1">
        <v>1736</v>
      </c>
      <c r="S83" s="1">
        <v>41926</v>
      </c>
      <c r="T83" s="9">
        <f t="shared" si="1"/>
        <v>0</v>
      </c>
      <c r="X83" s="1" t="s">
        <v>185</v>
      </c>
      <c r="Y83" s="1" t="s">
        <v>237</v>
      </c>
      <c r="AC83" s="17">
        <v>30</v>
      </c>
    </row>
    <row r="84" spans="1:44" x14ac:dyDescent="0.3">
      <c r="A84" s="1">
        <v>84</v>
      </c>
      <c r="C84" s="5">
        <v>44469</v>
      </c>
      <c r="E84" s="1" t="s">
        <v>87</v>
      </c>
      <c r="H84" s="1" t="s">
        <v>241</v>
      </c>
      <c r="L84" s="1">
        <v>2021</v>
      </c>
      <c r="N84" s="1" t="s">
        <v>30</v>
      </c>
      <c r="O84" s="1" t="s">
        <v>29</v>
      </c>
      <c r="P84" s="1" t="s">
        <v>170</v>
      </c>
      <c r="R84" s="1">
        <v>2959</v>
      </c>
      <c r="S84" s="1">
        <v>10</v>
      </c>
      <c r="T84" s="9">
        <f t="shared" si="1"/>
        <v>0</v>
      </c>
      <c r="X84" s="1" t="s">
        <v>186</v>
      </c>
      <c r="Y84" s="8" t="s">
        <v>240</v>
      </c>
      <c r="Z84" s="5">
        <v>44460</v>
      </c>
      <c r="AA84" s="5">
        <v>45951</v>
      </c>
      <c r="AB84" s="1">
        <v>48</v>
      </c>
      <c r="AC84" s="17">
        <v>30</v>
      </c>
    </row>
    <row r="85" spans="1:44" x14ac:dyDescent="0.3">
      <c r="A85" s="34">
        <v>85</v>
      </c>
      <c r="C85" s="35">
        <v>44481</v>
      </c>
      <c r="E85" s="34" t="s">
        <v>88</v>
      </c>
      <c r="H85" s="1" t="s">
        <v>241</v>
      </c>
      <c r="I85" s="34"/>
      <c r="L85" s="34">
        <v>2019</v>
      </c>
      <c r="N85" s="1" t="s">
        <v>30</v>
      </c>
      <c r="O85" s="34" t="s">
        <v>29</v>
      </c>
      <c r="P85" s="34" t="s">
        <v>171</v>
      </c>
      <c r="Q85" s="34"/>
      <c r="R85" s="34">
        <v>2051</v>
      </c>
      <c r="S85" s="34">
        <v>41698</v>
      </c>
      <c r="T85" s="9">
        <f t="shared" si="1"/>
        <v>0</v>
      </c>
      <c r="X85" s="34" t="s">
        <v>184</v>
      </c>
      <c r="Y85" s="37" t="s">
        <v>236</v>
      </c>
      <c r="Z85" s="38">
        <v>44617</v>
      </c>
      <c r="AA85" s="38">
        <v>45529</v>
      </c>
      <c r="AB85" s="37">
        <v>31</v>
      </c>
      <c r="AC85" s="17">
        <v>30</v>
      </c>
      <c r="AF85" s="3"/>
      <c r="AR85" s="3"/>
    </row>
    <row r="86" spans="1:44" x14ac:dyDescent="0.3">
      <c r="A86" s="34">
        <v>87</v>
      </c>
      <c r="C86" s="35">
        <v>44496</v>
      </c>
      <c r="E86" s="34" t="s">
        <v>89</v>
      </c>
      <c r="H86" s="1" t="s">
        <v>241</v>
      </c>
      <c r="I86" s="34"/>
      <c r="L86" s="34">
        <v>2019</v>
      </c>
      <c r="N86" s="1" t="s">
        <v>30</v>
      </c>
      <c r="O86" s="34" t="s">
        <v>28</v>
      </c>
      <c r="P86" s="34" t="s">
        <v>171</v>
      </c>
      <c r="Q86" s="34"/>
      <c r="R86" s="34">
        <v>2051</v>
      </c>
      <c r="S86" s="34">
        <v>55806</v>
      </c>
      <c r="T86" s="9">
        <f t="shared" si="1"/>
        <v>0</v>
      </c>
      <c r="X86" s="34" t="s">
        <v>184</v>
      </c>
      <c r="Y86" s="39" t="s">
        <v>238</v>
      </c>
      <c r="Z86" s="39"/>
      <c r="AA86" s="40"/>
      <c r="AB86" s="39">
        <v>31</v>
      </c>
      <c r="AC86" s="17">
        <v>30</v>
      </c>
      <c r="AF86" s="3"/>
      <c r="AR86" s="3"/>
    </row>
    <row r="87" spans="1:44" x14ac:dyDescent="0.3">
      <c r="A87" s="1">
        <v>91</v>
      </c>
      <c r="C87" s="5">
        <v>44506</v>
      </c>
      <c r="E87" s="1" t="s">
        <v>50</v>
      </c>
      <c r="H87" s="1" t="s">
        <v>241</v>
      </c>
      <c r="L87" s="1">
        <v>2020</v>
      </c>
      <c r="N87" s="1" t="s">
        <v>30</v>
      </c>
      <c r="O87" s="1" t="s">
        <v>28</v>
      </c>
      <c r="P87" s="1" t="s">
        <v>172</v>
      </c>
      <c r="R87" s="1">
        <v>1681</v>
      </c>
      <c r="S87" s="1">
        <v>21000</v>
      </c>
      <c r="T87" s="9">
        <f t="shared" si="1"/>
        <v>0</v>
      </c>
      <c r="X87" s="1" t="s">
        <v>185</v>
      </c>
      <c r="AC87" s="17">
        <v>30</v>
      </c>
    </row>
    <row r="88" spans="1:44" x14ac:dyDescent="0.3">
      <c r="A88" s="34">
        <v>93</v>
      </c>
      <c r="C88" s="35">
        <v>44539</v>
      </c>
      <c r="E88" s="34" t="s">
        <v>69</v>
      </c>
      <c r="H88" s="1" t="s">
        <v>241</v>
      </c>
      <c r="I88" s="34" t="s">
        <v>218</v>
      </c>
      <c r="L88" s="34">
        <v>2021</v>
      </c>
      <c r="N88" s="1" t="s">
        <v>30</v>
      </c>
      <c r="O88" s="34" t="s">
        <v>28</v>
      </c>
      <c r="P88" s="34" t="s">
        <v>173</v>
      </c>
      <c r="Q88" s="34"/>
      <c r="R88" s="34">
        <v>1015</v>
      </c>
      <c r="S88" s="34">
        <v>10</v>
      </c>
      <c r="T88" s="9">
        <f t="shared" si="1"/>
        <v>0</v>
      </c>
      <c r="X88" s="34" t="s">
        <v>184</v>
      </c>
      <c r="Y88" s="37" t="s">
        <v>235</v>
      </c>
      <c r="Z88" s="38">
        <v>44531</v>
      </c>
      <c r="AA88" s="38">
        <v>45627</v>
      </c>
      <c r="AB88" s="37">
        <v>36</v>
      </c>
      <c r="AC88" s="17">
        <v>30</v>
      </c>
      <c r="AF88" s="3"/>
      <c r="AR88" s="3"/>
    </row>
    <row r="89" spans="1:44" x14ac:dyDescent="0.3">
      <c r="A89" s="34">
        <v>92</v>
      </c>
      <c r="C89" s="35">
        <v>44557</v>
      </c>
      <c r="E89" s="34" t="s">
        <v>69</v>
      </c>
      <c r="H89" s="1" t="s">
        <v>241</v>
      </c>
      <c r="I89" s="34" t="s">
        <v>218</v>
      </c>
      <c r="L89" s="34">
        <v>2021</v>
      </c>
      <c r="N89" s="1" t="s">
        <v>242</v>
      </c>
      <c r="O89" s="34" t="s">
        <v>28</v>
      </c>
      <c r="P89" s="34" t="s">
        <v>166</v>
      </c>
      <c r="Q89" s="34" t="s">
        <v>223</v>
      </c>
      <c r="R89" s="34">
        <v>993</v>
      </c>
      <c r="S89" s="34">
        <v>10</v>
      </c>
      <c r="T89" s="9">
        <f t="shared" ref="T89:T103" si="2">T88/4</f>
        <v>0</v>
      </c>
      <c r="X89" s="34"/>
      <c r="Y89" s="34" t="s">
        <v>239</v>
      </c>
      <c r="Z89" s="34"/>
      <c r="AA89" s="35"/>
      <c r="AB89" s="34"/>
      <c r="AC89" s="17">
        <v>30</v>
      </c>
      <c r="AF89" s="3"/>
      <c r="AR89" s="3"/>
    </row>
    <row r="90" spans="1:44" x14ac:dyDescent="0.3">
      <c r="A90" s="34">
        <v>96</v>
      </c>
      <c r="C90" s="35">
        <v>44557</v>
      </c>
      <c r="E90" s="34" t="s">
        <v>90</v>
      </c>
      <c r="H90" s="1" t="s">
        <v>241</v>
      </c>
      <c r="I90" s="34" t="s">
        <v>216</v>
      </c>
      <c r="L90" s="34">
        <v>2021</v>
      </c>
      <c r="N90" s="1" t="s">
        <v>243</v>
      </c>
      <c r="O90" s="34" t="s">
        <v>28</v>
      </c>
      <c r="P90" s="34" t="s">
        <v>174</v>
      </c>
      <c r="Q90" s="34"/>
      <c r="R90" s="34">
        <v>1373</v>
      </c>
      <c r="S90" s="34">
        <v>10</v>
      </c>
      <c r="T90" s="9">
        <f t="shared" si="2"/>
        <v>0</v>
      </c>
      <c r="X90" s="34" t="s">
        <v>184</v>
      </c>
      <c r="Y90" s="39" t="s">
        <v>234</v>
      </c>
      <c r="Z90" s="40">
        <v>44586</v>
      </c>
      <c r="AA90" s="40">
        <v>46016</v>
      </c>
      <c r="AB90" s="39">
        <v>48</v>
      </c>
      <c r="AC90" s="17">
        <v>30</v>
      </c>
      <c r="AF90" s="3"/>
      <c r="AR90" s="3"/>
    </row>
    <row r="91" spans="1:44" x14ac:dyDescent="0.3">
      <c r="A91" s="34">
        <v>97</v>
      </c>
      <c r="C91" s="35">
        <v>44557</v>
      </c>
      <c r="E91" s="34" t="s">
        <v>91</v>
      </c>
      <c r="H91" s="1" t="s">
        <v>241</v>
      </c>
      <c r="I91" s="34" t="s">
        <v>220</v>
      </c>
      <c r="L91" s="34">
        <v>2021</v>
      </c>
      <c r="N91" s="1" t="s">
        <v>30</v>
      </c>
      <c r="O91" s="34" t="s">
        <v>28</v>
      </c>
      <c r="P91" s="34" t="s">
        <v>175</v>
      </c>
      <c r="Q91" s="34"/>
      <c r="R91" s="34">
        <v>1701</v>
      </c>
      <c r="S91" s="34">
        <v>10</v>
      </c>
      <c r="T91" s="9">
        <f t="shared" si="2"/>
        <v>0</v>
      </c>
      <c r="X91" s="34" t="s">
        <v>186</v>
      </c>
      <c r="Y91" s="36"/>
      <c r="Z91" s="36"/>
      <c r="AA91" s="41"/>
      <c r="AB91" s="36">
        <v>30</v>
      </c>
      <c r="AC91" s="17">
        <v>30</v>
      </c>
      <c r="AF91" s="3"/>
      <c r="AR91" s="3"/>
    </row>
    <row r="92" spans="1:44" x14ac:dyDescent="0.3">
      <c r="A92" s="1">
        <v>101</v>
      </c>
      <c r="C92" s="5">
        <v>44586</v>
      </c>
      <c r="E92" s="1" t="s">
        <v>91</v>
      </c>
      <c r="H92" s="1" t="s">
        <v>241</v>
      </c>
      <c r="I92" s="1" t="s">
        <v>220</v>
      </c>
      <c r="L92" s="1">
        <v>2022</v>
      </c>
      <c r="N92" s="1" t="s">
        <v>30</v>
      </c>
      <c r="O92" s="1" t="s">
        <v>28</v>
      </c>
      <c r="S92" s="1">
        <v>10</v>
      </c>
      <c r="T92" s="9">
        <f t="shared" si="2"/>
        <v>0</v>
      </c>
      <c r="X92" s="1" t="s">
        <v>186</v>
      </c>
      <c r="Y92" s="8"/>
      <c r="Z92" s="5">
        <v>44586</v>
      </c>
      <c r="AA92" s="5">
        <v>45498</v>
      </c>
      <c r="AB92" s="1">
        <v>30</v>
      </c>
      <c r="AC92" s="17">
        <v>30</v>
      </c>
    </row>
    <row r="93" spans="1:44" x14ac:dyDescent="0.3">
      <c r="A93" s="42">
        <v>98</v>
      </c>
      <c r="C93" s="43">
        <v>44593</v>
      </c>
      <c r="E93" s="42" t="s">
        <v>92</v>
      </c>
      <c r="H93" s="1" t="s">
        <v>241</v>
      </c>
      <c r="I93" s="42" t="s">
        <v>218</v>
      </c>
      <c r="L93" s="42">
        <v>2021</v>
      </c>
      <c r="N93" s="1" t="s">
        <v>30</v>
      </c>
      <c r="O93" s="42" t="s">
        <v>28</v>
      </c>
      <c r="P93" s="42" t="s">
        <v>176</v>
      </c>
      <c r="Q93" s="42" t="s">
        <v>224</v>
      </c>
      <c r="R93" s="42">
        <v>1171</v>
      </c>
      <c r="S93" s="42">
        <v>10</v>
      </c>
      <c r="T93" s="9">
        <f t="shared" si="2"/>
        <v>0</v>
      </c>
      <c r="X93" s="42" t="s">
        <v>183</v>
      </c>
      <c r="Y93" s="42" t="s">
        <v>234</v>
      </c>
      <c r="Z93" s="43">
        <v>44686</v>
      </c>
      <c r="AA93" s="43">
        <v>46117</v>
      </c>
      <c r="AB93" s="42">
        <v>48</v>
      </c>
      <c r="AC93" s="17">
        <v>30</v>
      </c>
      <c r="AF93" s="4"/>
      <c r="AR93" s="4"/>
    </row>
    <row r="94" spans="1:44" x14ac:dyDescent="0.3">
      <c r="A94" s="34">
        <v>99</v>
      </c>
      <c r="C94" s="35">
        <v>44593</v>
      </c>
      <c r="E94" s="34" t="s">
        <v>93</v>
      </c>
      <c r="G94" s="1" t="s">
        <v>208</v>
      </c>
      <c r="H94" s="1" t="s">
        <v>241</v>
      </c>
      <c r="I94" s="34" t="s">
        <v>216</v>
      </c>
      <c r="L94" s="34">
        <v>2021</v>
      </c>
      <c r="N94" s="1" t="s">
        <v>30</v>
      </c>
      <c r="O94" s="34" t="s">
        <v>28</v>
      </c>
      <c r="P94" s="34" t="s">
        <v>177</v>
      </c>
      <c r="Q94" s="34" t="s">
        <v>226</v>
      </c>
      <c r="R94" s="34">
        <v>1201</v>
      </c>
      <c r="S94" s="34">
        <v>10</v>
      </c>
      <c r="T94" s="9">
        <f t="shared" si="2"/>
        <v>0</v>
      </c>
      <c r="X94" s="34" t="s">
        <v>183</v>
      </c>
      <c r="Y94" s="34" t="s">
        <v>234</v>
      </c>
      <c r="Z94" s="35">
        <v>44621</v>
      </c>
      <c r="AA94" s="35">
        <v>46054</v>
      </c>
      <c r="AB94" s="34">
        <v>48</v>
      </c>
      <c r="AC94" s="17">
        <v>30</v>
      </c>
      <c r="AF94" s="3"/>
      <c r="AR94" s="3"/>
    </row>
    <row r="95" spans="1:44" x14ac:dyDescent="0.3">
      <c r="A95" s="1">
        <v>100</v>
      </c>
      <c r="C95" s="5">
        <v>44644</v>
      </c>
      <c r="E95" s="1" t="s">
        <v>94</v>
      </c>
      <c r="G95" s="1" t="s">
        <v>207</v>
      </c>
      <c r="H95" s="1" t="s">
        <v>241</v>
      </c>
      <c r="I95" s="1" t="s">
        <v>219</v>
      </c>
      <c r="L95" s="1">
        <v>2021</v>
      </c>
      <c r="N95" s="1" t="s">
        <v>30</v>
      </c>
      <c r="O95" s="1" t="s">
        <v>28</v>
      </c>
      <c r="P95" s="1" t="s">
        <v>178</v>
      </c>
      <c r="Q95" s="1" t="s">
        <v>225</v>
      </c>
      <c r="R95" s="1">
        <v>1020</v>
      </c>
      <c r="S95" s="1">
        <v>10</v>
      </c>
      <c r="T95" s="9">
        <f t="shared" si="2"/>
        <v>0</v>
      </c>
      <c r="X95" s="1" t="s">
        <v>31</v>
      </c>
      <c r="Y95" s="1" t="s">
        <v>234</v>
      </c>
      <c r="Z95" s="5">
        <v>44644</v>
      </c>
      <c r="AA95" s="5">
        <v>45712</v>
      </c>
      <c r="AB95" s="1">
        <v>36</v>
      </c>
      <c r="AC95" s="17">
        <v>30</v>
      </c>
    </row>
    <row r="96" spans="1:44" x14ac:dyDescent="0.3">
      <c r="A96" s="1">
        <v>103</v>
      </c>
      <c r="C96" s="5">
        <v>44784</v>
      </c>
      <c r="E96" s="1" t="s">
        <v>95</v>
      </c>
      <c r="G96" s="1" t="s">
        <v>206</v>
      </c>
      <c r="H96" s="1" t="s">
        <v>241</v>
      </c>
      <c r="I96" s="1" t="s">
        <v>216</v>
      </c>
      <c r="L96" s="1">
        <v>2022</v>
      </c>
      <c r="N96" s="1" t="s">
        <v>242</v>
      </c>
      <c r="O96" s="1" t="s">
        <v>28</v>
      </c>
      <c r="P96" s="1" t="s">
        <v>179</v>
      </c>
      <c r="Q96" s="1" t="s">
        <v>227</v>
      </c>
      <c r="R96" s="1">
        <v>2561</v>
      </c>
      <c r="S96" s="1">
        <v>10</v>
      </c>
      <c r="T96" s="9">
        <f t="shared" si="2"/>
        <v>0</v>
      </c>
      <c r="X96" s="1" t="s">
        <v>186</v>
      </c>
      <c r="AC96" s="17">
        <v>30</v>
      </c>
      <c r="AR96" s="10" t="s">
        <v>217</v>
      </c>
    </row>
    <row r="97" spans="1:44" x14ac:dyDescent="0.3">
      <c r="A97" s="1">
        <v>104</v>
      </c>
      <c r="C97" s="5">
        <v>44896</v>
      </c>
      <c r="E97" s="1" t="s">
        <v>96</v>
      </c>
      <c r="H97" s="1" t="s">
        <v>241</v>
      </c>
      <c r="I97" s="1" t="s">
        <v>216</v>
      </c>
      <c r="L97" s="1">
        <v>2023</v>
      </c>
      <c r="N97" s="1" t="s">
        <v>243</v>
      </c>
      <c r="O97" s="1" t="s">
        <v>28</v>
      </c>
      <c r="S97" s="1">
        <v>10</v>
      </c>
      <c r="T97" s="9">
        <f t="shared" si="2"/>
        <v>0</v>
      </c>
      <c r="X97" s="1" t="s">
        <v>183</v>
      </c>
      <c r="AB97" s="1">
        <v>16</v>
      </c>
      <c r="AC97" s="17">
        <v>30</v>
      </c>
    </row>
    <row r="98" spans="1:44" x14ac:dyDescent="0.3">
      <c r="A98" s="1">
        <v>105</v>
      </c>
      <c r="C98" s="5">
        <v>44879</v>
      </c>
      <c r="E98" s="1" t="s">
        <v>97</v>
      </c>
      <c r="H98" s="1" t="s">
        <v>241</v>
      </c>
      <c r="I98" s="1" t="s">
        <v>216</v>
      </c>
      <c r="L98" s="1">
        <v>2023</v>
      </c>
      <c r="N98" s="1" t="s">
        <v>30</v>
      </c>
      <c r="O98" s="1" t="s">
        <v>28</v>
      </c>
      <c r="Q98" s="1" t="s">
        <v>228</v>
      </c>
      <c r="S98" s="1">
        <v>10</v>
      </c>
      <c r="T98" s="9">
        <f t="shared" si="2"/>
        <v>0</v>
      </c>
      <c r="X98" s="1" t="s">
        <v>183</v>
      </c>
      <c r="AB98" s="1">
        <v>16</v>
      </c>
      <c r="AC98" s="17">
        <v>30</v>
      </c>
      <c r="AR98" s="12" t="s">
        <v>191</v>
      </c>
    </row>
    <row r="99" spans="1:44" x14ac:dyDescent="0.3">
      <c r="A99" s="1">
        <v>106</v>
      </c>
      <c r="C99" s="5">
        <v>44902</v>
      </c>
      <c r="E99" s="1" t="s">
        <v>47</v>
      </c>
      <c r="H99" s="1" t="s">
        <v>241</v>
      </c>
      <c r="I99" s="1" t="s">
        <v>216</v>
      </c>
      <c r="L99" s="1">
        <v>2022</v>
      </c>
      <c r="N99" s="1" t="s">
        <v>30</v>
      </c>
      <c r="O99" s="1" t="s">
        <v>28</v>
      </c>
      <c r="P99" s="1" t="s">
        <v>180</v>
      </c>
      <c r="Q99" s="1" t="s">
        <v>229</v>
      </c>
      <c r="R99" s="1">
        <v>2056</v>
      </c>
      <c r="S99" s="1">
        <v>350</v>
      </c>
      <c r="T99" s="9">
        <f t="shared" si="2"/>
        <v>0</v>
      </c>
      <c r="X99" s="1" t="s">
        <v>31</v>
      </c>
      <c r="Y99" s="1" t="s">
        <v>233</v>
      </c>
      <c r="Z99" s="5">
        <v>44902</v>
      </c>
      <c r="AA99" s="5" t="s">
        <v>189</v>
      </c>
      <c r="AC99" s="17">
        <v>30</v>
      </c>
      <c r="AR99" s="1" t="s">
        <v>192</v>
      </c>
    </row>
    <row r="100" spans="1:44" x14ac:dyDescent="0.3">
      <c r="A100" s="1">
        <v>107</v>
      </c>
      <c r="C100" s="5">
        <v>44910</v>
      </c>
      <c r="D100" s="1" t="s">
        <v>198</v>
      </c>
      <c r="E100" s="1" t="s">
        <v>98</v>
      </c>
      <c r="F100" s="1" t="s">
        <v>199</v>
      </c>
      <c r="G100" s="1" t="s">
        <v>205</v>
      </c>
      <c r="H100" s="1" t="s">
        <v>241</v>
      </c>
      <c r="I100" s="1" t="s">
        <v>218</v>
      </c>
      <c r="J100" s="1">
        <v>125</v>
      </c>
      <c r="K100" s="1">
        <v>6</v>
      </c>
      <c r="L100" s="1">
        <v>2022</v>
      </c>
      <c r="M100" s="5">
        <v>44910</v>
      </c>
      <c r="N100" s="1" t="s">
        <v>30</v>
      </c>
      <c r="O100" s="1" t="s">
        <v>28</v>
      </c>
      <c r="P100" s="1" t="s">
        <v>181</v>
      </c>
      <c r="Q100" s="1" t="s">
        <v>230</v>
      </c>
      <c r="R100" s="1">
        <v>1211</v>
      </c>
      <c r="S100" s="1">
        <v>10</v>
      </c>
      <c r="T100" s="9">
        <f t="shared" si="2"/>
        <v>0</v>
      </c>
      <c r="X100" s="1" t="s">
        <v>183</v>
      </c>
      <c r="AR100" s="1" t="s">
        <v>193</v>
      </c>
    </row>
    <row r="101" spans="1:44" x14ac:dyDescent="0.3">
      <c r="A101" s="1">
        <v>108</v>
      </c>
      <c r="D101" s="1" t="s">
        <v>198</v>
      </c>
      <c r="E101" s="1" t="s">
        <v>98</v>
      </c>
      <c r="H101" s="1" t="s">
        <v>241</v>
      </c>
      <c r="L101" s="1">
        <v>2022</v>
      </c>
      <c r="N101" s="1" t="s">
        <v>30</v>
      </c>
      <c r="O101" s="1" t="s">
        <v>28</v>
      </c>
      <c r="S101" s="1">
        <v>10</v>
      </c>
      <c r="T101" s="9">
        <f t="shared" si="2"/>
        <v>0</v>
      </c>
      <c r="X101" s="1" t="s">
        <v>186</v>
      </c>
    </row>
    <row r="102" spans="1:44" x14ac:dyDescent="0.3">
      <c r="A102" s="1">
        <v>109</v>
      </c>
      <c r="C102" s="5">
        <v>44930</v>
      </c>
      <c r="D102" s="1" t="s">
        <v>99</v>
      </c>
      <c r="E102" s="1" t="s">
        <v>99</v>
      </c>
      <c r="F102" s="1" t="s">
        <v>195</v>
      </c>
      <c r="G102" s="1" t="s">
        <v>204</v>
      </c>
      <c r="H102" s="1" t="s">
        <v>241</v>
      </c>
      <c r="I102" s="44" t="s">
        <v>218</v>
      </c>
      <c r="L102" s="1">
        <v>2003</v>
      </c>
      <c r="M102" s="5">
        <v>37974</v>
      </c>
      <c r="N102" s="1" t="s">
        <v>30</v>
      </c>
      <c r="O102" s="1" t="s">
        <v>28</v>
      </c>
      <c r="P102" s="1" t="s">
        <v>196</v>
      </c>
      <c r="Q102" s="1" t="s">
        <v>231</v>
      </c>
      <c r="R102" s="1" t="s">
        <v>196</v>
      </c>
      <c r="S102" s="1">
        <v>234540</v>
      </c>
      <c r="T102" s="9">
        <f t="shared" si="2"/>
        <v>0</v>
      </c>
      <c r="U102" s="12" t="s">
        <v>197</v>
      </c>
      <c r="X102" s="1" t="s">
        <v>185</v>
      </c>
    </row>
    <row r="103" spans="1:44" x14ac:dyDescent="0.3">
      <c r="A103" s="1">
        <v>110</v>
      </c>
      <c r="C103" s="5">
        <v>44915</v>
      </c>
      <c r="D103" s="1" t="s">
        <v>99</v>
      </c>
      <c r="E103" s="1" t="s">
        <v>99</v>
      </c>
      <c r="F103" s="1" t="s">
        <v>200</v>
      </c>
      <c r="G103" s="1" t="s">
        <v>204</v>
      </c>
      <c r="H103" s="1" t="s">
        <v>241</v>
      </c>
      <c r="J103" s="1">
        <v>90</v>
      </c>
      <c r="K103" s="1">
        <v>6</v>
      </c>
      <c r="L103" s="1">
        <v>2005</v>
      </c>
      <c r="M103" s="5">
        <v>38560</v>
      </c>
      <c r="N103" s="1" t="s">
        <v>242</v>
      </c>
      <c r="O103" s="1" t="s">
        <v>28</v>
      </c>
      <c r="P103" s="1" t="s">
        <v>201</v>
      </c>
      <c r="Q103" s="1" t="s">
        <v>232</v>
      </c>
      <c r="R103" s="1">
        <v>1065</v>
      </c>
      <c r="S103" s="1" t="s">
        <v>196</v>
      </c>
      <c r="T103" s="9">
        <f t="shared" si="2"/>
        <v>0</v>
      </c>
      <c r="U103" s="12" t="s">
        <v>197</v>
      </c>
      <c r="X103" s="1" t="s">
        <v>185</v>
      </c>
      <c r="AR103" s="1" t="s">
        <v>202</v>
      </c>
    </row>
    <row r="104" spans="1:44" x14ac:dyDescent="0.3">
      <c r="A104" s="1">
        <v>111</v>
      </c>
      <c r="E104" s="1" t="s">
        <v>100</v>
      </c>
      <c r="H104" s="1" t="s">
        <v>241</v>
      </c>
      <c r="N104" s="1" t="s">
        <v>243</v>
      </c>
      <c r="O104" s="1" t="s">
        <v>28</v>
      </c>
      <c r="T104" s="9">
        <f>T103/4</f>
        <v>0</v>
      </c>
    </row>
    <row r="105" spans="1:44" x14ac:dyDescent="0.3">
      <c r="A105" s="1">
        <v>112</v>
      </c>
      <c r="D105" s="1" t="s">
        <v>209</v>
      </c>
      <c r="E105" s="1" t="s">
        <v>101</v>
      </c>
      <c r="G105" s="1" t="s">
        <v>210</v>
      </c>
      <c r="H105" s="1" t="s">
        <v>241</v>
      </c>
      <c r="L105" s="1">
        <v>2014</v>
      </c>
      <c r="M105" s="5">
        <v>41645</v>
      </c>
      <c r="N105" s="1" t="s">
        <v>30</v>
      </c>
      <c r="O105" s="1" t="s">
        <v>28</v>
      </c>
      <c r="P105" s="1" t="s">
        <v>211</v>
      </c>
    </row>
    <row r="106" spans="1:44" x14ac:dyDescent="0.3">
      <c r="A106" s="1">
        <v>113</v>
      </c>
      <c r="O106" s="1" t="s">
        <v>28</v>
      </c>
    </row>
    <row r="107" spans="1:44" x14ac:dyDescent="0.3">
      <c r="A107" s="1">
        <v>114</v>
      </c>
      <c r="O107" s="1" t="s">
        <v>28</v>
      </c>
    </row>
    <row r="108" spans="1:44" x14ac:dyDescent="0.3">
      <c r="A108" s="1">
        <v>115</v>
      </c>
      <c r="O108" s="1" t="s">
        <v>28</v>
      </c>
    </row>
    <row r="109" spans="1:44" x14ac:dyDescent="0.3">
      <c r="A109" s="1">
        <v>116</v>
      </c>
      <c r="O109" s="1" t="s">
        <v>28</v>
      </c>
    </row>
    <row r="110" spans="1:44" x14ac:dyDescent="0.3">
      <c r="A110" s="1">
        <v>117</v>
      </c>
      <c r="O110" s="1" t="s">
        <v>28</v>
      </c>
    </row>
    <row r="111" spans="1:44" x14ac:dyDescent="0.3">
      <c r="A111" s="1">
        <v>118</v>
      </c>
      <c r="O111" s="1" t="s">
        <v>28</v>
      </c>
    </row>
    <row r="112" spans="1:44" x14ac:dyDescent="0.3">
      <c r="A112" s="1">
        <v>119</v>
      </c>
      <c r="O112" s="1" t="s">
        <v>28</v>
      </c>
    </row>
    <row r="113" spans="1:15" x14ac:dyDescent="0.3">
      <c r="A113" s="1">
        <v>120</v>
      </c>
      <c r="O113" s="1" t="s">
        <v>28</v>
      </c>
    </row>
    <row r="114" spans="1:15" x14ac:dyDescent="0.3">
      <c r="A114" s="1">
        <v>121</v>
      </c>
      <c r="O114" s="1" t="s">
        <v>28</v>
      </c>
    </row>
    <row r="115" spans="1:15" x14ac:dyDescent="0.3">
      <c r="A115" s="1">
        <v>122</v>
      </c>
      <c r="O115" s="1" t="s">
        <v>28</v>
      </c>
    </row>
    <row r="116" spans="1:15" x14ac:dyDescent="0.3">
      <c r="A116" s="1">
        <v>123</v>
      </c>
      <c r="O116" s="1" t="s">
        <v>28</v>
      </c>
    </row>
    <row r="117" spans="1:15" x14ac:dyDescent="0.3">
      <c r="A117" s="1">
        <v>124</v>
      </c>
      <c r="O117" s="1" t="s">
        <v>28</v>
      </c>
    </row>
    <row r="118" spans="1:15" x14ac:dyDescent="0.3">
      <c r="A118" s="1">
        <v>125</v>
      </c>
      <c r="O118" s="1" t="s">
        <v>28</v>
      </c>
    </row>
    <row r="119" spans="1:15" x14ac:dyDescent="0.3">
      <c r="A119" s="1">
        <v>126</v>
      </c>
      <c r="O119" s="1" t="s">
        <v>28</v>
      </c>
    </row>
    <row r="120" spans="1:15" x14ac:dyDescent="0.3">
      <c r="A120" s="1">
        <v>127</v>
      </c>
      <c r="O120" s="1" t="s">
        <v>28</v>
      </c>
    </row>
    <row r="121" spans="1:15" x14ac:dyDescent="0.3">
      <c r="A121" s="1">
        <v>128</v>
      </c>
      <c r="O121" s="1" t="s">
        <v>28</v>
      </c>
    </row>
    <row r="122" spans="1:15" x14ac:dyDescent="0.3">
      <c r="A122" s="1">
        <v>129</v>
      </c>
      <c r="O122" s="1" t="s">
        <v>28</v>
      </c>
    </row>
    <row r="123" spans="1:15" x14ac:dyDescent="0.3">
      <c r="A123" s="1">
        <v>130</v>
      </c>
      <c r="O123" s="1" t="s">
        <v>28</v>
      </c>
    </row>
    <row r="124" spans="1:15" x14ac:dyDescent="0.3">
      <c r="A124" s="1">
        <v>131</v>
      </c>
      <c r="O124" s="1" t="s">
        <v>28</v>
      </c>
    </row>
    <row r="125" spans="1:15" x14ac:dyDescent="0.3">
      <c r="A125" s="1">
        <v>132</v>
      </c>
      <c r="O125" s="1" t="s">
        <v>28</v>
      </c>
    </row>
    <row r="126" spans="1:15" x14ac:dyDescent="0.3">
      <c r="A126" s="1">
        <v>133</v>
      </c>
      <c r="O126" s="1" t="s">
        <v>28</v>
      </c>
    </row>
    <row r="127" spans="1:15" x14ac:dyDescent="0.3">
      <c r="A127" s="1">
        <v>134</v>
      </c>
      <c r="O127" s="1" t="s">
        <v>28</v>
      </c>
    </row>
    <row r="128" spans="1:15" x14ac:dyDescent="0.3">
      <c r="A128" s="1">
        <v>135</v>
      </c>
      <c r="O128" s="1" t="s">
        <v>28</v>
      </c>
    </row>
    <row r="129" spans="1:15" x14ac:dyDescent="0.3">
      <c r="A129" s="1">
        <v>136</v>
      </c>
      <c r="O129" s="1" t="s">
        <v>28</v>
      </c>
    </row>
    <row r="130" spans="1:15" x14ac:dyDescent="0.3">
      <c r="A130" s="1">
        <v>137</v>
      </c>
      <c r="O130" s="1" t="s">
        <v>28</v>
      </c>
    </row>
    <row r="131" spans="1:15" x14ac:dyDescent="0.3">
      <c r="A131" s="1">
        <v>138</v>
      </c>
      <c r="O131" s="1" t="s">
        <v>28</v>
      </c>
    </row>
    <row r="132" spans="1:15" x14ac:dyDescent="0.3">
      <c r="A132" s="1">
        <v>139</v>
      </c>
      <c r="O132" s="1" t="s">
        <v>28</v>
      </c>
    </row>
    <row r="133" spans="1:15" x14ac:dyDescent="0.3">
      <c r="A133" s="1">
        <v>140</v>
      </c>
      <c r="O133" s="1" t="s">
        <v>28</v>
      </c>
    </row>
    <row r="134" spans="1:15" x14ac:dyDescent="0.3">
      <c r="A134" s="1">
        <v>141</v>
      </c>
      <c r="O134" s="1" t="s">
        <v>28</v>
      </c>
    </row>
    <row r="135" spans="1:15" x14ac:dyDescent="0.3">
      <c r="A135" s="1">
        <v>142</v>
      </c>
      <c r="O135" s="1" t="s">
        <v>28</v>
      </c>
    </row>
    <row r="136" spans="1:15" x14ac:dyDescent="0.3">
      <c r="A136" s="1">
        <v>143</v>
      </c>
      <c r="O136" s="1" t="s">
        <v>28</v>
      </c>
    </row>
    <row r="137" spans="1:15" x14ac:dyDescent="0.3">
      <c r="A137" s="1">
        <v>144</v>
      </c>
      <c r="O137" s="1" t="s">
        <v>28</v>
      </c>
    </row>
    <row r="138" spans="1:15" x14ac:dyDescent="0.3">
      <c r="A138" s="1">
        <v>145</v>
      </c>
      <c r="O138" s="1" t="s">
        <v>28</v>
      </c>
    </row>
    <row r="139" spans="1:15" x14ac:dyDescent="0.3">
      <c r="A139" s="1">
        <v>146</v>
      </c>
      <c r="O139" s="1" t="s">
        <v>28</v>
      </c>
    </row>
    <row r="140" spans="1:15" x14ac:dyDescent="0.3">
      <c r="A140" s="1">
        <v>147</v>
      </c>
      <c r="O140" s="1" t="s">
        <v>28</v>
      </c>
    </row>
    <row r="141" spans="1:15" x14ac:dyDescent="0.3">
      <c r="A141" s="1">
        <v>148</v>
      </c>
      <c r="O141" s="1" t="s">
        <v>28</v>
      </c>
    </row>
    <row r="142" spans="1:15" x14ac:dyDescent="0.3">
      <c r="A142" s="1">
        <v>149</v>
      </c>
      <c r="O142" s="1" t="s">
        <v>28</v>
      </c>
    </row>
    <row r="143" spans="1:15" x14ac:dyDescent="0.3">
      <c r="A143" s="1">
        <v>150</v>
      </c>
      <c r="O143" s="1" t="s">
        <v>28</v>
      </c>
    </row>
    <row r="144" spans="1:15" x14ac:dyDescent="0.3">
      <c r="A144" s="1">
        <v>151</v>
      </c>
      <c r="O144" s="1" t="s">
        <v>28</v>
      </c>
    </row>
    <row r="145" spans="1:15" x14ac:dyDescent="0.3">
      <c r="A145" s="1">
        <v>152</v>
      </c>
      <c r="O145" s="1" t="s">
        <v>28</v>
      </c>
    </row>
    <row r="146" spans="1:15" x14ac:dyDescent="0.3">
      <c r="A146" s="1">
        <v>153</v>
      </c>
      <c r="O146" s="1" t="s">
        <v>28</v>
      </c>
    </row>
    <row r="147" spans="1:15" x14ac:dyDescent="0.3">
      <c r="A147" s="1">
        <v>154</v>
      </c>
      <c r="O147" s="1" t="s">
        <v>28</v>
      </c>
    </row>
    <row r="148" spans="1:15" x14ac:dyDescent="0.3">
      <c r="A148" s="1">
        <v>155</v>
      </c>
      <c r="O148" s="1" t="s">
        <v>28</v>
      </c>
    </row>
    <row r="149" spans="1:15" x14ac:dyDescent="0.3">
      <c r="A149" s="1">
        <v>156</v>
      </c>
      <c r="O149" s="1" t="s">
        <v>28</v>
      </c>
    </row>
    <row r="150" spans="1:15" x14ac:dyDescent="0.3">
      <c r="A150" s="1">
        <v>157</v>
      </c>
      <c r="O150" s="1" t="s">
        <v>28</v>
      </c>
    </row>
    <row r="151" spans="1:15" x14ac:dyDescent="0.3">
      <c r="A151" s="1">
        <v>158</v>
      </c>
      <c r="O151" s="1" t="s">
        <v>28</v>
      </c>
    </row>
    <row r="152" spans="1:15" x14ac:dyDescent="0.3">
      <c r="A152" s="1">
        <v>159</v>
      </c>
      <c r="O152" s="1" t="s">
        <v>28</v>
      </c>
    </row>
    <row r="153" spans="1:15" x14ac:dyDescent="0.3">
      <c r="A153" s="1">
        <v>160</v>
      </c>
      <c r="O153" s="1" t="s">
        <v>28</v>
      </c>
    </row>
    <row r="154" spans="1:15" x14ac:dyDescent="0.3">
      <c r="A154" s="1">
        <v>161</v>
      </c>
      <c r="O154" s="1" t="s">
        <v>28</v>
      </c>
    </row>
    <row r="155" spans="1:15" x14ac:dyDescent="0.3">
      <c r="A155" s="1">
        <v>162</v>
      </c>
      <c r="O155" s="1" t="s">
        <v>28</v>
      </c>
    </row>
    <row r="156" spans="1:15" x14ac:dyDescent="0.3">
      <c r="A156" s="1">
        <v>163</v>
      </c>
      <c r="O156" s="1" t="s">
        <v>28</v>
      </c>
    </row>
    <row r="157" spans="1:15" x14ac:dyDescent="0.3">
      <c r="A157" s="1">
        <v>164</v>
      </c>
      <c r="O157" s="1" t="s">
        <v>28</v>
      </c>
    </row>
    <row r="158" spans="1:15" x14ac:dyDescent="0.3">
      <c r="A158" s="1">
        <v>165</v>
      </c>
      <c r="O158" s="1" t="s">
        <v>28</v>
      </c>
    </row>
    <row r="159" spans="1:15" x14ac:dyDescent="0.3">
      <c r="A159" s="1">
        <v>166</v>
      </c>
      <c r="O159" s="1" t="s">
        <v>28</v>
      </c>
    </row>
    <row r="160" spans="1:15" x14ac:dyDescent="0.3">
      <c r="A160" s="1">
        <v>167</v>
      </c>
      <c r="O160" s="1" t="s">
        <v>28</v>
      </c>
    </row>
    <row r="161" spans="1:15" x14ac:dyDescent="0.3">
      <c r="A161" s="1">
        <v>168</v>
      </c>
      <c r="O161" s="1" t="s">
        <v>28</v>
      </c>
    </row>
    <row r="162" spans="1:15" x14ac:dyDescent="0.3">
      <c r="A162" s="1">
        <v>169</v>
      </c>
      <c r="O162" s="1" t="s">
        <v>28</v>
      </c>
    </row>
    <row r="163" spans="1:15" x14ac:dyDescent="0.3">
      <c r="A163" s="1">
        <v>170</v>
      </c>
      <c r="O163" s="1" t="s">
        <v>28</v>
      </c>
    </row>
    <row r="164" spans="1:15" x14ac:dyDescent="0.3">
      <c r="A164" s="1">
        <v>171</v>
      </c>
      <c r="O164" s="1" t="s">
        <v>28</v>
      </c>
    </row>
    <row r="165" spans="1:15" x14ac:dyDescent="0.3">
      <c r="A165" s="1">
        <v>172</v>
      </c>
      <c r="O165" s="1" t="s">
        <v>28</v>
      </c>
    </row>
    <row r="166" spans="1:15" x14ac:dyDescent="0.3">
      <c r="A166" s="1">
        <v>173</v>
      </c>
      <c r="O166" s="1" t="s">
        <v>28</v>
      </c>
    </row>
    <row r="167" spans="1:15" x14ac:dyDescent="0.3">
      <c r="A167" s="1">
        <v>174</v>
      </c>
      <c r="O167" s="1" t="s">
        <v>28</v>
      </c>
    </row>
    <row r="168" spans="1:15" x14ac:dyDescent="0.3">
      <c r="A168" s="1">
        <v>175</v>
      </c>
      <c r="O168" s="1" t="s">
        <v>28</v>
      </c>
    </row>
    <row r="169" spans="1:15" x14ac:dyDescent="0.3">
      <c r="A169" s="1">
        <v>176</v>
      </c>
      <c r="O169" s="1" t="s">
        <v>28</v>
      </c>
    </row>
    <row r="170" spans="1:15" x14ac:dyDescent="0.3">
      <c r="A170" s="1">
        <v>177</v>
      </c>
      <c r="O170" s="1" t="s">
        <v>28</v>
      </c>
    </row>
    <row r="171" spans="1:15" x14ac:dyDescent="0.3">
      <c r="A171" s="1">
        <v>178</v>
      </c>
      <c r="O171" s="1" t="s">
        <v>28</v>
      </c>
    </row>
    <row r="172" spans="1:15" x14ac:dyDescent="0.3">
      <c r="A172" s="1">
        <v>179</v>
      </c>
      <c r="O172" s="1" t="s">
        <v>28</v>
      </c>
    </row>
    <row r="173" spans="1:15" x14ac:dyDescent="0.3">
      <c r="A173" s="1">
        <v>180</v>
      </c>
      <c r="O173" s="1" t="s">
        <v>28</v>
      </c>
    </row>
    <row r="174" spans="1:15" x14ac:dyDescent="0.3">
      <c r="A174" s="1">
        <v>181</v>
      </c>
      <c r="O174" s="1" t="s">
        <v>28</v>
      </c>
    </row>
    <row r="175" spans="1:15" x14ac:dyDescent="0.3">
      <c r="A175" s="1">
        <v>182</v>
      </c>
      <c r="O175" s="1" t="s">
        <v>28</v>
      </c>
    </row>
    <row r="176" spans="1:15" x14ac:dyDescent="0.3">
      <c r="A176" s="1">
        <v>183</v>
      </c>
      <c r="O176" s="1" t="s">
        <v>28</v>
      </c>
    </row>
    <row r="177" spans="1:15" x14ac:dyDescent="0.3">
      <c r="A177" s="1">
        <v>184</v>
      </c>
      <c r="O177" s="1" t="s">
        <v>28</v>
      </c>
    </row>
    <row r="178" spans="1:15" x14ac:dyDescent="0.3">
      <c r="A178" s="1">
        <v>185</v>
      </c>
      <c r="O178" s="1" t="s">
        <v>28</v>
      </c>
    </row>
    <row r="179" spans="1:15" x14ac:dyDescent="0.3">
      <c r="A179" s="1">
        <v>186</v>
      </c>
      <c r="O179" s="1" t="s">
        <v>28</v>
      </c>
    </row>
    <row r="180" spans="1:15" x14ac:dyDescent="0.3">
      <c r="A180" s="1">
        <v>187</v>
      </c>
      <c r="O180" s="1" t="s">
        <v>28</v>
      </c>
    </row>
    <row r="181" spans="1:15" x14ac:dyDescent="0.3">
      <c r="A181" s="1">
        <v>188</v>
      </c>
      <c r="O181" s="1" t="s">
        <v>28</v>
      </c>
    </row>
    <row r="182" spans="1:15" x14ac:dyDescent="0.3">
      <c r="A182" s="1">
        <v>189</v>
      </c>
      <c r="O182" s="1" t="s">
        <v>28</v>
      </c>
    </row>
    <row r="183" spans="1:15" x14ac:dyDescent="0.3">
      <c r="A183" s="1">
        <v>190</v>
      </c>
      <c r="O183" s="1" t="s">
        <v>28</v>
      </c>
    </row>
    <row r="184" spans="1:15" x14ac:dyDescent="0.3">
      <c r="A184" s="1">
        <v>191</v>
      </c>
      <c r="O184" s="1" t="s">
        <v>28</v>
      </c>
    </row>
    <row r="185" spans="1:15" x14ac:dyDescent="0.3">
      <c r="A185" s="1">
        <v>192</v>
      </c>
      <c r="O185" s="1" t="s">
        <v>28</v>
      </c>
    </row>
    <row r="186" spans="1:15" x14ac:dyDescent="0.3">
      <c r="A186" s="1">
        <v>193</v>
      </c>
      <c r="O186" s="1" t="s">
        <v>28</v>
      </c>
    </row>
    <row r="187" spans="1:15" x14ac:dyDescent="0.3">
      <c r="A187" s="1">
        <v>194</v>
      </c>
      <c r="O187" s="1" t="s">
        <v>28</v>
      </c>
    </row>
    <row r="188" spans="1:15" x14ac:dyDescent="0.3">
      <c r="A188" s="1">
        <v>195</v>
      </c>
      <c r="O188" s="1" t="s">
        <v>28</v>
      </c>
    </row>
    <row r="189" spans="1:15" x14ac:dyDescent="0.3">
      <c r="A189" s="1">
        <v>196</v>
      </c>
      <c r="O189" s="1" t="s">
        <v>28</v>
      </c>
    </row>
    <row r="190" spans="1:15" x14ac:dyDescent="0.3">
      <c r="A190" s="1">
        <v>197</v>
      </c>
      <c r="O190" s="1" t="s">
        <v>28</v>
      </c>
    </row>
    <row r="191" spans="1:15" x14ac:dyDescent="0.3">
      <c r="A191" s="1">
        <v>198</v>
      </c>
      <c r="O191" s="1" t="s">
        <v>28</v>
      </c>
    </row>
    <row r="192" spans="1:15" x14ac:dyDescent="0.3">
      <c r="A192" s="1">
        <v>199</v>
      </c>
      <c r="O192" s="1" t="s">
        <v>28</v>
      </c>
    </row>
    <row r="193" spans="1:15" x14ac:dyDescent="0.3">
      <c r="A193" s="1">
        <v>200</v>
      </c>
      <c r="O193" s="1" t="s">
        <v>28</v>
      </c>
    </row>
    <row r="194" spans="1:15" x14ac:dyDescent="0.3">
      <c r="A194" s="1">
        <v>201</v>
      </c>
      <c r="O194" s="1" t="s">
        <v>28</v>
      </c>
    </row>
    <row r="195" spans="1:15" x14ac:dyDescent="0.3">
      <c r="A195" s="1">
        <v>202</v>
      </c>
      <c r="O195" s="1" t="s">
        <v>28</v>
      </c>
    </row>
    <row r="196" spans="1:15" x14ac:dyDescent="0.3">
      <c r="A196" s="1">
        <v>203</v>
      </c>
      <c r="O196" s="1" t="s">
        <v>28</v>
      </c>
    </row>
    <row r="197" spans="1:15" x14ac:dyDescent="0.3">
      <c r="A197" s="1">
        <v>204</v>
      </c>
      <c r="O197" s="1" t="s">
        <v>28</v>
      </c>
    </row>
    <row r="198" spans="1:15" x14ac:dyDescent="0.3">
      <c r="A198" s="1">
        <v>205</v>
      </c>
      <c r="O198" s="1" t="s">
        <v>28</v>
      </c>
    </row>
    <row r="199" spans="1:15" x14ac:dyDescent="0.3">
      <c r="A199" s="1">
        <v>206</v>
      </c>
      <c r="O199" s="1" t="s">
        <v>28</v>
      </c>
    </row>
    <row r="200" spans="1:15" x14ac:dyDescent="0.3">
      <c r="A200" s="1">
        <v>207</v>
      </c>
      <c r="O200" s="1" t="s">
        <v>28</v>
      </c>
    </row>
    <row r="201" spans="1:15" x14ac:dyDescent="0.3">
      <c r="A201" s="1">
        <v>208</v>
      </c>
      <c r="O201" s="1" t="s">
        <v>28</v>
      </c>
    </row>
    <row r="202" spans="1:15" x14ac:dyDescent="0.3">
      <c r="A202" s="1">
        <v>209</v>
      </c>
      <c r="O202" s="1" t="s">
        <v>28</v>
      </c>
    </row>
    <row r="203" spans="1:15" x14ac:dyDescent="0.3">
      <c r="A203" s="1">
        <v>210</v>
      </c>
      <c r="O203" s="1" t="s">
        <v>28</v>
      </c>
    </row>
    <row r="204" spans="1:15" x14ac:dyDescent="0.3">
      <c r="A204" s="1">
        <v>211</v>
      </c>
      <c r="O204" s="1" t="s">
        <v>28</v>
      </c>
    </row>
    <row r="205" spans="1:15" x14ac:dyDescent="0.3">
      <c r="A205" s="1">
        <v>212</v>
      </c>
      <c r="O205" s="1" t="s">
        <v>28</v>
      </c>
    </row>
    <row r="206" spans="1:15" x14ac:dyDescent="0.3">
      <c r="A206" s="1">
        <v>213</v>
      </c>
      <c r="O206" s="1" t="s">
        <v>28</v>
      </c>
    </row>
    <row r="207" spans="1:15" x14ac:dyDescent="0.3">
      <c r="A207" s="1">
        <v>214</v>
      </c>
      <c r="O207" s="1" t="s">
        <v>28</v>
      </c>
    </row>
    <row r="208" spans="1:15" x14ac:dyDescent="0.3">
      <c r="A208" s="1">
        <v>215</v>
      </c>
      <c r="O208" s="1" t="s">
        <v>28</v>
      </c>
    </row>
    <row r="209" spans="1:15" x14ac:dyDescent="0.3">
      <c r="A209" s="1">
        <v>216</v>
      </c>
      <c r="O209" s="1" t="s">
        <v>28</v>
      </c>
    </row>
    <row r="210" spans="1:15" x14ac:dyDescent="0.3">
      <c r="A210" s="1">
        <v>217</v>
      </c>
      <c r="O210" s="1" t="s">
        <v>28</v>
      </c>
    </row>
    <row r="211" spans="1:15" x14ac:dyDescent="0.3">
      <c r="A211" s="1">
        <v>218</v>
      </c>
      <c r="O211" s="1" t="s">
        <v>28</v>
      </c>
    </row>
    <row r="212" spans="1:15" x14ac:dyDescent="0.3">
      <c r="A212" s="1">
        <v>219</v>
      </c>
      <c r="O212" s="1" t="s">
        <v>28</v>
      </c>
    </row>
    <row r="213" spans="1:15" x14ac:dyDescent="0.3">
      <c r="A213" s="1">
        <v>220</v>
      </c>
      <c r="O213" s="1" t="s">
        <v>28</v>
      </c>
    </row>
    <row r="214" spans="1:15" x14ac:dyDescent="0.3">
      <c r="A214" s="1">
        <v>221</v>
      </c>
      <c r="O214" s="1" t="s">
        <v>28</v>
      </c>
    </row>
    <row r="215" spans="1:15" x14ac:dyDescent="0.3">
      <c r="A215" s="1">
        <v>222</v>
      </c>
      <c r="O215" s="1" t="s">
        <v>28</v>
      </c>
    </row>
    <row r="216" spans="1:15" x14ac:dyDescent="0.3">
      <c r="A216" s="1">
        <v>223</v>
      </c>
      <c r="O216" s="1" t="s">
        <v>28</v>
      </c>
    </row>
    <row r="217" spans="1:15" x14ac:dyDescent="0.3">
      <c r="A217" s="1">
        <v>224</v>
      </c>
      <c r="O217" s="1" t="s">
        <v>28</v>
      </c>
    </row>
    <row r="218" spans="1:15" x14ac:dyDescent="0.3">
      <c r="A218" s="1">
        <v>225</v>
      </c>
      <c r="O218" s="1" t="s">
        <v>28</v>
      </c>
    </row>
    <row r="219" spans="1:15" x14ac:dyDescent="0.3">
      <c r="A219" s="1">
        <v>226</v>
      </c>
      <c r="O219" s="1" t="s">
        <v>28</v>
      </c>
    </row>
    <row r="220" spans="1:15" x14ac:dyDescent="0.3">
      <c r="A220" s="1">
        <v>227</v>
      </c>
      <c r="O220" s="1" t="s">
        <v>28</v>
      </c>
    </row>
    <row r="221" spans="1:15" x14ac:dyDescent="0.3">
      <c r="A221" s="1">
        <v>228</v>
      </c>
      <c r="O221" s="1" t="s">
        <v>28</v>
      </c>
    </row>
    <row r="222" spans="1:15" x14ac:dyDescent="0.3">
      <c r="A222" s="1">
        <v>229</v>
      </c>
      <c r="O222" s="1" t="s">
        <v>28</v>
      </c>
    </row>
    <row r="223" spans="1:15" x14ac:dyDescent="0.3">
      <c r="A223" s="1">
        <v>230</v>
      </c>
      <c r="O223" s="1" t="s">
        <v>28</v>
      </c>
    </row>
    <row r="224" spans="1:15" x14ac:dyDescent="0.3">
      <c r="A224" s="1">
        <v>231</v>
      </c>
      <c r="O224" s="1" t="s">
        <v>28</v>
      </c>
    </row>
    <row r="225" spans="1:15" x14ac:dyDescent="0.3">
      <c r="A225" s="1">
        <v>232</v>
      </c>
      <c r="O225" s="1" t="s">
        <v>28</v>
      </c>
    </row>
    <row r="226" spans="1:15" x14ac:dyDescent="0.3">
      <c r="A226" s="1">
        <v>233</v>
      </c>
      <c r="O226" s="1" t="s">
        <v>28</v>
      </c>
    </row>
    <row r="227" spans="1:15" x14ac:dyDescent="0.3">
      <c r="A227" s="1">
        <v>234</v>
      </c>
      <c r="O227" s="1" t="s">
        <v>28</v>
      </c>
    </row>
    <row r="228" spans="1:15" x14ac:dyDescent="0.3">
      <c r="A228" s="1">
        <v>235</v>
      </c>
      <c r="O228" s="1" t="s">
        <v>28</v>
      </c>
    </row>
    <row r="229" spans="1:15" x14ac:dyDescent="0.3">
      <c r="A229" s="1">
        <v>236</v>
      </c>
      <c r="O229" s="1" t="s">
        <v>28</v>
      </c>
    </row>
    <row r="230" spans="1:15" x14ac:dyDescent="0.3">
      <c r="A230" s="1">
        <v>237</v>
      </c>
      <c r="O230" s="1" t="s">
        <v>28</v>
      </c>
    </row>
    <row r="231" spans="1:15" x14ac:dyDescent="0.3">
      <c r="A231" s="1">
        <v>238</v>
      </c>
      <c r="O231" s="1" t="s">
        <v>28</v>
      </c>
    </row>
    <row r="232" spans="1:15" x14ac:dyDescent="0.3">
      <c r="A232" s="1">
        <v>239</v>
      </c>
      <c r="O232" s="1" t="s">
        <v>28</v>
      </c>
    </row>
    <row r="233" spans="1:15" x14ac:dyDescent="0.3">
      <c r="A233" s="1">
        <v>240</v>
      </c>
      <c r="O233" s="1" t="s">
        <v>28</v>
      </c>
    </row>
    <row r="234" spans="1:15" x14ac:dyDescent="0.3">
      <c r="A234" s="1">
        <v>241</v>
      </c>
      <c r="O234" s="1" t="s">
        <v>28</v>
      </c>
    </row>
    <row r="235" spans="1:15" x14ac:dyDescent="0.3">
      <c r="A235" s="1">
        <v>242</v>
      </c>
      <c r="O235" s="1" t="s">
        <v>28</v>
      </c>
    </row>
    <row r="236" spans="1:15" x14ac:dyDescent="0.3">
      <c r="A236" s="1">
        <v>243</v>
      </c>
      <c r="O236" s="1" t="s">
        <v>28</v>
      </c>
    </row>
    <row r="237" spans="1:15" x14ac:dyDescent="0.3">
      <c r="A237" s="1">
        <v>244</v>
      </c>
      <c r="O237" s="1" t="s">
        <v>28</v>
      </c>
    </row>
    <row r="238" spans="1:15" x14ac:dyDescent="0.3">
      <c r="A238" s="1">
        <v>245</v>
      </c>
      <c r="O238" s="1" t="s">
        <v>28</v>
      </c>
    </row>
    <row r="239" spans="1:15" x14ac:dyDescent="0.3">
      <c r="A239" s="1">
        <v>246</v>
      </c>
      <c r="O239" s="1" t="s">
        <v>28</v>
      </c>
    </row>
    <row r="240" spans="1:15" x14ac:dyDescent="0.3">
      <c r="A240" s="1">
        <v>247</v>
      </c>
      <c r="O240" s="1" t="s">
        <v>28</v>
      </c>
    </row>
    <row r="241" spans="1:15" x14ac:dyDescent="0.3">
      <c r="A241" s="1">
        <v>248</v>
      </c>
      <c r="O241" s="1" t="s">
        <v>28</v>
      </c>
    </row>
    <row r="242" spans="1:15" x14ac:dyDescent="0.3">
      <c r="A242" s="1">
        <v>249</v>
      </c>
      <c r="O242" s="1" t="s">
        <v>28</v>
      </c>
    </row>
    <row r="291" spans="20:20" x14ac:dyDescent="0.3">
      <c r="T291" s="9">
        <f>SUM(T3:T290)</f>
        <v>0</v>
      </c>
    </row>
  </sheetData>
  <conditionalFormatting sqref="Z107">
    <cfRule type="containsText" dxfId="9" priority="26" operator="containsText" text="SOLDEE">
      <formula>NOT(ISERROR(SEARCH("SOLDEE",Z107)))</formula>
    </cfRule>
  </conditionalFormatting>
  <conditionalFormatting sqref="A107:AC1048576 A106:AB106 AE1:AH1048576 AJ1:AP1048576 AR1:XFD1048576 A1:N1 P1:AC1 A2:AC105">
    <cfRule type="expression" dxfId="8" priority="18">
      <formula>MOD(ROW(),2)</formula>
    </cfRule>
  </conditionalFormatting>
  <conditionalFormatting sqref="X1:X1048576">
    <cfRule type="containsText" dxfId="7" priority="5" operator="containsText" text="COMPTANT">
      <formula>NOT(ISERROR(SEARCH("COMPTANT",X1)))</formula>
    </cfRule>
  </conditionalFormatting>
  <conditionalFormatting sqref="AI1:AI1048576">
    <cfRule type="expression" dxfId="6" priority="4">
      <formula>MOD(ROW(),2)</formula>
    </cfRule>
  </conditionalFormatting>
  <conditionalFormatting sqref="U97">
    <cfRule type="expression" dxfId="5" priority="3">
      <formula>MOD(ROW(),2)</formula>
    </cfRule>
  </conditionalFormatting>
  <conditionalFormatting sqref="A1:N1 P1:XFD1 A2:XFD1048576">
    <cfRule type="containsText" dxfId="4" priority="2" operator="containsText" text="NR">
      <formula>NOT(ISERROR(SEARCH("NR",A1)))</formula>
    </cfRule>
  </conditionalFormatting>
  <conditionalFormatting sqref="A1:XFD1048576">
    <cfRule type="containsText" dxfId="3" priority="1" operator="containsText" text="SOLDÉ">
      <formula>NOT(ISERROR(SEARCH("SOLDÉ",A1)))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  <headerFooter>
    <oddHeader>&amp;LFichier vo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3CA0F-B50B-45A1-9B3C-CA9E1373B47B}">
  <sheetPr codeName="Feuil2"/>
  <dimension ref="A1:M34"/>
  <sheetViews>
    <sheetView tabSelected="1" topLeftCell="A21" zoomScaleNormal="100" workbookViewId="0">
      <selection activeCell="B13" sqref="B13"/>
    </sheetView>
  </sheetViews>
  <sheetFormatPr baseColWidth="10" defaultRowHeight="14.4" x14ac:dyDescent="0.3"/>
  <cols>
    <col min="1" max="1" width="11.88671875" style="22" bestFit="1" customWidth="1"/>
    <col min="2" max="2" width="21.88671875" style="22" bestFit="1" customWidth="1"/>
    <col min="3" max="3" width="10.6640625" style="22" bestFit="1" customWidth="1"/>
    <col min="4" max="4" width="12.77734375" style="25" bestFit="1" customWidth="1"/>
    <col min="5" max="5" width="12.5546875" style="25" bestFit="1" customWidth="1"/>
    <col min="6" max="6" width="11.6640625" style="25" bestFit="1" customWidth="1"/>
    <col min="7" max="7" width="9.5546875" style="25" bestFit="1" customWidth="1"/>
    <col min="8" max="8" width="20.109375" style="22" bestFit="1" customWidth="1"/>
    <col min="9" max="9" width="15.77734375" style="22" bestFit="1" customWidth="1"/>
    <col min="10" max="11" width="10.5546875" style="23" bestFit="1" customWidth="1"/>
    <col min="12" max="12" width="9.77734375" style="22" bestFit="1" customWidth="1"/>
    <col min="13" max="13" width="9.21875" style="24" bestFit="1" customWidth="1"/>
    <col min="14" max="25" width="11.5546875" style="22"/>
    <col min="26" max="26" width="194.6640625" style="22" bestFit="1" customWidth="1"/>
    <col min="27" max="16384" width="11.5546875" style="22"/>
  </cols>
  <sheetData>
    <row r="1" spans="1:13" x14ac:dyDescent="0.3">
      <c r="A1" s="22" t="str">
        <f>COMPLET!A1</f>
        <v>N° DE VO INT</v>
      </c>
      <c r="B1" s="22" t="str">
        <f>COMPLET!E1</f>
        <v>MODEL</v>
      </c>
      <c r="C1" s="22" t="str">
        <f>COMPLET!H1</f>
        <v>IMMAT</v>
      </c>
      <c r="D1" s="25" t="str">
        <f>COMPLET!T1</f>
        <v>ACHAT Prix €</v>
      </c>
      <c r="E1" s="25" t="str">
        <f>COMPLET!U1</f>
        <v>finacenment</v>
      </c>
      <c r="F1" s="25" t="str">
        <f>COMPLET!V1</f>
        <v>apport</v>
      </c>
      <c r="G1" s="25" t="str">
        <f>COMPLET!W1</f>
        <v>1er loyer</v>
      </c>
      <c r="H1" s="22" t="str">
        <f>COMPLET!X1</f>
        <v>maison de financement</v>
      </c>
      <c r="I1" s="22" t="str">
        <f>COMPLET!Y1</f>
        <v>n°</v>
      </c>
      <c r="J1" s="23" t="str">
        <f>COMPLET!Z1</f>
        <v xml:space="preserve">debut </v>
      </c>
      <c r="K1" s="23" t="str">
        <f>COMPLET!AA1</f>
        <v>fin</v>
      </c>
      <c r="L1" s="22" t="str">
        <f>COMPLET!AB1</f>
        <v>nb de mois</v>
      </c>
      <c r="M1" s="24" t="str">
        <f>COMPLET!AC1</f>
        <v>loyer</v>
      </c>
    </row>
    <row r="2" spans="1:13" x14ac:dyDescent="0.3">
      <c r="A2" s="22">
        <v>34</v>
      </c>
      <c r="B2" s="22" t="s">
        <v>63</v>
      </c>
      <c r="C2" s="22" t="s">
        <v>241</v>
      </c>
      <c r="D2" s="25">
        <v>0</v>
      </c>
      <c r="H2" s="22" t="s">
        <v>183</v>
      </c>
      <c r="J2" s="23">
        <v>43678</v>
      </c>
      <c r="K2" s="23">
        <v>45108</v>
      </c>
      <c r="L2" s="22">
        <v>48</v>
      </c>
      <c r="M2" s="24">
        <v>30</v>
      </c>
    </row>
    <row r="3" spans="1:13" x14ac:dyDescent="0.3">
      <c r="A3" s="22">
        <v>31</v>
      </c>
      <c r="B3" s="22" t="s">
        <v>64</v>
      </c>
      <c r="C3" s="22" t="s">
        <v>241</v>
      </c>
      <c r="D3" s="25">
        <v>0</v>
      </c>
      <c r="H3" s="22" t="s">
        <v>183</v>
      </c>
      <c r="J3" s="23">
        <v>43678</v>
      </c>
      <c r="K3" s="23">
        <v>45108</v>
      </c>
      <c r="L3" s="22">
        <v>48</v>
      </c>
      <c r="M3" s="24">
        <v>30</v>
      </c>
    </row>
    <row r="4" spans="1:13" x14ac:dyDescent="0.3">
      <c r="A4" s="22">
        <v>13</v>
      </c>
      <c r="B4" s="22" t="s">
        <v>66</v>
      </c>
      <c r="C4" s="22" t="s">
        <v>241</v>
      </c>
      <c r="D4" s="25">
        <v>0</v>
      </c>
      <c r="H4" s="22" t="s">
        <v>183</v>
      </c>
      <c r="J4" s="23">
        <v>43840</v>
      </c>
      <c r="K4" s="23">
        <v>45270</v>
      </c>
      <c r="L4" s="22">
        <v>48</v>
      </c>
      <c r="M4" s="24">
        <v>30</v>
      </c>
    </row>
    <row r="5" spans="1:13" x14ac:dyDescent="0.3">
      <c r="A5" s="22">
        <v>30</v>
      </c>
      <c r="B5" s="22" t="s">
        <v>41</v>
      </c>
      <c r="C5" s="22" t="s">
        <v>241</v>
      </c>
      <c r="D5" s="25">
        <v>0</v>
      </c>
      <c r="H5" s="22" t="s">
        <v>184</v>
      </c>
      <c r="J5" s="23">
        <v>43794</v>
      </c>
      <c r="K5" s="23">
        <v>45316</v>
      </c>
      <c r="L5" s="22">
        <v>51</v>
      </c>
      <c r="M5" s="24">
        <v>30</v>
      </c>
    </row>
    <row r="6" spans="1:13" x14ac:dyDescent="0.3">
      <c r="A6" s="22">
        <v>29</v>
      </c>
      <c r="B6" s="22" t="s">
        <v>41</v>
      </c>
      <c r="C6" s="22" t="s">
        <v>241</v>
      </c>
      <c r="D6" s="25">
        <v>0</v>
      </c>
      <c r="H6" s="22" t="s">
        <v>183</v>
      </c>
      <c r="J6" s="23">
        <v>43871</v>
      </c>
      <c r="K6" s="23">
        <v>44936</v>
      </c>
      <c r="L6" s="22">
        <v>36</v>
      </c>
      <c r="M6" s="24">
        <v>30</v>
      </c>
    </row>
    <row r="7" spans="1:13" x14ac:dyDescent="0.3">
      <c r="A7" s="22">
        <v>102</v>
      </c>
      <c r="B7" s="22" t="s">
        <v>70</v>
      </c>
      <c r="C7" s="22" t="s">
        <v>241</v>
      </c>
      <c r="D7" s="25">
        <v>0</v>
      </c>
      <c r="H7" s="22" t="s">
        <v>31</v>
      </c>
      <c r="J7" s="23">
        <v>44006</v>
      </c>
      <c r="K7" s="23">
        <v>44705</v>
      </c>
      <c r="L7" s="22">
        <v>24</v>
      </c>
      <c r="M7" s="24">
        <v>30</v>
      </c>
    </row>
    <row r="8" spans="1:13" x14ac:dyDescent="0.3">
      <c r="A8" s="22">
        <v>3</v>
      </c>
      <c r="B8" s="22" t="s">
        <v>64</v>
      </c>
      <c r="C8" s="22" t="s">
        <v>241</v>
      </c>
      <c r="D8" s="25">
        <v>0</v>
      </c>
      <c r="H8" s="22" t="s">
        <v>183</v>
      </c>
      <c r="J8" s="23">
        <v>44075</v>
      </c>
      <c r="K8" s="23">
        <v>45139</v>
      </c>
      <c r="L8" s="22">
        <v>36</v>
      </c>
      <c r="M8" s="24">
        <v>30</v>
      </c>
    </row>
    <row r="9" spans="1:13" x14ac:dyDescent="0.3">
      <c r="A9" s="22">
        <v>94</v>
      </c>
      <c r="B9" s="22" t="s">
        <v>71</v>
      </c>
      <c r="C9" s="22" t="s">
        <v>241</v>
      </c>
      <c r="D9" s="25">
        <v>0</v>
      </c>
      <c r="H9" s="22" t="s">
        <v>31</v>
      </c>
      <c r="J9" s="23">
        <v>43992</v>
      </c>
      <c r="K9" s="23">
        <v>44721</v>
      </c>
      <c r="L9" s="22">
        <v>24</v>
      </c>
      <c r="M9" s="24">
        <v>30</v>
      </c>
    </row>
    <row r="10" spans="1:13" x14ac:dyDescent="0.3">
      <c r="A10" s="22">
        <v>95</v>
      </c>
      <c r="B10" s="22" t="s">
        <v>71</v>
      </c>
      <c r="C10" s="22" t="s">
        <v>241</v>
      </c>
      <c r="D10" s="25">
        <v>0</v>
      </c>
      <c r="H10" s="22" t="s">
        <v>31</v>
      </c>
      <c r="J10" s="23">
        <v>44034</v>
      </c>
      <c r="K10" s="23">
        <v>44734</v>
      </c>
      <c r="L10" s="22">
        <v>24</v>
      </c>
      <c r="M10" s="24">
        <v>30</v>
      </c>
    </row>
    <row r="11" spans="1:13" x14ac:dyDescent="0.3">
      <c r="A11" s="22">
        <v>1</v>
      </c>
      <c r="B11" s="22" t="s">
        <v>71</v>
      </c>
      <c r="C11" s="22" t="s">
        <v>241</v>
      </c>
      <c r="D11" s="25">
        <v>0</v>
      </c>
      <c r="H11" s="22" t="s">
        <v>183</v>
      </c>
      <c r="J11" s="23">
        <v>44206</v>
      </c>
      <c r="K11" s="23">
        <v>45636</v>
      </c>
      <c r="L11" s="22">
        <v>48</v>
      </c>
      <c r="M11" s="24">
        <v>30</v>
      </c>
    </row>
    <row r="12" spans="1:13" x14ac:dyDescent="0.3">
      <c r="A12" s="22">
        <v>20</v>
      </c>
      <c r="B12" s="22" t="s">
        <v>78</v>
      </c>
      <c r="C12" s="22" t="s">
        <v>241</v>
      </c>
      <c r="D12" s="25">
        <v>0</v>
      </c>
      <c r="H12" s="22" t="s">
        <v>183</v>
      </c>
      <c r="J12" s="23">
        <v>44256</v>
      </c>
      <c r="K12" s="23">
        <v>45139</v>
      </c>
      <c r="L12" s="22">
        <v>30</v>
      </c>
      <c r="M12" s="24">
        <v>30</v>
      </c>
    </row>
    <row r="13" spans="1:13" x14ac:dyDescent="0.3">
      <c r="A13" s="22">
        <v>39</v>
      </c>
      <c r="B13" s="22" t="s">
        <v>66</v>
      </c>
      <c r="C13" s="22" t="s">
        <v>241</v>
      </c>
      <c r="D13" s="25">
        <v>0</v>
      </c>
      <c r="H13" s="22" t="s">
        <v>183</v>
      </c>
      <c r="J13" s="23">
        <v>44336</v>
      </c>
      <c r="K13" s="23">
        <v>45402</v>
      </c>
      <c r="L13" s="22">
        <v>36</v>
      </c>
      <c r="M13" s="24">
        <v>30</v>
      </c>
    </row>
    <row r="14" spans="1:13" x14ac:dyDescent="0.3">
      <c r="A14" s="22">
        <v>37</v>
      </c>
      <c r="B14" s="22" t="s">
        <v>213</v>
      </c>
      <c r="C14" s="22" t="s">
        <v>241</v>
      </c>
      <c r="D14" s="25">
        <v>0</v>
      </c>
      <c r="H14" s="22" t="s">
        <v>184</v>
      </c>
      <c r="J14" s="23">
        <v>44351</v>
      </c>
      <c r="K14" s="23">
        <v>45781</v>
      </c>
      <c r="L14" s="22">
        <v>48</v>
      </c>
      <c r="M14" s="24">
        <v>30</v>
      </c>
    </row>
    <row r="15" spans="1:13" x14ac:dyDescent="0.3">
      <c r="A15" s="22">
        <v>38</v>
      </c>
      <c r="B15" s="22" t="s">
        <v>83</v>
      </c>
      <c r="C15" s="22" t="s">
        <v>241</v>
      </c>
      <c r="D15" s="25">
        <v>0</v>
      </c>
      <c r="H15" s="22" t="s">
        <v>184</v>
      </c>
      <c r="J15" s="23">
        <v>44433</v>
      </c>
      <c r="K15" s="23">
        <v>45863</v>
      </c>
      <c r="L15" s="22">
        <v>48</v>
      </c>
      <c r="M15" s="24">
        <v>30</v>
      </c>
    </row>
    <row r="16" spans="1:13" x14ac:dyDescent="0.3">
      <c r="A16" s="22">
        <v>79</v>
      </c>
      <c r="B16" s="22" t="s">
        <v>72</v>
      </c>
      <c r="C16" s="22" t="s">
        <v>241</v>
      </c>
      <c r="D16" s="25">
        <v>0</v>
      </c>
      <c r="H16" s="22" t="s">
        <v>184</v>
      </c>
      <c r="J16" s="23">
        <v>44397</v>
      </c>
      <c r="K16" s="23">
        <v>45646</v>
      </c>
      <c r="L16" s="22">
        <v>41</v>
      </c>
      <c r="M16" s="24">
        <v>30</v>
      </c>
    </row>
    <row r="17" spans="1:13" x14ac:dyDescent="0.3">
      <c r="A17" s="22">
        <v>83</v>
      </c>
      <c r="B17" s="22" t="s">
        <v>44</v>
      </c>
      <c r="C17" s="22" t="s">
        <v>241</v>
      </c>
      <c r="D17" s="25">
        <v>0</v>
      </c>
      <c r="H17" s="22" t="s">
        <v>183</v>
      </c>
      <c r="J17" s="23">
        <v>44531</v>
      </c>
      <c r="K17" s="23">
        <v>45597</v>
      </c>
      <c r="L17" s="22">
        <v>36</v>
      </c>
      <c r="M17" s="24">
        <v>30</v>
      </c>
    </row>
    <row r="18" spans="1:13" x14ac:dyDescent="0.3">
      <c r="A18" s="22">
        <v>86</v>
      </c>
      <c r="B18" s="22" t="s">
        <v>66</v>
      </c>
      <c r="C18" s="22" t="s">
        <v>241</v>
      </c>
      <c r="D18" s="25">
        <v>0</v>
      </c>
      <c r="H18" s="22" t="s">
        <v>183</v>
      </c>
      <c r="J18" s="23">
        <v>44531</v>
      </c>
      <c r="K18" s="23">
        <v>45962</v>
      </c>
      <c r="L18" s="22">
        <v>48</v>
      </c>
      <c r="M18" s="24">
        <v>30</v>
      </c>
    </row>
    <row r="19" spans="1:13" x14ac:dyDescent="0.3">
      <c r="A19" s="22">
        <v>84</v>
      </c>
      <c r="B19" s="22" t="s">
        <v>87</v>
      </c>
      <c r="C19" s="22" t="s">
        <v>241</v>
      </c>
      <c r="D19" s="25">
        <v>0</v>
      </c>
      <c r="H19" s="22" t="s">
        <v>186</v>
      </c>
      <c r="I19" s="22" t="s">
        <v>240</v>
      </c>
      <c r="J19" s="23">
        <v>44460</v>
      </c>
      <c r="K19" s="23">
        <v>45951</v>
      </c>
      <c r="L19" s="22">
        <v>48</v>
      </c>
      <c r="M19" s="24">
        <v>30</v>
      </c>
    </row>
    <row r="20" spans="1:13" x14ac:dyDescent="0.3">
      <c r="A20" s="22">
        <v>85</v>
      </c>
      <c r="B20" s="22" t="s">
        <v>88</v>
      </c>
      <c r="C20" s="22" t="s">
        <v>241</v>
      </c>
      <c r="D20" s="25">
        <v>0</v>
      </c>
      <c r="H20" s="22" t="s">
        <v>184</v>
      </c>
      <c r="I20" s="22" t="s">
        <v>236</v>
      </c>
      <c r="J20" s="23">
        <v>44617</v>
      </c>
      <c r="K20" s="23">
        <v>45529</v>
      </c>
      <c r="L20" s="22">
        <v>31</v>
      </c>
      <c r="M20" s="24">
        <v>30</v>
      </c>
    </row>
    <row r="21" spans="1:13" x14ac:dyDescent="0.3">
      <c r="A21" s="22">
        <v>87</v>
      </c>
      <c r="B21" s="22" t="s">
        <v>89</v>
      </c>
      <c r="C21" s="22" t="s">
        <v>241</v>
      </c>
      <c r="D21" s="25">
        <v>0</v>
      </c>
      <c r="H21" s="22" t="s">
        <v>184</v>
      </c>
      <c r="I21" s="22" t="s">
        <v>238</v>
      </c>
      <c r="L21" s="22">
        <v>31</v>
      </c>
      <c r="M21" s="24">
        <v>30</v>
      </c>
    </row>
    <row r="22" spans="1:13" x14ac:dyDescent="0.3">
      <c r="A22" s="22">
        <v>93</v>
      </c>
      <c r="B22" s="22" t="s">
        <v>69</v>
      </c>
      <c r="C22" s="22" t="s">
        <v>241</v>
      </c>
      <c r="D22" s="25">
        <v>0</v>
      </c>
      <c r="H22" s="22" t="s">
        <v>184</v>
      </c>
      <c r="I22" s="22" t="s">
        <v>235</v>
      </c>
      <c r="J22" s="23">
        <v>44531</v>
      </c>
      <c r="K22" s="23">
        <v>45627</v>
      </c>
      <c r="L22" s="22">
        <v>36</v>
      </c>
      <c r="M22" s="24">
        <v>30</v>
      </c>
    </row>
    <row r="23" spans="1:13" x14ac:dyDescent="0.3">
      <c r="A23" s="22">
        <v>96</v>
      </c>
      <c r="B23" s="22" t="s">
        <v>90</v>
      </c>
      <c r="C23" s="22" t="s">
        <v>241</v>
      </c>
      <c r="D23" s="25">
        <v>0</v>
      </c>
      <c r="H23" s="22" t="s">
        <v>184</v>
      </c>
      <c r="I23" s="22" t="s">
        <v>234</v>
      </c>
      <c r="J23" s="23">
        <v>44586</v>
      </c>
      <c r="K23" s="23">
        <v>46016</v>
      </c>
      <c r="L23" s="22">
        <v>48</v>
      </c>
      <c r="M23" s="24">
        <v>30</v>
      </c>
    </row>
    <row r="24" spans="1:13" x14ac:dyDescent="0.3">
      <c r="A24" s="22">
        <v>97</v>
      </c>
      <c r="B24" s="22" t="s">
        <v>91</v>
      </c>
      <c r="C24" s="22" t="s">
        <v>241</v>
      </c>
      <c r="D24" s="25">
        <v>0</v>
      </c>
      <c r="H24" s="22" t="s">
        <v>186</v>
      </c>
      <c r="L24" s="22">
        <v>30</v>
      </c>
      <c r="M24" s="24">
        <v>30</v>
      </c>
    </row>
    <row r="25" spans="1:13" x14ac:dyDescent="0.3">
      <c r="A25" s="22">
        <v>101</v>
      </c>
      <c r="B25" s="22" t="s">
        <v>91</v>
      </c>
      <c r="C25" s="22" t="s">
        <v>241</v>
      </c>
      <c r="D25" s="25">
        <v>0</v>
      </c>
      <c r="H25" s="22" t="s">
        <v>186</v>
      </c>
      <c r="J25" s="23">
        <v>44586</v>
      </c>
      <c r="K25" s="23">
        <v>45498</v>
      </c>
      <c r="L25" s="22">
        <v>30</v>
      </c>
      <c r="M25" s="24">
        <v>30</v>
      </c>
    </row>
    <row r="26" spans="1:13" x14ac:dyDescent="0.3">
      <c r="A26" s="22">
        <v>98</v>
      </c>
      <c r="B26" s="22" t="s">
        <v>92</v>
      </c>
      <c r="C26" s="22" t="s">
        <v>241</v>
      </c>
      <c r="D26" s="25">
        <v>0</v>
      </c>
      <c r="H26" s="22" t="s">
        <v>183</v>
      </c>
      <c r="I26" s="22" t="s">
        <v>234</v>
      </c>
      <c r="J26" s="23">
        <v>44686</v>
      </c>
      <c r="K26" s="23">
        <v>46117</v>
      </c>
      <c r="L26" s="22">
        <v>48</v>
      </c>
      <c r="M26" s="24">
        <v>30</v>
      </c>
    </row>
    <row r="27" spans="1:13" x14ac:dyDescent="0.3">
      <c r="A27" s="22">
        <v>99</v>
      </c>
      <c r="B27" s="22" t="s">
        <v>93</v>
      </c>
      <c r="C27" s="22" t="s">
        <v>241</v>
      </c>
      <c r="D27" s="25">
        <v>0</v>
      </c>
      <c r="H27" s="22" t="s">
        <v>183</v>
      </c>
      <c r="I27" s="22" t="s">
        <v>234</v>
      </c>
      <c r="J27" s="23">
        <v>44621</v>
      </c>
      <c r="K27" s="23">
        <v>46054</v>
      </c>
      <c r="L27" s="22">
        <v>48</v>
      </c>
      <c r="M27" s="24">
        <v>30</v>
      </c>
    </row>
    <row r="28" spans="1:13" x14ac:dyDescent="0.3">
      <c r="A28" s="22">
        <v>100</v>
      </c>
      <c r="B28" s="22" t="s">
        <v>94</v>
      </c>
      <c r="C28" s="22" t="s">
        <v>241</v>
      </c>
      <c r="D28" s="25">
        <v>0</v>
      </c>
      <c r="H28" s="22" t="s">
        <v>31</v>
      </c>
      <c r="I28" s="22" t="s">
        <v>234</v>
      </c>
      <c r="J28" s="23">
        <v>44644</v>
      </c>
      <c r="K28" s="23">
        <v>45712</v>
      </c>
      <c r="L28" s="22">
        <v>36</v>
      </c>
      <c r="M28" s="24">
        <v>30</v>
      </c>
    </row>
    <row r="29" spans="1:13" x14ac:dyDescent="0.3">
      <c r="A29" s="22">
        <v>103</v>
      </c>
      <c r="B29" s="22" t="s">
        <v>95</v>
      </c>
      <c r="C29" s="22" t="s">
        <v>241</v>
      </c>
      <c r="D29" s="25">
        <v>0</v>
      </c>
      <c r="H29" s="22" t="s">
        <v>186</v>
      </c>
      <c r="M29" s="24">
        <v>30</v>
      </c>
    </row>
    <row r="30" spans="1:13" x14ac:dyDescent="0.3">
      <c r="A30" s="22">
        <v>104</v>
      </c>
      <c r="B30" s="22" t="s">
        <v>96</v>
      </c>
      <c r="C30" s="22" t="s">
        <v>241</v>
      </c>
      <c r="D30" s="25">
        <v>0</v>
      </c>
      <c r="H30" s="22" t="s">
        <v>183</v>
      </c>
      <c r="L30" s="22">
        <v>16</v>
      </c>
      <c r="M30" s="24">
        <v>30</v>
      </c>
    </row>
    <row r="31" spans="1:13" x14ac:dyDescent="0.3">
      <c r="A31" s="22">
        <v>105</v>
      </c>
      <c r="B31" s="22" t="s">
        <v>97</v>
      </c>
      <c r="C31" s="22" t="s">
        <v>241</v>
      </c>
      <c r="D31" s="25">
        <v>0</v>
      </c>
      <c r="H31" s="22" t="s">
        <v>183</v>
      </c>
      <c r="L31" s="22">
        <v>16</v>
      </c>
      <c r="M31" s="24">
        <v>30</v>
      </c>
    </row>
    <row r="32" spans="1:13" x14ac:dyDescent="0.3">
      <c r="A32" s="22">
        <v>106</v>
      </c>
      <c r="B32" s="22" t="s">
        <v>47</v>
      </c>
      <c r="C32" s="22" t="s">
        <v>241</v>
      </c>
      <c r="D32" s="25">
        <v>0</v>
      </c>
      <c r="H32" s="22" t="s">
        <v>31</v>
      </c>
      <c r="I32" s="22" t="s">
        <v>233</v>
      </c>
      <c r="J32" s="23">
        <v>44902</v>
      </c>
      <c r="K32" s="23" t="s">
        <v>189</v>
      </c>
      <c r="M32" s="24">
        <v>30</v>
      </c>
    </row>
    <row r="33" spans="1:8" x14ac:dyDescent="0.3">
      <c r="A33" s="22">
        <v>107</v>
      </c>
      <c r="B33" s="22" t="s">
        <v>98</v>
      </c>
      <c r="C33" s="22" t="s">
        <v>241</v>
      </c>
      <c r="D33" s="25">
        <v>0</v>
      </c>
      <c r="H33" s="22" t="s">
        <v>183</v>
      </c>
    </row>
    <row r="34" spans="1:8" x14ac:dyDescent="0.3">
      <c r="A34" s="22">
        <v>108</v>
      </c>
      <c r="B34" s="22" t="s">
        <v>98</v>
      </c>
      <c r="C34" s="22" t="s">
        <v>241</v>
      </c>
      <c r="D34" s="25">
        <v>0</v>
      </c>
      <c r="H34" s="22" t="s">
        <v>186</v>
      </c>
    </row>
  </sheetData>
  <conditionalFormatting sqref="A1:XFD1048576">
    <cfRule type="containsText" dxfId="2" priority="3" operator="containsText" text="COMPTANT">
      <formula>NOT(ISERROR(SEARCH("COMPTANT",A1)))</formula>
    </cfRule>
    <cfRule type="containsText" dxfId="1" priority="4" operator="containsText" text="SOLDÉ">
      <formula>NOT(ISERROR(SEARCH("SOLDÉ",A1)))</formula>
    </cfRule>
  </conditionalFormatting>
  <conditionalFormatting sqref="A1:M1">
    <cfRule type="expression" dxfId="0" priority="1">
      <formula>MOD(ROW(),2)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A09C8-F818-4BCF-997E-8F9BEF89758C}">
  <sheetPr codeName="Feuil3"/>
  <dimension ref="A1"/>
  <sheetViews>
    <sheetView workbookViewId="0">
      <selection activeCell="E29" sqref="E2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COMPLET</vt:lpstr>
      <vt:lpstr>encourd int</vt:lpstr>
      <vt:lpstr>encours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François ROUZE</cp:lastModifiedBy>
  <cp:lastPrinted>2023-01-10T15:25:48Z</cp:lastPrinted>
  <dcterms:created xsi:type="dcterms:W3CDTF">2015-06-05T18:19:34Z</dcterms:created>
  <dcterms:modified xsi:type="dcterms:W3CDTF">2023-01-10T17:26:52Z</dcterms:modified>
</cp:coreProperties>
</file>