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3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2FA2B8E1-FE8E-4A09-BE35-8D5138F7208A}" xr6:coauthVersionLast="36" xr6:coauthVersionMax="36" xr10:uidLastSave="{00000000-0000-0000-0000-000000000000}"/>
  <bookViews>
    <workbookView xWindow="-108" yWindow="-108" windowWidth="23256" windowHeight="12456" xr2:uid="{DF890609-0255-43CD-A2A2-84A84664E56E}"/>
  </bookViews>
  <sheets>
    <sheet name="Team" sheetId="1" r:id="rId1"/>
    <sheet name="Planning" sheetId="2" r:id="rId2"/>
  </sheets>
  <definedNames>
    <definedName name="Liste">Team!$N$5:$W$5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9" i="2" l="1"/>
  <c r="P9" i="2"/>
  <c r="Q9" i="2"/>
  <c r="N10" i="2"/>
  <c r="O10" i="2"/>
  <c r="P10" i="2"/>
  <c r="Q10" i="2"/>
  <c r="P5" i="2"/>
  <c r="Q5" i="2"/>
  <c r="O6" i="2"/>
  <c r="P6" i="2"/>
  <c r="Q6" i="2"/>
  <c r="O7" i="2"/>
  <c r="P7" i="2"/>
  <c r="Q7" i="2"/>
  <c r="N8" i="2"/>
  <c r="O8" i="2"/>
  <c r="P8" i="2"/>
  <c r="Q8" i="2"/>
  <c r="P4" i="2"/>
  <c r="Q4" i="2"/>
  <c r="J14" i="1"/>
  <c r="I14" i="1"/>
  <c r="H14" i="1"/>
  <c r="G14" i="1"/>
  <c r="F14" i="1"/>
  <c r="E14" i="1"/>
  <c r="D14" i="1"/>
  <c r="D13" i="1"/>
  <c r="E13" i="1"/>
  <c r="F13" i="1"/>
  <c r="G13" i="1"/>
  <c r="H13" i="1"/>
  <c r="I13" i="1"/>
  <c r="J13" i="1"/>
  <c r="E11" i="1"/>
  <c r="N5" i="2" s="1"/>
  <c r="F11" i="1"/>
  <c r="N6" i="2" s="1"/>
  <c r="G11" i="1"/>
  <c r="N7" i="2" s="1"/>
  <c r="H11" i="1"/>
  <c r="I11" i="1"/>
  <c r="N9" i="2" s="1"/>
  <c r="J11" i="1"/>
  <c r="E12" i="1"/>
  <c r="O5" i="2" s="1"/>
  <c r="F12" i="1"/>
  <c r="G12" i="1"/>
  <c r="H12" i="1"/>
  <c r="I12" i="1"/>
  <c r="J12" i="1"/>
  <c r="D12" i="1"/>
  <c r="O4" i="2" s="1"/>
  <c r="D11" i="1"/>
  <c r="N4" i="2" s="1"/>
  <c r="B5" i="2"/>
  <c r="B6" i="2" s="1"/>
  <c r="B7" i="2" s="1"/>
  <c r="B8" i="2" s="1"/>
  <c r="B9" i="2" s="1"/>
  <c r="B10" i="2" s="1"/>
  <c r="E4" i="1" l="1"/>
  <c r="F4" i="1" l="1"/>
  <c r="G4" i="1" l="1"/>
  <c r="H4" i="1" l="1"/>
  <c r="I4" i="1" l="1"/>
  <c r="J4" i="1" l="1"/>
</calcChain>
</file>

<file path=xl/sharedStrings.xml><?xml version="1.0" encoding="utf-8"?>
<sst xmlns="http://schemas.openxmlformats.org/spreadsheetml/2006/main" count="48" uniqueCount="24">
  <si>
    <t>Personne 1</t>
  </si>
  <si>
    <t>Personne 2</t>
  </si>
  <si>
    <t>Personne 3</t>
  </si>
  <si>
    <t>Matin</t>
  </si>
  <si>
    <t>Après-midi</t>
  </si>
  <si>
    <t>Nuit</t>
  </si>
  <si>
    <t>Week Matin</t>
  </si>
  <si>
    <t>Week Nuit</t>
  </si>
  <si>
    <t xml:space="preserve"> </t>
  </si>
  <si>
    <t>M</t>
  </si>
  <si>
    <t>A</t>
  </si>
  <si>
    <t>N</t>
  </si>
  <si>
    <t>WM</t>
  </si>
  <si>
    <t>WN</t>
  </si>
  <si>
    <t>poste1</t>
  </si>
  <si>
    <t>Poste 1</t>
  </si>
  <si>
    <t>Poste 2</t>
  </si>
  <si>
    <t>poste 2</t>
  </si>
  <si>
    <t>Personne 4</t>
  </si>
  <si>
    <t>Afficher dans Team</t>
  </si>
  <si>
    <t>ne pas afficher dans Team</t>
  </si>
  <si>
    <t>malade ou autres</t>
  </si>
  <si>
    <t>Période de travaille</t>
  </si>
  <si>
    <t xml:space="preserve">De même pour personne 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</si>
</sst>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 textRotation="90"/>
    </xf>
    <xf numFmtId="14" fontId="1" fillId="0" borderId="2" xfId="0" applyNumberFormat="1" applyFont="1" applyBorder="1" applyAlignment="1">
      <alignment horizontal="center" vertical="center"/>
    </xf>
    <xf numFmtId="0" fontId="0" fillId="2" borderId="1" xfId="0" applyFill="1" applyBorder="1" applyAlignment="1">
      <alignment horizontal="centerContinuous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NumberFormat="1"/>
    <xf numFmtId="0" fontId="0" fillId="0" borderId="0" xfId="0" applyAlignment="1">
      <alignment wrapText="1"/>
    </xf>
    <xf numFmtId="0" fontId="0" fillId="3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5" borderId="1" xfId="0" applyFill="1" applyBorder="1" applyAlignment="1">
      <alignment horizontal="centerContinuous" wrapText="1"/>
    </xf>
    <xf numFmtId="0" fontId="0" fillId="3" borderId="1" xfId="0" applyFill="1" applyBorder="1" applyAlignment="1">
      <alignment horizontal="centerContinuous" wrapText="1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2">
    <dxf>
      <fill>
        <patternFill patternType="solid">
          <fgColor theme="0"/>
          <bgColor theme="6" tint="0.59996337778862885"/>
        </patternFill>
      </fill>
    </dxf>
    <dxf>
      <fill>
        <patternFill patternType="solid">
          <fgColor theme="0"/>
          <bgColor theme="6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14</xdr:row>
      <xdr:rowOff>0</xdr:rowOff>
    </xdr:from>
    <xdr:to>
      <xdr:col>11</xdr:col>
      <xdr:colOff>683429</xdr:colOff>
      <xdr:row>15</xdr:row>
      <xdr:rowOff>115850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A6E6CD2C-EA3E-4FED-83EC-21668F1918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84960" y="2560320"/>
          <a:ext cx="7815749" cy="298730"/>
        </a:xfrm>
        <a:prstGeom prst="rect">
          <a:avLst/>
        </a:prstGeom>
      </xdr:spPr>
    </xdr:pic>
    <xdr:clientData/>
  </xdr:twoCellAnchor>
  <xdr:twoCellAnchor>
    <xdr:from>
      <xdr:col>0</xdr:col>
      <xdr:colOff>548640</xdr:colOff>
      <xdr:row>1</xdr:row>
      <xdr:rowOff>68580</xdr:rowOff>
    </xdr:from>
    <xdr:to>
      <xdr:col>1</xdr:col>
      <xdr:colOff>662940</xdr:colOff>
      <xdr:row>2</xdr:row>
      <xdr:rowOff>160020</xdr:rowOff>
    </xdr:to>
    <xdr:sp macro="[0]!maj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78CA0F3-029F-4EF5-AFDA-C0F5C9C62943}"/>
            </a:ext>
          </a:extLst>
        </xdr:cNvPr>
        <xdr:cNvSpPr/>
      </xdr:nvSpPr>
      <xdr:spPr>
        <a:xfrm>
          <a:off x="548640" y="251460"/>
          <a:ext cx="906780" cy="2743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Mise à jour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B5586-8596-4162-B984-3F7EE00AE84F}">
  <sheetPr codeName="Feuil1"/>
  <dimension ref="A4:W14"/>
  <sheetViews>
    <sheetView tabSelected="1" workbookViewId="0">
      <selection activeCell="C19" sqref="C19"/>
    </sheetView>
  </sheetViews>
  <sheetFormatPr baseColWidth="10" defaultRowHeight="14.4" x14ac:dyDescent="0.3"/>
  <cols>
    <col min="5" max="5" width="13.5546875" bestFit="1" customWidth="1"/>
    <col min="6" max="6" width="13.44140625" bestFit="1" customWidth="1"/>
    <col min="7" max="7" width="13.77734375" bestFit="1" customWidth="1"/>
    <col min="9" max="9" width="13.109375" bestFit="1" customWidth="1"/>
    <col min="14" max="23" width="11.33203125" style="8" customWidth="1"/>
  </cols>
  <sheetData>
    <row r="4" spans="1:23" ht="57" customHeight="1" x14ac:dyDescent="0.3">
      <c r="A4" s="1"/>
      <c r="B4" s="1"/>
      <c r="C4" s="1"/>
      <c r="D4" s="3">
        <v>44562</v>
      </c>
      <c r="E4" s="3">
        <f t="shared" ref="E4:J4" si="0">D4+1</f>
        <v>44563</v>
      </c>
      <c r="F4" s="3">
        <f t="shared" si="0"/>
        <v>44564</v>
      </c>
      <c r="G4" s="3">
        <f t="shared" si="0"/>
        <v>44565</v>
      </c>
      <c r="H4" s="3">
        <f t="shared" si="0"/>
        <v>44566</v>
      </c>
      <c r="I4" s="3">
        <f t="shared" si="0"/>
        <v>44567</v>
      </c>
      <c r="J4" s="3">
        <f t="shared" si="0"/>
        <v>44568</v>
      </c>
      <c r="N4" s="9" t="s">
        <v>19</v>
      </c>
      <c r="O4" s="9" t="s">
        <v>19</v>
      </c>
      <c r="P4" s="9" t="s">
        <v>19</v>
      </c>
      <c r="Q4" s="9" t="s">
        <v>19</v>
      </c>
      <c r="R4" s="9" t="s">
        <v>19</v>
      </c>
      <c r="S4" s="10" t="s">
        <v>20</v>
      </c>
      <c r="T4" s="10" t="s">
        <v>20</v>
      </c>
      <c r="U4" s="10" t="s">
        <v>20</v>
      </c>
      <c r="V4" s="10" t="s">
        <v>20</v>
      </c>
      <c r="W4" s="10" t="s">
        <v>20</v>
      </c>
    </row>
    <row r="5" spans="1:23" x14ac:dyDescent="0.3">
      <c r="A5" s="1" t="s">
        <v>0</v>
      </c>
      <c r="B5" s="1" t="s">
        <v>14</v>
      </c>
      <c r="C5" s="1"/>
      <c r="D5" s="14" t="s">
        <v>9</v>
      </c>
      <c r="E5" s="14"/>
      <c r="F5" s="14"/>
      <c r="G5" s="14"/>
      <c r="H5" s="14"/>
      <c r="I5" s="14"/>
      <c r="J5" s="14">
        <v>1</v>
      </c>
      <c r="N5" s="11" t="s">
        <v>9</v>
      </c>
      <c r="O5" s="11" t="s">
        <v>10</v>
      </c>
      <c r="P5" s="11" t="s">
        <v>11</v>
      </c>
      <c r="Q5" s="11" t="s">
        <v>12</v>
      </c>
      <c r="R5" s="11" t="s">
        <v>13</v>
      </c>
      <c r="S5" s="11">
        <v>6</v>
      </c>
      <c r="T5" s="11">
        <v>7</v>
      </c>
      <c r="U5" s="11">
        <v>8</v>
      </c>
      <c r="V5" s="11">
        <v>9</v>
      </c>
      <c r="W5" s="11">
        <v>10</v>
      </c>
    </row>
    <row r="6" spans="1:23" x14ac:dyDescent="0.3">
      <c r="A6" s="1" t="s">
        <v>1</v>
      </c>
      <c r="B6" s="1"/>
      <c r="C6" s="1" t="s">
        <v>17</v>
      </c>
      <c r="D6" s="14" t="s">
        <v>10</v>
      </c>
      <c r="E6" s="14" t="s">
        <v>10</v>
      </c>
      <c r="F6" s="14"/>
      <c r="G6" s="14"/>
      <c r="H6" s="14"/>
      <c r="I6" s="14">
        <v>2</v>
      </c>
      <c r="J6" s="14">
        <v>1</v>
      </c>
      <c r="N6" s="12" t="s">
        <v>22</v>
      </c>
      <c r="O6" s="12"/>
      <c r="P6" s="12"/>
      <c r="Q6" s="12"/>
      <c r="R6" s="12"/>
      <c r="S6" s="13" t="s">
        <v>21</v>
      </c>
      <c r="T6" s="13"/>
      <c r="U6" s="13"/>
      <c r="V6" s="13"/>
      <c r="W6" s="13"/>
    </row>
    <row r="7" spans="1:23" x14ac:dyDescent="0.3">
      <c r="A7" s="1" t="s">
        <v>2</v>
      </c>
      <c r="B7" s="1" t="s">
        <v>14</v>
      </c>
      <c r="C7" s="1"/>
      <c r="D7" s="14"/>
      <c r="E7" s="14"/>
      <c r="F7" s="14"/>
      <c r="G7" s="14"/>
      <c r="H7" s="14"/>
      <c r="I7" s="14">
        <v>2</v>
      </c>
      <c r="J7" s="14">
        <v>1</v>
      </c>
    </row>
    <row r="8" spans="1:23" x14ac:dyDescent="0.3">
      <c r="A8" s="1" t="s">
        <v>18</v>
      </c>
      <c r="B8" s="1"/>
      <c r="C8" s="1" t="s">
        <v>17</v>
      </c>
      <c r="D8" s="14"/>
      <c r="E8" s="14"/>
      <c r="F8" s="14"/>
      <c r="G8" s="14"/>
      <c r="H8" s="14"/>
      <c r="I8" s="14">
        <v>2</v>
      </c>
      <c r="J8" s="14">
        <v>1</v>
      </c>
      <c r="K8" t="s">
        <v>8</v>
      </c>
    </row>
    <row r="11" spans="1:23" x14ac:dyDescent="0.3">
      <c r="A11" s="1"/>
      <c r="B11" s="1"/>
      <c r="C11" s="1"/>
      <c r="D11" s="1" t="str">
        <f>IF(AND(D$5="",D3=$A$3),$A5,"")</f>
        <v/>
      </c>
      <c r="E11" s="1" t="str">
        <f t="shared" ref="E11:J11" si="1">IF(AND(E$5="",E3=$A$3),$A5,"")</f>
        <v>Personne 1</v>
      </c>
      <c r="F11" s="1" t="str">
        <f t="shared" si="1"/>
        <v>Personne 1</v>
      </c>
      <c r="G11" s="1" t="str">
        <f t="shared" si="1"/>
        <v>Personne 1</v>
      </c>
      <c r="H11" s="1" t="str">
        <f t="shared" si="1"/>
        <v>Personne 1</v>
      </c>
      <c r="I11" s="1" t="str">
        <f t="shared" si="1"/>
        <v>Personne 1</v>
      </c>
      <c r="J11" s="1" t="str">
        <f t="shared" si="1"/>
        <v/>
      </c>
    </row>
    <row r="12" spans="1:23" x14ac:dyDescent="0.3">
      <c r="D12" s="1" t="str">
        <f>IF(AND(D$6="",D3=$A$3),$A6,"")</f>
        <v/>
      </c>
      <c r="E12" s="1" t="str">
        <f t="shared" ref="E12:J12" si="2">IF(AND(E$6="",E3=$A$3),$A6,"")</f>
        <v/>
      </c>
      <c r="F12" s="1" t="str">
        <f t="shared" si="2"/>
        <v>Personne 2</v>
      </c>
      <c r="G12" s="1" t="str">
        <f t="shared" si="2"/>
        <v>Personne 2</v>
      </c>
      <c r="H12" s="1" t="str">
        <f t="shared" si="2"/>
        <v>Personne 2</v>
      </c>
      <c r="I12" s="1" t="str">
        <f t="shared" si="2"/>
        <v/>
      </c>
      <c r="J12" s="1" t="str">
        <f t="shared" si="2"/>
        <v/>
      </c>
    </row>
    <row r="13" spans="1:23" x14ac:dyDescent="0.3">
      <c r="D13" s="1" t="str">
        <f>IF(AND(D$7="",D3=$A$3),$A7,"")</f>
        <v>Personne 3</v>
      </c>
      <c r="E13" s="1" t="str">
        <f t="shared" ref="E13:J13" si="3">IF(AND(E$7="",E3=$A$3),$A7,"")</f>
        <v>Personne 3</v>
      </c>
      <c r="F13" s="1" t="str">
        <f t="shared" si="3"/>
        <v>Personne 3</v>
      </c>
      <c r="G13" s="1" t="str">
        <f t="shared" si="3"/>
        <v>Personne 3</v>
      </c>
      <c r="H13" s="1" t="str">
        <f t="shared" si="3"/>
        <v>Personne 3</v>
      </c>
      <c r="I13" s="1" t="str">
        <f t="shared" si="3"/>
        <v/>
      </c>
      <c r="J13" s="1" t="str">
        <f t="shared" si="3"/>
        <v/>
      </c>
    </row>
    <row r="14" spans="1:23" x14ac:dyDescent="0.3">
      <c r="D14" s="1" t="str">
        <f t="shared" ref="D14:J14" si="4">IF(AND(D$8="",D3=$A$3),$A8,"")</f>
        <v>Personne 4</v>
      </c>
      <c r="E14" s="1" t="str">
        <f t="shared" si="4"/>
        <v>Personne 4</v>
      </c>
      <c r="F14" s="1" t="str">
        <f t="shared" si="4"/>
        <v>Personne 4</v>
      </c>
      <c r="G14" s="1" t="str">
        <f t="shared" si="4"/>
        <v>Personne 4</v>
      </c>
      <c r="H14" s="1" t="str">
        <f t="shared" si="4"/>
        <v>Personne 4</v>
      </c>
      <c r="I14" s="1" t="str">
        <f t="shared" si="4"/>
        <v/>
      </c>
      <c r="J14" s="1" t="str">
        <f t="shared" si="4"/>
        <v/>
      </c>
    </row>
  </sheetData>
  <phoneticPr fontId="2" type="noConversion"/>
  <conditionalFormatting sqref="D4:J4">
    <cfRule type="expression" dxfId="1" priority="1">
      <formula>D$1="WE"</formula>
    </cfRule>
  </conditionalFormatting>
  <dataValidations count="1">
    <dataValidation type="list" allowBlank="1" showInputMessage="1" showErrorMessage="1" sqref="D5:J8" xr:uid="{93FB1816-C47D-4999-81D4-5104EF4411E3}">
      <formula1>Liste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64F15-59E6-4A44-897D-92ED47F54D38}">
  <sheetPr codeName="Feuil2"/>
  <dimension ref="B2:Q17"/>
  <sheetViews>
    <sheetView workbookViewId="0">
      <selection activeCell="B24" sqref="B24"/>
    </sheetView>
  </sheetViews>
  <sheetFormatPr baseColWidth="10" defaultRowHeight="14.4" x14ac:dyDescent="0.3"/>
  <sheetData>
    <row r="2" spans="2:17" x14ac:dyDescent="0.3">
      <c r="C2" s="5" t="s">
        <v>3</v>
      </c>
      <c r="D2" s="5"/>
      <c r="E2" s="5" t="s">
        <v>4</v>
      </c>
      <c r="F2" s="5"/>
      <c r="G2" s="5" t="s">
        <v>5</v>
      </c>
      <c r="H2" s="5"/>
      <c r="I2" s="5" t="s">
        <v>6</v>
      </c>
      <c r="J2" s="5"/>
      <c r="K2" s="5" t="s">
        <v>7</v>
      </c>
      <c r="L2" s="5"/>
    </row>
    <row r="3" spans="2:17" x14ac:dyDescent="0.3">
      <c r="C3" s="6" t="s">
        <v>15</v>
      </c>
      <c r="D3" s="6" t="s">
        <v>16</v>
      </c>
      <c r="E3" s="6" t="s">
        <v>15</v>
      </c>
      <c r="F3" s="6" t="s">
        <v>16</v>
      </c>
      <c r="G3" s="6" t="s">
        <v>15</v>
      </c>
      <c r="H3" s="6" t="s">
        <v>16</v>
      </c>
      <c r="I3" s="6" t="s">
        <v>15</v>
      </c>
      <c r="J3" s="6" t="s">
        <v>16</v>
      </c>
      <c r="K3" s="6" t="s">
        <v>15</v>
      </c>
      <c r="L3" s="6" t="s">
        <v>16</v>
      </c>
    </row>
    <row r="4" spans="2:17" x14ac:dyDescent="0.3">
      <c r="B4" s="4">
        <v>44562</v>
      </c>
      <c r="C4" s="2" t="s">
        <v>0</v>
      </c>
      <c r="D4" s="2"/>
      <c r="E4" s="2"/>
      <c r="F4" s="2" t="s">
        <v>1</v>
      </c>
      <c r="G4" s="2"/>
      <c r="H4" s="2"/>
      <c r="I4" s="2"/>
      <c r="J4" s="2"/>
      <c r="K4" s="2"/>
      <c r="L4" s="2"/>
      <c r="N4" s="7" t="str">
        <f>HLOOKUP(B4,Team!$D$4:$J$14,8,FALSE)</f>
        <v/>
      </c>
      <c r="O4" s="7" t="str">
        <f>HLOOKUP(B4,Team!$D$4:$J$14,9,FALSE)</f>
        <v/>
      </c>
      <c r="P4" s="7" t="str">
        <f>HLOOKUP(B4,Team!$D$4:$J$14,10,FALSE)</f>
        <v>Personne 3</v>
      </c>
      <c r="Q4" s="7" t="str">
        <f>HLOOKUP(B4,Team!$D$4:$J$14,11,FALSE)</f>
        <v>Personne 4</v>
      </c>
    </row>
    <row r="5" spans="2:17" x14ac:dyDescent="0.3">
      <c r="B5" s="4">
        <f t="shared" ref="B5:B10" si="0">B4+1</f>
        <v>44563</v>
      </c>
      <c r="C5" s="2"/>
      <c r="D5" s="2"/>
      <c r="E5" s="2"/>
      <c r="F5" s="2" t="s">
        <v>1</v>
      </c>
      <c r="G5" s="2"/>
      <c r="H5" s="2"/>
      <c r="I5" s="2"/>
      <c r="J5" s="2"/>
      <c r="K5" s="2"/>
      <c r="L5" s="2"/>
      <c r="N5" s="7" t="str">
        <f>HLOOKUP(B5,Team!$D$4:$J$14,8,FALSE)</f>
        <v>Personne 1</v>
      </c>
      <c r="O5" s="7" t="str">
        <f>HLOOKUP(B5,Team!$D$4:$J$14,9,FALSE)</f>
        <v/>
      </c>
      <c r="P5" s="7" t="str">
        <f>HLOOKUP(B5,Team!$D$4:$J$14,10,FALSE)</f>
        <v>Personne 3</v>
      </c>
      <c r="Q5" s="7" t="str">
        <f>HLOOKUP(B5,Team!$D$4:$J$14,11,FALSE)</f>
        <v>Personne 4</v>
      </c>
    </row>
    <row r="6" spans="2:17" x14ac:dyDescent="0.3">
      <c r="B6" s="4">
        <f t="shared" si="0"/>
        <v>44564</v>
      </c>
      <c r="C6" s="2"/>
      <c r="D6" s="2"/>
      <c r="E6" s="2"/>
      <c r="F6" s="2"/>
      <c r="G6" s="2"/>
      <c r="H6" s="2"/>
      <c r="I6" s="2"/>
      <c r="J6" s="2"/>
      <c r="K6" s="2"/>
      <c r="L6" s="2"/>
      <c r="N6" s="7" t="str">
        <f>HLOOKUP(B6,Team!$D$4:$J$14,8,FALSE)</f>
        <v>Personne 1</v>
      </c>
      <c r="O6" s="7" t="str">
        <f>HLOOKUP(B6,Team!$D$4:$J$14,9,FALSE)</f>
        <v>Personne 2</v>
      </c>
      <c r="P6" s="7" t="str">
        <f>HLOOKUP(B6,Team!$D$4:$J$14,10,FALSE)</f>
        <v>Personne 3</v>
      </c>
      <c r="Q6" s="7" t="str">
        <f>HLOOKUP(B6,Team!$D$4:$J$14,11,FALSE)</f>
        <v>Personne 4</v>
      </c>
    </row>
    <row r="7" spans="2:17" x14ac:dyDescent="0.3">
      <c r="B7" s="4">
        <f t="shared" si="0"/>
        <v>44565</v>
      </c>
      <c r="C7" s="2"/>
      <c r="D7" s="2"/>
      <c r="E7" s="2"/>
      <c r="F7" s="2"/>
      <c r="G7" s="2"/>
      <c r="H7" s="2"/>
      <c r="I7" s="2"/>
      <c r="J7" s="2"/>
      <c r="K7" s="2"/>
      <c r="L7" s="2"/>
      <c r="N7" s="7" t="str">
        <f>HLOOKUP(B7,Team!$D$4:$J$14,8,FALSE)</f>
        <v>Personne 1</v>
      </c>
      <c r="O7" s="7" t="str">
        <f>HLOOKUP(B7,Team!$D$4:$J$14,9,FALSE)</f>
        <v>Personne 2</v>
      </c>
      <c r="P7" s="7" t="str">
        <f>HLOOKUP(B7,Team!$D$4:$J$14,10,FALSE)</f>
        <v>Personne 3</v>
      </c>
      <c r="Q7" s="7" t="str">
        <f>HLOOKUP(B7,Team!$D$4:$J$14,11,FALSE)</f>
        <v>Personne 4</v>
      </c>
    </row>
    <row r="8" spans="2:17" x14ac:dyDescent="0.3">
      <c r="B8" s="4">
        <f t="shared" si="0"/>
        <v>44566</v>
      </c>
      <c r="C8" s="2"/>
      <c r="D8" s="2"/>
      <c r="E8" s="2"/>
      <c r="F8" s="2"/>
      <c r="G8" s="2"/>
      <c r="H8" s="2"/>
      <c r="I8" s="2"/>
      <c r="J8" s="2"/>
      <c r="K8" s="2"/>
      <c r="L8" s="2"/>
      <c r="N8" s="7" t="str">
        <f>HLOOKUP(B8,Team!$D$4:$J$14,8,FALSE)</f>
        <v>Personne 1</v>
      </c>
      <c r="O8" s="7" t="str">
        <f>HLOOKUP(B8,Team!$D$4:$J$14,9,FALSE)</f>
        <v>Personne 2</v>
      </c>
      <c r="P8" s="7" t="str">
        <f>HLOOKUP(B8,Team!$D$4:$J$14,10,FALSE)</f>
        <v>Personne 3</v>
      </c>
      <c r="Q8" s="7" t="str">
        <f>HLOOKUP(B8,Team!$D$4:$J$14,11,FALSE)</f>
        <v>Personne 4</v>
      </c>
    </row>
    <row r="9" spans="2:17" x14ac:dyDescent="0.3">
      <c r="B9" s="4">
        <f t="shared" si="0"/>
        <v>44567</v>
      </c>
      <c r="C9" s="2"/>
      <c r="D9" s="2"/>
      <c r="E9" s="2"/>
      <c r="F9" s="2"/>
      <c r="G9" s="2"/>
      <c r="H9" s="2"/>
      <c r="I9" s="2"/>
      <c r="J9" s="2"/>
      <c r="K9" s="2"/>
      <c r="L9" s="2"/>
      <c r="N9" s="7" t="str">
        <f>HLOOKUP(B9,Team!$D$4:$J$14,8,FALSE)</f>
        <v>Personne 1</v>
      </c>
      <c r="O9" s="7" t="str">
        <f>HLOOKUP(B9,Team!$D$4:$J$14,9,FALSE)</f>
        <v/>
      </c>
      <c r="P9" s="7" t="str">
        <f>HLOOKUP(B9,Team!$D$4:$J$14,10,FALSE)</f>
        <v/>
      </c>
      <c r="Q9" s="7" t="str">
        <f>HLOOKUP(B9,Team!$D$4:$J$14,11,FALSE)</f>
        <v/>
      </c>
    </row>
    <row r="10" spans="2:17" x14ac:dyDescent="0.3">
      <c r="B10" s="4">
        <f t="shared" si="0"/>
        <v>44568</v>
      </c>
      <c r="C10" s="2"/>
      <c r="D10" s="2"/>
      <c r="E10" s="2"/>
      <c r="F10" s="2"/>
      <c r="G10" s="2"/>
      <c r="H10" s="2"/>
      <c r="I10" s="2"/>
      <c r="J10" s="2"/>
      <c r="K10" s="2"/>
      <c r="L10" s="2"/>
      <c r="N10" s="7" t="str">
        <f>HLOOKUP(B10,Team!$D$4:$J$14,8,FALSE)</f>
        <v/>
      </c>
      <c r="O10" s="7" t="str">
        <f>HLOOKUP(B10,Team!$D$4:$J$14,9,FALSE)</f>
        <v/>
      </c>
      <c r="P10" s="7" t="str">
        <f>HLOOKUP(B10,Team!$D$4:$J$14,10,FALSE)</f>
        <v/>
      </c>
      <c r="Q10" s="7" t="str">
        <f>HLOOKUP(B10,Team!$D$4:$J$14,11,FALSE)</f>
        <v/>
      </c>
    </row>
    <row r="13" spans="2:17" x14ac:dyDescent="0.3">
      <c r="C13" s="8"/>
    </row>
    <row r="17" spans="3:3" x14ac:dyDescent="0.3">
      <c r="C17" t="s">
        <v>23</v>
      </c>
    </row>
  </sheetData>
  <phoneticPr fontId="2" type="noConversion"/>
  <conditionalFormatting sqref="B4:B10">
    <cfRule type="expression" dxfId="0" priority="1">
      <formula>B$1="WE"</formula>
    </cfRule>
  </conditionalFormatting>
  <dataValidations count="3">
    <dataValidation type="list" allowBlank="1" showInputMessage="1" showErrorMessage="1" sqref="C4:C10" xr:uid="{CB6DE5F2-0EF5-4911-AF82-3CBC873D55D5}">
      <formula1>OFFSET(Nettoyage,0,0,COUNTA($AN:$AN)-1)</formula1>
    </dataValidation>
    <dataValidation type="list" allowBlank="1" showInputMessage="1" showErrorMessage="1" sqref="G4:G10 I4:I10 K4:K10 E4:E10 M4:M10" xr:uid="{FA024FF5-58D8-452D-A93C-E04DF46D071C}">
      <formula1>OFFSET(Ligne,0,0,COUNTA($AO:$AO)-1)</formula1>
    </dataValidation>
    <dataValidation type="list" allowBlank="1" showInputMessage="1" showErrorMessage="1" sqref="F4:F10 H4:H10 J4:J10 L4:L10 D4:D10" xr:uid="{7788F2EB-1846-4BC1-B699-DA43840E6268}">
      <formula1>OFFSET(Four,0,0,COUNTA($AN:$AN)-1)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Team</vt:lpstr>
      <vt:lpstr>Planning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 Domtous</dc:creator>
  <cp:lastModifiedBy>François ROUZE</cp:lastModifiedBy>
  <dcterms:created xsi:type="dcterms:W3CDTF">2022-12-29T13:10:11Z</dcterms:created>
  <dcterms:modified xsi:type="dcterms:W3CDTF">2022-12-29T16:43:56Z</dcterms:modified>
</cp:coreProperties>
</file>