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EF9F962-DE58-442F-A831-80903DBD2022}" xr6:coauthVersionLast="36" xr6:coauthVersionMax="36" xr10:uidLastSave="{00000000-0000-0000-0000-000000000000}"/>
  <bookViews>
    <workbookView xWindow="0" yWindow="0" windowWidth="22260" windowHeight="12648" firstSheet="2" activeTab="5" xr2:uid="{00000000-000D-0000-FFFF-FFFF00000000}"/>
  </bookViews>
  <sheets>
    <sheet name="Occupée" sheetId="1" r:id="rId1"/>
    <sheet name="Occupée2" sheetId="2" r:id="rId2"/>
    <sheet name="Occupée3" sheetId="3" r:id="rId3"/>
    <sheet name="Occupée4" sheetId="4" r:id="rId4"/>
    <sheet name="Occupée5" sheetId="5" r:id="rId5"/>
    <sheet name="InventaireStockdivers" sheetId="6" r:id="rId6"/>
    <sheet name="MouvementEntreeS(divers)" sheetId="7" r:id="rId7"/>
    <sheet name="Occupée8" sheetId="8" r:id="rId8"/>
    <sheet name="Occupée9" sheetId="9" r:id="rId9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6" l="1"/>
  <c r="M7" i="6"/>
  <c r="I6" i="6"/>
  <c r="M6" i="6"/>
  <c r="I5" i="6"/>
  <c r="M5" i="6"/>
  <c r="I4" i="6"/>
  <c r="M4" i="6"/>
</calcChain>
</file>

<file path=xl/sharedStrings.xml><?xml version="1.0" encoding="utf-8"?>
<sst xmlns="http://schemas.openxmlformats.org/spreadsheetml/2006/main" count="103" uniqueCount="67">
  <si>
    <t>Plan Divers</t>
  </si>
  <si>
    <t>Type pièce</t>
  </si>
  <si>
    <t>Forme</t>
  </si>
  <si>
    <t>Format</t>
  </si>
  <si>
    <t>Désignation</t>
  </si>
  <si>
    <t>Hauteur</t>
  </si>
  <si>
    <t>Divers</t>
  </si>
  <si>
    <t>Stock Initial</t>
  </si>
  <si>
    <t xml:space="preserve">Stock actuel </t>
  </si>
  <si>
    <t>Seuil d'alerte</t>
  </si>
  <si>
    <t>Entrées</t>
  </si>
  <si>
    <t>Sorties</t>
  </si>
  <si>
    <t>Observation</t>
  </si>
  <si>
    <t>Année</t>
  </si>
  <si>
    <t>Client</t>
  </si>
  <si>
    <t>Quantité</t>
  </si>
  <si>
    <t>DIVERS</t>
  </si>
  <si>
    <t>Répartition</t>
  </si>
  <si>
    <t>Couleur</t>
  </si>
  <si>
    <t>Emplacement</t>
  </si>
  <si>
    <t>Composant
(barrette, centreur,…)</t>
  </si>
  <si>
    <t>xxx</t>
  </si>
  <si>
    <t>zzz</t>
  </si>
  <si>
    <t>zzee</t>
  </si>
  <si>
    <t>alpha</t>
  </si>
  <si>
    <t>BETA</t>
  </si>
  <si>
    <t>GAMA</t>
  </si>
  <si>
    <t>Designation1</t>
  </si>
  <si>
    <t>Designation2</t>
  </si>
  <si>
    <t>Designation3</t>
  </si>
  <si>
    <t>Designation4</t>
  </si>
  <si>
    <t>Hauteur1</t>
  </si>
  <si>
    <t>divers1</t>
  </si>
  <si>
    <t>format1</t>
  </si>
  <si>
    <t>forme1</t>
  </si>
  <si>
    <t>type1</t>
  </si>
  <si>
    <t>type2</t>
  </si>
  <si>
    <t>forme2</t>
  </si>
  <si>
    <t>format2</t>
  </si>
  <si>
    <t>type3</t>
  </si>
  <si>
    <t>forme3</t>
  </si>
  <si>
    <t>format3</t>
  </si>
  <si>
    <t>type4</t>
  </si>
  <si>
    <t>forme4</t>
  </si>
  <si>
    <t>format4</t>
  </si>
  <si>
    <t>Hauteur2</t>
  </si>
  <si>
    <t>divers2</t>
  </si>
  <si>
    <t>Hauteur3</t>
  </si>
  <si>
    <t>divers3</t>
  </si>
  <si>
    <t>Hauteur4</t>
  </si>
  <si>
    <t>divers4</t>
  </si>
  <si>
    <t>Répart1</t>
  </si>
  <si>
    <t>coul1</t>
  </si>
  <si>
    <t>empl1</t>
  </si>
  <si>
    <t>compo1</t>
  </si>
  <si>
    <t>Répart2</t>
  </si>
  <si>
    <t>coul2</t>
  </si>
  <si>
    <t>empl2</t>
  </si>
  <si>
    <t>compo2</t>
  </si>
  <si>
    <t>Répart3</t>
  </si>
  <si>
    <t>coul3</t>
  </si>
  <si>
    <t>empl3</t>
  </si>
  <si>
    <t>compo3</t>
  </si>
  <si>
    <t>Répart4</t>
  </si>
  <si>
    <t>coul4</t>
  </si>
  <si>
    <t>empl4</t>
  </si>
  <si>
    <t>compo4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</si>
</sst>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sz val="11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7">
    <border>
      <left/>
      <right/>
      <top/>
      <bottom/>
      <diagonal/>
    </border>
    <border>
      <left/>
      <right/>
      <top/>
      <bottom style="thin">
        <color theme="5" tint="0.39997558519241921"/>
      </bottom>
      <diagonal/>
    </border>
    <border>
      <left/>
      <right style="thin">
        <color theme="5" tint="0.39997558519241921"/>
      </right>
      <top/>
      <bottom style="thin">
        <color theme="5" tint="0.39997558519241921"/>
      </bottom>
      <diagonal/>
    </border>
    <border>
      <left style="thin">
        <color theme="5" tint="0.39997558519241921"/>
      </left>
      <right/>
      <top/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NumberFormat="1" applyFill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/>
    </xf>
    <xf numFmtId="0" fontId="3" fillId="0" borderId="0" xfId="0" applyNumberFormat="1" applyFont="1" applyBorder="1" applyAlignment="1">
      <alignment horizontal="center"/>
    </xf>
    <xf numFmtId="0" fontId="3" fillId="0" borderId="4" xfId="0" applyNumberFormat="1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/>
    </xf>
  </cellXfs>
  <cellStyles count="1">
    <cellStyle name="Normal" xfId="0" builtinId="0"/>
  </cellStyles>
  <dxfs count="20"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border outline="0">
        <top style="thin">
          <color theme="5" tint="0.39997558519241921"/>
        </top>
      </border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 Light"/>
        <family val="2"/>
        <scheme val="major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0" formatCode="General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0" formatCode="General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0" formatCode="General"/>
      <alignment horizont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990600</xdr:colOff>
      <xdr:row>0</xdr:row>
      <xdr:rowOff>38100</xdr:rowOff>
    </xdr:from>
    <xdr:to>
      <xdr:col>2</xdr:col>
      <xdr:colOff>739140</xdr:colOff>
      <xdr:row>1</xdr:row>
      <xdr:rowOff>152400</xdr:rowOff>
    </xdr:to>
    <xdr:sp macro="[0]!copier_coll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73ECDFF-B056-4AF5-89F2-AE5C0CE62B17}"/>
            </a:ext>
          </a:extLst>
        </xdr:cNvPr>
        <xdr:cNvSpPr/>
      </xdr:nvSpPr>
      <xdr:spPr>
        <a:xfrm>
          <a:off x="2049780" y="38100"/>
          <a:ext cx="868680" cy="2971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Importer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E3B43E-E02F-46A7-8523-E23061C572D4}" name="T_inventaire" displayName="T_inventaire" ref="A3:M7" totalsRowShown="0" headerRowDxfId="19" dataDxfId="18">
  <autoFilter ref="A3:M7" xr:uid="{7B55027A-E809-4A94-86FE-FFB20A2B108C}"/>
  <tableColumns count="13">
    <tableColumn id="1" xr3:uid="{2ACB0A5F-DFBC-4C9D-A058-FB78E4CAC3A9}" name="Plan Divers" dataDxfId="17"/>
    <tableColumn id="11" xr3:uid="{733887B8-8DCC-4EBC-BE39-9457F28825F1}" name="Type pièce" dataDxfId="16"/>
    <tableColumn id="3" xr3:uid="{41C96F90-03E0-4441-984F-0CB39F40C916}" name="Forme" dataDxfId="15"/>
    <tableColumn id="13" xr3:uid="{220B61C9-B74E-4C1B-8C82-25BEB6B8737D}" name="Format" dataDxfId="14"/>
    <tableColumn id="14" xr3:uid="{5B1CFFF6-4300-45FA-9798-908FC8D9A511}" name="Désignation" dataDxfId="13"/>
    <tableColumn id="15" xr3:uid="{CBDA9AB3-F29B-4699-B83F-F32B7D20C0FE}" name="Hauteur" dataDxfId="12"/>
    <tableColumn id="16" xr3:uid="{A72FA81F-B662-4807-9C46-EFF58D3011F0}" name="Divers" dataDxfId="11"/>
    <tableColumn id="6" xr3:uid="{6A44D268-658C-40ED-86BD-3E60CF40E614}" name="Stock Initial" dataDxfId="10"/>
    <tableColumn id="7" xr3:uid="{AA7B07C2-61EF-47B1-A3C5-917D14C3E782}" name="Stock actuel " dataDxfId="9">
      <calculatedColumnFormula>T_inventaire[[#This Row],[Stock Initial]]+T_inventaire[[#This Row],[Entrées]]-T_inventaire[[#This Row],[Sorties]]</calculatedColumnFormula>
    </tableColumn>
    <tableColumn id="8" xr3:uid="{9A1616FE-F21E-4A71-B768-A0FC61D74FAA}" name="Seuil d'alerte" dataDxfId="8"/>
    <tableColumn id="9" xr3:uid="{A0B734BE-F173-4060-B51C-78A19B8F174E}" name="Entrées" dataDxfId="7"/>
    <tableColumn id="10" xr3:uid="{29BAF9D7-FADB-4D52-AD77-A264AAF4B57D}" name="Sorties" dataDxfId="6"/>
    <tableColumn id="2" xr3:uid="{541D23B7-9F91-48A0-8F65-E47B32BF637F}" name="Observation" dataDxfId="5">
      <calculatedColumnFormula>IF(T_inventaire[[#This Row],[Stock actuel ]]&lt;=T_inventaire[[#This Row],[Seuil d''alerte]],"Alerte", "Disponible")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1B932E9-40F3-4919-9FBA-D35BD4B92A81}" name="T_entree" displayName="T_entree" ref="V1:AI5" totalsRowShown="0" headerRowDxfId="4" headerRowBorderDxfId="3" tableBorderDxfId="2">
  <autoFilter ref="V1:AI5" xr:uid="{F7AE2D30-340B-4074-9F45-96FD97959420}"/>
  <tableColumns count="14">
    <tableColumn id="1" xr3:uid="{13F8D055-09EC-41F0-A461-6D1E8E4EB3A2}" name="Plan Divers"/>
    <tableColumn id="2" xr3:uid="{E75EC5C5-9094-47F0-8ED0-89838C56DB8D}" name="Année"/>
    <tableColumn id="3" xr3:uid="{541CDF0A-9D2A-4DAB-9201-EB48ADF64053}" name="Client"/>
    <tableColumn id="4" xr3:uid="{3E183A0A-5CE6-416C-AA09-A25A6BD67077}" name="Quantité"/>
    <tableColumn id="5" xr3:uid="{2F8FC2E5-99E2-4D2B-B3BB-650B6BF545C8}" name="Type pièce"/>
    <tableColumn id="6" xr3:uid="{4D55FFBD-1083-40C0-BCBA-5677FAB7373C}" name="Forme"/>
    <tableColumn id="7" xr3:uid="{AD400A1D-9F04-4083-9808-C0C54FC34CA5}" name="Format"/>
    <tableColumn id="8" xr3:uid="{0797D268-20DE-4D72-A630-2E0D2CF05820}" name="Désignation"/>
    <tableColumn id="9" xr3:uid="{E1A3EF31-E519-4623-ADB5-7B4A720C0D64}" name="Hauteur"/>
    <tableColumn id="10" xr3:uid="{AC204B65-1DDF-4F3B-B942-F99719D4D561}" name="DIVERS"/>
    <tableColumn id="11" xr3:uid="{868D0381-C14E-4597-A923-EBFE81042CA3}" name="Répartition"/>
    <tableColumn id="12" xr3:uid="{82D7F46E-D62C-4741-B033-9E1156D55957}" name="Couleur"/>
    <tableColumn id="13" xr3:uid="{16B08578-B188-4331-BA6B-F9A026C2184F}" name="Emplacement"/>
    <tableColumn id="14" xr3:uid="{D35482E0-AC67-4551-98A6-3FDBAE18DE18}" name="Composant_x000a_(barrette, centreur,…)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D21" sqref="D21"/>
    </sheetView>
  </sheetViews>
  <sheetFormatPr baseColWidth="10" defaultColWidth="9.109375"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6AA805-0C1B-4B2B-9E5B-3B015BDA9089}">
  <sheetPr codeName="Feuil2"/>
  <dimension ref="A1"/>
  <sheetViews>
    <sheetView workbookViewId="0">
      <selection activeCell="D24" sqref="D24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ABE51D-DCDA-4C3F-971B-AC6FAE8524AE}">
  <sheetPr codeName="Feuil3"/>
  <dimension ref="A1"/>
  <sheetViews>
    <sheetView workbookViewId="0">
      <selection activeCell="E25" sqref="E25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61E7DA-2B43-4DC9-990F-3451924F6BBF}">
  <sheetPr codeName="Feuil4"/>
  <dimension ref="A1"/>
  <sheetViews>
    <sheetView workbookViewId="0">
      <selection activeCell="F27" sqref="F27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3B1F87-17EF-4DCB-90AD-8B5002F2B42E}">
  <sheetPr codeName="Feuil5"/>
  <dimension ref="A1"/>
  <sheetViews>
    <sheetView workbookViewId="0">
      <selection activeCell="G26" sqref="G26"/>
    </sheetView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8005D-4069-4FF4-B793-A2E135B4841C}">
  <sheetPr codeName="Feuil6"/>
  <dimension ref="A3:M7"/>
  <sheetViews>
    <sheetView tabSelected="1" workbookViewId="0">
      <selection activeCell="C19" sqref="C19"/>
    </sheetView>
  </sheetViews>
  <sheetFormatPr baseColWidth="10" defaultRowHeight="14.4" x14ac:dyDescent="0.3"/>
  <cols>
    <col min="1" max="1" width="15.44140625" bestFit="1" customWidth="1"/>
    <col min="2" max="2" width="16.33203125" bestFit="1" customWidth="1"/>
    <col min="3" max="3" width="12.109375" bestFit="1" customWidth="1"/>
    <col min="4" max="4" width="13" bestFit="1" customWidth="1"/>
    <col min="5" max="5" width="17.5546875" bestFit="1" customWidth="1"/>
    <col min="6" max="6" width="13.88671875" bestFit="1" customWidth="1"/>
    <col min="8" max="8" width="17.5546875" bestFit="1" customWidth="1"/>
    <col min="9" max="9" width="18.44140625" bestFit="1" customWidth="1"/>
    <col min="10" max="10" width="18.6640625" bestFit="1" customWidth="1"/>
    <col min="11" max="11" width="13.33203125" bestFit="1" customWidth="1"/>
    <col min="13" max="13" width="18" bestFit="1" customWidth="1"/>
  </cols>
  <sheetData>
    <row r="3" spans="1:13" s="2" customFormat="1" ht="22.5" customHeight="1" x14ac:dyDescent="0.3">
      <c r="A3" s="1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</row>
    <row r="4" spans="1:13" s="3" customFormat="1" x14ac:dyDescent="0.3">
      <c r="A4" s="2" t="s">
        <v>21</v>
      </c>
      <c r="B4" s="3" t="s">
        <v>35</v>
      </c>
      <c r="C4" s="3" t="s">
        <v>34</v>
      </c>
      <c r="D4" s="3" t="s">
        <v>33</v>
      </c>
      <c r="E4" s="3" t="s">
        <v>27</v>
      </c>
      <c r="F4" s="3" t="s">
        <v>31</v>
      </c>
      <c r="G4" s="3" t="s">
        <v>32</v>
      </c>
      <c r="H4" s="1"/>
      <c r="I4" s="1">
        <f>T_inventaire[[#This Row],[Stock Initial]]+T_inventaire[[#This Row],[Entrées]]-T_inventaire[[#This Row],[Sorties]]</f>
        <v>0</v>
      </c>
      <c r="J4" s="4"/>
      <c r="K4" s="4"/>
      <c r="L4" s="4"/>
      <c r="M4" s="5" t="str">
        <f>IF(T_inventaire[[#This Row],[Stock actuel ]]&lt;=T_inventaire[[#This Row],[Seuil d''alerte]],"Alerte", "Disponible")</f>
        <v>Alerte</v>
      </c>
    </row>
    <row r="5" spans="1:13" x14ac:dyDescent="0.3">
      <c r="A5" s="9" t="s">
        <v>22</v>
      </c>
      <c r="B5" s="10" t="s">
        <v>36</v>
      </c>
      <c r="C5" s="11" t="s">
        <v>37</v>
      </c>
      <c r="D5" s="12" t="s">
        <v>38</v>
      </c>
      <c r="E5" s="13" t="s">
        <v>28</v>
      </c>
      <c r="F5" s="13" t="s">
        <v>45</v>
      </c>
      <c r="G5" s="14" t="s">
        <v>46</v>
      </c>
      <c r="H5" s="15"/>
      <c r="I5" s="16">
        <f>T_inventaire[[#This Row],[Stock Initial]]+T_inventaire[[#This Row],[Entrées]]-T_inventaire[[#This Row],[Sorties]]</f>
        <v>0</v>
      </c>
      <c r="J5" s="15"/>
      <c r="K5" s="16"/>
      <c r="L5" s="16"/>
      <c r="M5" s="17" t="str">
        <f>IF(T_inventaire[[#This Row],[Stock actuel ]]&lt;=T_inventaire[[#This Row],[Seuil d''alerte]],"Alerte", "Disponible")</f>
        <v>Alerte</v>
      </c>
    </row>
    <row r="6" spans="1:13" x14ac:dyDescent="0.3">
      <c r="A6" s="9" t="s">
        <v>23</v>
      </c>
      <c r="B6" s="10" t="s">
        <v>39</v>
      </c>
      <c r="C6" s="11" t="s">
        <v>40</v>
      </c>
      <c r="D6" s="12" t="s">
        <v>41</v>
      </c>
      <c r="E6" s="13" t="s">
        <v>29</v>
      </c>
      <c r="F6" s="13" t="s">
        <v>47</v>
      </c>
      <c r="G6" s="14" t="s">
        <v>48</v>
      </c>
      <c r="H6" s="15"/>
      <c r="I6" s="16">
        <f>T_inventaire[[#This Row],[Stock Initial]]+T_inventaire[[#This Row],[Entrées]]-T_inventaire[[#This Row],[Sorties]]</f>
        <v>0</v>
      </c>
      <c r="J6" s="15"/>
      <c r="K6" s="16"/>
      <c r="L6" s="16"/>
      <c r="M6" s="17" t="str">
        <f>IF(T_inventaire[[#This Row],[Stock actuel ]]&lt;=T_inventaire[[#This Row],[Seuil d''alerte]],"Alerte", "Disponible")</f>
        <v>Alerte</v>
      </c>
    </row>
    <row r="7" spans="1:13" x14ac:dyDescent="0.3">
      <c r="A7" s="9" t="s">
        <v>24</v>
      </c>
      <c r="B7" s="10" t="s">
        <v>42</v>
      </c>
      <c r="C7" s="11" t="s">
        <v>43</v>
      </c>
      <c r="D7" s="12" t="s">
        <v>44</v>
      </c>
      <c r="E7" s="13" t="s">
        <v>30</v>
      </c>
      <c r="F7" s="13" t="s">
        <v>49</v>
      </c>
      <c r="G7" s="14" t="s">
        <v>50</v>
      </c>
      <c r="H7" s="15"/>
      <c r="I7" s="16">
        <f>T_inventaire[[#This Row],[Stock Initial]]+T_inventaire[[#This Row],[Entrées]]-T_inventaire[[#This Row],[Sorties]]</f>
        <v>0</v>
      </c>
      <c r="J7" s="15"/>
      <c r="K7" s="16"/>
      <c r="L7" s="16"/>
      <c r="M7" s="17" t="str">
        <f>IF(T_inventaire[[#This Row],[Stock actuel ]]&lt;=T_inventaire[[#This Row],[Seuil d''alerte]],"Alerte", "Disponible")</f>
        <v>Alerte</v>
      </c>
    </row>
  </sheetData>
  <conditionalFormatting sqref="M3:M7">
    <cfRule type="cellIs" dxfId="1" priority="1" operator="equal">
      <formula>"Disponible"</formula>
    </cfRule>
    <cfRule type="cellIs" dxfId="0" priority="2" operator="equal">
      <formula>"Alerte"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D9E41F-F0B6-4271-8D56-8C4DAE36CAF4}">
  <sheetPr codeName="Feuil7"/>
  <dimension ref="V1:AI5"/>
  <sheetViews>
    <sheetView topLeftCell="V1" workbookViewId="0">
      <selection activeCell="AI9" sqref="AI9"/>
    </sheetView>
  </sheetViews>
  <sheetFormatPr baseColWidth="10" defaultRowHeight="14.4" x14ac:dyDescent="0.3"/>
  <cols>
    <col min="22" max="22" width="16.88671875" bestFit="1" customWidth="1"/>
    <col min="25" max="25" width="11.88671875" customWidth="1"/>
    <col min="26" max="26" width="13.5546875" customWidth="1"/>
    <col min="27" max="27" width="12.109375" bestFit="1" customWidth="1"/>
    <col min="29" max="29" width="14.88671875" customWidth="1"/>
    <col min="30" max="30" width="13.88671875" bestFit="1" customWidth="1"/>
    <col min="32" max="32" width="14.33203125" customWidth="1"/>
    <col min="34" max="34" width="16.44140625" customWidth="1"/>
    <col min="35" max="35" width="34.33203125" bestFit="1" customWidth="1"/>
  </cols>
  <sheetData>
    <row r="1" spans="22:35" x14ac:dyDescent="0.3">
      <c r="V1" s="7" t="s">
        <v>0</v>
      </c>
      <c r="W1" s="6" t="s">
        <v>13</v>
      </c>
      <c r="X1" s="6" t="s">
        <v>14</v>
      </c>
      <c r="Y1" s="6" t="s">
        <v>15</v>
      </c>
      <c r="Z1" s="6" t="s">
        <v>1</v>
      </c>
      <c r="AA1" s="6" t="s">
        <v>2</v>
      </c>
      <c r="AB1" s="6" t="s">
        <v>3</v>
      </c>
      <c r="AC1" s="6" t="s">
        <v>4</v>
      </c>
      <c r="AD1" s="6" t="s">
        <v>5</v>
      </c>
      <c r="AE1" s="6" t="s">
        <v>16</v>
      </c>
      <c r="AF1" s="6" t="s">
        <v>17</v>
      </c>
      <c r="AG1" s="6" t="s">
        <v>18</v>
      </c>
      <c r="AH1" s="6" t="s">
        <v>19</v>
      </c>
      <c r="AI1" s="8" t="s">
        <v>20</v>
      </c>
    </row>
    <row r="2" spans="22:35" x14ac:dyDescent="0.3">
      <c r="V2" t="s">
        <v>21</v>
      </c>
      <c r="W2">
        <v>2000</v>
      </c>
      <c r="X2" t="s">
        <v>25</v>
      </c>
      <c r="Y2">
        <v>200</v>
      </c>
      <c r="Z2" t="s">
        <v>35</v>
      </c>
      <c r="AA2" t="s">
        <v>34</v>
      </c>
      <c r="AB2" t="s">
        <v>33</v>
      </c>
      <c r="AC2" t="s">
        <v>27</v>
      </c>
      <c r="AD2" t="s">
        <v>31</v>
      </c>
      <c r="AE2" t="s">
        <v>32</v>
      </c>
      <c r="AF2" t="s">
        <v>51</v>
      </c>
      <c r="AG2" t="s">
        <v>52</v>
      </c>
      <c r="AH2" t="s">
        <v>53</v>
      </c>
      <c r="AI2" t="s">
        <v>54</v>
      </c>
    </row>
    <row r="3" spans="22:35" x14ac:dyDescent="0.3">
      <c r="V3" t="s">
        <v>22</v>
      </c>
      <c r="W3">
        <v>2003</v>
      </c>
      <c r="X3" t="s">
        <v>26</v>
      </c>
      <c r="Y3">
        <v>2000</v>
      </c>
      <c r="Z3" t="s">
        <v>36</v>
      </c>
      <c r="AA3" t="s">
        <v>37</v>
      </c>
      <c r="AB3" t="s">
        <v>38</v>
      </c>
      <c r="AC3" t="s">
        <v>28</v>
      </c>
      <c r="AD3" t="s">
        <v>45</v>
      </c>
      <c r="AE3" t="s">
        <v>46</v>
      </c>
      <c r="AF3" t="s">
        <v>55</v>
      </c>
      <c r="AG3" t="s">
        <v>56</v>
      </c>
      <c r="AH3" t="s">
        <v>57</v>
      </c>
      <c r="AI3" t="s">
        <v>58</v>
      </c>
    </row>
    <row r="4" spans="22:35" x14ac:dyDescent="0.3">
      <c r="V4" t="s">
        <v>23</v>
      </c>
      <c r="W4">
        <v>2005</v>
      </c>
      <c r="X4" t="s">
        <v>25</v>
      </c>
      <c r="Y4">
        <v>50</v>
      </c>
      <c r="Z4" t="s">
        <v>39</v>
      </c>
      <c r="AA4" t="s">
        <v>40</v>
      </c>
      <c r="AB4" t="s">
        <v>41</v>
      </c>
      <c r="AC4" t="s">
        <v>29</v>
      </c>
      <c r="AD4" t="s">
        <v>47</v>
      </c>
      <c r="AE4" t="s">
        <v>48</v>
      </c>
      <c r="AF4" t="s">
        <v>59</v>
      </c>
      <c r="AG4" t="s">
        <v>60</v>
      </c>
      <c r="AH4" t="s">
        <v>61</v>
      </c>
      <c r="AI4" t="s">
        <v>62</v>
      </c>
    </row>
    <row r="5" spans="22:35" x14ac:dyDescent="0.3">
      <c r="V5" t="s">
        <v>24</v>
      </c>
      <c r="W5">
        <v>2030</v>
      </c>
      <c r="X5" t="s">
        <v>26</v>
      </c>
      <c r="Y5">
        <v>400</v>
      </c>
      <c r="Z5" t="s">
        <v>42</v>
      </c>
      <c r="AA5" t="s">
        <v>43</v>
      </c>
      <c r="AB5" t="s">
        <v>44</v>
      </c>
      <c r="AC5" t="s">
        <v>30</v>
      </c>
      <c r="AD5" t="s">
        <v>49</v>
      </c>
      <c r="AE5" t="s">
        <v>50</v>
      </c>
      <c r="AF5" t="s">
        <v>63</v>
      </c>
      <c r="AG5" t="s">
        <v>64</v>
      </c>
      <c r="AH5" t="s">
        <v>65</v>
      </c>
      <c r="AI5" t="s">
        <v>66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725174-C849-415B-B37D-662DDAE28F54}">
  <sheetPr codeName="Feuil8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C8995B-A231-494C-82F7-272D7092BDB8}">
  <sheetPr codeName="Feuil9"/>
  <dimension ref="A1"/>
  <sheetViews>
    <sheetView workbookViewId="0">
      <selection activeCell="J27" sqref="J27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Occupée</vt:lpstr>
      <vt:lpstr>Occupée2</vt:lpstr>
      <vt:lpstr>Occupée3</vt:lpstr>
      <vt:lpstr>Occupée4</vt:lpstr>
      <vt:lpstr>Occupée5</vt:lpstr>
      <vt:lpstr>InventaireStockdivers</vt:lpstr>
      <vt:lpstr>MouvementEntreeS(divers)</vt:lpstr>
      <vt:lpstr>Occupée8</vt:lpstr>
      <vt:lpstr>Occupée9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François ROUZE</cp:lastModifiedBy>
  <dcterms:created xsi:type="dcterms:W3CDTF">2015-06-05T18:19:34Z</dcterms:created>
  <dcterms:modified xsi:type="dcterms:W3CDTF">2022-08-02T07:48:18Z</dcterms:modified>
</cp:coreProperties>
</file>