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8445658-ED92-4B42-A1F7-06BE53D10BEE}" xr6:coauthVersionLast="36" xr6:coauthVersionMax="47" xr10:uidLastSave="{00000000-0000-0000-0000-000000000000}"/>
  <bookViews>
    <workbookView xWindow="0" yWindow="504" windowWidth="28800" windowHeight="17496" xr2:uid="{00000000-000D-0000-FFFF-FFFF00000000}"/>
  </bookViews>
  <sheets>
    <sheet name="Accueil" sheetId="3" r:id="rId1"/>
    <sheet name="TEDDY Smith" sheetId="7" state="hidden" r:id="rId2"/>
    <sheet name="BOB Morane" sheetId="6" state="hidden" r:id="rId3"/>
    <sheet name="DIDIER Rémi" sheetId="5" state="hidden" r:id="rId4"/>
    <sheet name="Onglet vierge" sheetId="1" state="hidden" r:id="rId5"/>
  </sheets>
  <definedNames>
    <definedName name="_debut" localSheetId="2">'BOB Morane'!$E$10</definedName>
    <definedName name="_debut" localSheetId="3">'DIDIER Rémi'!$E$10</definedName>
    <definedName name="_debut" localSheetId="1">'TEDDY Smith'!$E$10</definedName>
    <definedName name="_debut">'Onglet vierge'!$E$10</definedName>
    <definedName name="_duree" localSheetId="2">'BOB Morane'!$D$10</definedName>
    <definedName name="_duree" localSheetId="3">'DIDIER Rémi'!$D$10</definedName>
    <definedName name="_duree" localSheetId="1">'TEDDY Smith'!$D$10</definedName>
    <definedName name="_duree">'Onglet vierge'!$D$10</definedName>
    <definedName name="_fin" localSheetId="2">'BOB Morane'!$F$10</definedName>
    <definedName name="_fin" localSheetId="3">'DIDIER Rémi'!$F$10</definedName>
    <definedName name="_fin" localSheetId="1">'TEDDY Smith'!$F$10</definedName>
    <definedName name="_fin">'Onglet vierge'!$F$10</definedName>
    <definedName name="_nomsalarie" localSheetId="2">'BOB Morane'!$B$9</definedName>
    <definedName name="_nomsalarie" localSheetId="3">'DIDIER Rémi'!$B$9</definedName>
    <definedName name="_nomsalarie" localSheetId="1">'TEDDY Smith'!$B$9</definedName>
    <definedName name="_nomsalarie">'Onglet vierge'!$B$9</definedName>
    <definedName name="date" localSheetId="2">'BOB Morane'!$7:$7</definedName>
    <definedName name="date" localSheetId="3">'DIDIER Rémi'!$7:$7</definedName>
    <definedName name="date" localSheetId="1">'TEDDY Smith'!$7:$7</definedName>
    <definedName name="date">'Onglet vierge'!$7:$7</definedName>
    <definedName name="debut_cp" localSheetId="2">'BOB Morane'!#REF!</definedName>
    <definedName name="debut_cp" localSheetId="3">'DIDIER Rémi'!#REF!</definedName>
    <definedName name="debut_cp" localSheetId="1">'TEDDY Smith'!#REF!</definedName>
    <definedName name="debut_cp">'Onglet vierge'!#REF!</definedName>
    <definedName name="fériés" localSheetId="2">'BOB Morane'!$A$26:$A$36</definedName>
    <definedName name="fériés" localSheetId="3">'DIDIER Rémi'!$A$26:$A$36</definedName>
    <definedName name="fériés" localSheetId="1">'TEDDY Smith'!$A$26:$A$36</definedName>
    <definedName name="fériés">'Onglet vierge'!$A$26:$A$36</definedName>
    <definedName name="fin_cp" localSheetId="2">'BOB Morane'!#REF!</definedName>
    <definedName name="fin_cp" localSheetId="3">'DIDIER Rémi'!#REF!</definedName>
    <definedName name="fin_cp" localSheetId="1">'TEDDY Smith'!#REF!</definedName>
    <definedName name="fin_cp">'Onglet vierge'!#REF!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3" l="1"/>
  <c r="F14" i="3"/>
  <c r="F13" i="3"/>
  <c r="F21" i="7" l="1"/>
  <c r="F20" i="7"/>
  <c r="F19" i="7"/>
  <c r="Z17" i="7"/>
  <c r="V17" i="7"/>
  <c r="R17" i="7"/>
  <c r="N17" i="7"/>
  <c r="Z16" i="7"/>
  <c r="V16" i="7"/>
  <c r="R16" i="7"/>
  <c r="N16" i="7"/>
  <c r="Z15" i="7"/>
  <c r="V15" i="7"/>
  <c r="R15" i="7"/>
  <c r="N15" i="7"/>
  <c r="Z14" i="7"/>
  <c r="V14" i="7"/>
  <c r="R14" i="7"/>
  <c r="N14" i="7"/>
  <c r="N19" i="7" s="1"/>
  <c r="F14" i="7"/>
  <c r="F22" i="7" s="1"/>
  <c r="Z13" i="7"/>
  <c r="V13" i="7"/>
  <c r="R13" i="7"/>
  <c r="N13" i="7"/>
  <c r="Z12" i="7"/>
  <c r="V12" i="7"/>
  <c r="R12" i="7"/>
  <c r="N12" i="7"/>
  <c r="Z11" i="7"/>
  <c r="V11" i="7"/>
  <c r="R11" i="7"/>
  <c r="N11" i="7"/>
  <c r="Z10" i="7"/>
  <c r="Z19" i="7" s="1"/>
  <c r="V10" i="7"/>
  <c r="V20" i="7" s="1"/>
  <c r="R10" i="7"/>
  <c r="R19" i="7" s="1"/>
  <c r="N10" i="7"/>
  <c r="G10" i="7"/>
  <c r="I10" i="7" s="1"/>
  <c r="F21" i="6"/>
  <c r="F20" i="6"/>
  <c r="F19" i="6"/>
  <c r="Z17" i="6"/>
  <c r="V17" i="6"/>
  <c r="R17" i="6"/>
  <c r="N17" i="6"/>
  <c r="Z16" i="6"/>
  <c r="V16" i="6"/>
  <c r="R16" i="6"/>
  <c r="N16" i="6"/>
  <c r="Z15" i="6"/>
  <c r="V15" i="6"/>
  <c r="R15" i="6"/>
  <c r="N15" i="6"/>
  <c r="Z14" i="6"/>
  <c r="V14" i="6"/>
  <c r="R14" i="6"/>
  <c r="N14" i="6"/>
  <c r="F14" i="6"/>
  <c r="F22" i="6" s="1"/>
  <c r="Z13" i="6"/>
  <c r="V13" i="6"/>
  <c r="R13" i="6"/>
  <c r="N13" i="6"/>
  <c r="Z12" i="6"/>
  <c r="V12" i="6"/>
  <c r="R12" i="6"/>
  <c r="N12" i="6"/>
  <c r="Z11" i="6"/>
  <c r="V11" i="6"/>
  <c r="R11" i="6"/>
  <c r="N11" i="6"/>
  <c r="Z10" i="6"/>
  <c r="V10" i="6"/>
  <c r="V20" i="6" s="1"/>
  <c r="R10" i="6"/>
  <c r="N10" i="6"/>
  <c r="N19" i="6" s="1"/>
  <c r="G10" i="6"/>
  <c r="I10" i="6" s="1"/>
  <c r="F21" i="5"/>
  <c r="F20" i="5"/>
  <c r="F19" i="5"/>
  <c r="Z17" i="5"/>
  <c r="V17" i="5"/>
  <c r="R17" i="5"/>
  <c r="N17" i="5"/>
  <c r="Z16" i="5"/>
  <c r="V16" i="5"/>
  <c r="R16" i="5"/>
  <c r="N16" i="5"/>
  <c r="Z15" i="5"/>
  <c r="V15" i="5"/>
  <c r="R15" i="5"/>
  <c r="N15" i="5"/>
  <c r="Z14" i="5"/>
  <c r="V14" i="5"/>
  <c r="R14" i="5"/>
  <c r="N14" i="5"/>
  <c r="F14" i="5"/>
  <c r="F22" i="5" s="1"/>
  <c r="Z13" i="5"/>
  <c r="V13" i="5"/>
  <c r="R13" i="5"/>
  <c r="N13" i="5"/>
  <c r="Z12" i="5"/>
  <c r="V12" i="5"/>
  <c r="R12" i="5"/>
  <c r="N12" i="5"/>
  <c r="Z11" i="5"/>
  <c r="V11" i="5"/>
  <c r="R11" i="5"/>
  <c r="N11" i="5"/>
  <c r="Z10" i="5"/>
  <c r="V10" i="5"/>
  <c r="V20" i="5" s="1"/>
  <c r="R10" i="5"/>
  <c r="N10" i="5"/>
  <c r="G10" i="5"/>
  <c r="I10" i="5" s="1"/>
  <c r="F12" i="3"/>
  <c r="V17" i="1"/>
  <c r="V16" i="1"/>
  <c r="V15" i="1"/>
  <c r="V14" i="1"/>
  <c r="V13" i="1"/>
  <c r="V12" i="1"/>
  <c r="V20" i="1" s="1"/>
  <c r="V11" i="1"/>
  <c r="V10" i="1"/>
  <c r="Z10" i="1"/>
  <c r="Z17" i="1"/>
  <c r="Z16" i="1"/>
  <c r="Z15" i="1"/>
  <c r="Z14" i="1"/>
  <c r="Z13" i="1"/>
  <c r="Z12" i="1"/>
  <c r="Z11" i="1"/>
  <c r="N10" i="1"/>
  <c r="N11" i="1"/>
  <c r="N12" i="1"/>
  <c r="N13" i="1"/>
  <c r="N14" i="1"/>
  <c r="N15" i="1"/>
  <c r="N16" i="1"/>
  <c r="N17" i="1"/>
  <c r="R10" i="1"/>
  <c r="R11" i="1"/>
  <c r="R12" i="1"/>
  <c r="R13" i="1"/>
  <c r="R14" i="1"/>
  <c r="R19" i="6" l="1"/>
  <c r="Z19" i="6"/>
  <c r="R19" i="5"/>
  <c r="N19" i="5"/>
  <c r="Z19" i="5"/>
  <c r="Z19" i="1"/>
  <c r="N19" i="1"/>
  <c r="F14" i="1" l="1"/>
  <c r="F19" i="1"/>
  <c r="F20" i="1"/>
  <c r="F21" i="1"/>
  <c r="R15" i="1"/>
  <c r="R16" i="1"/>
  <c r="R17" i="1"/>
  <c r="R19" i="1" l="1"/>
  <c r="F22" i="1"/>
  <c r="G10" i="1" l="1"/>
  <c r="I10" i="1" s="1"/>
  <c r="A1" i="3"/>
</calcChain>
</file>

<file path=xl/sharedStrings.xml><?xml version="1.0" encoding="utf-8"?>
<sst xmlns="http://schemas.openxmlformats.org/spreadsheetml/2006/main" count="157" uniqueCount="26">
  <si>
    <t>Fin</t>
  </si>
  <si>
    <t>Début</t>
  </si>
  <si>
    <t>CP</t>
  </si>
  <si>
    <t>CP posés</t>
  </si>
  <si>
    <t>Nom</t>
  </si>
  <si>
    <t>Prénom</t>
  </si>
  <si>
    <t xml:space="preserve">Contrat </t>
  </si>
  <si>
    <t>Total</t>
  </si>
  <si>
    <t>MALADIE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</si>
  <si>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</si>
  <si>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</si>
  <si>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</si>
  <si>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</si>
  <si>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</si>
  <si>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</si>
  <si>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CONGES</t>
  </si>
  <si>
    <t>ABSENCES INJUSTIFIEES</t>
  </si>
  <si>
    <t>Nb</t>
  </si>
  <si>
    <t>Fériés</t>
  </si>
  <si>
    <t>Motif</t>
  </si>
  <si>
    <t>DIDIER Rémi</t>
  </si>
  <si>
    <t>lien</t>
  </si>
  <si>
    <t>BOB Morane</t>
  </si>
  <si>
    <t>TEDDY Smith</t>
  </si>
  <si>
    <t>Essai machin</t>
  </si>
  <si>
    <t>Essai Smith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</si>
</sst>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dd/mm"/>
    <numFmt numFmtId="166" formatCode="[h]:mm"/>
    <numFmt numFmtId="167" formatCode="dd/mm/yy;@"/>
  </numFmts>
  <fonts count="18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2" tint="-9.9978637043366805E-2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F66351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  <fill>
      <patternFill patternType="solid">
        <fgColor rgb="FFEDBDB8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5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Fill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0" xfId="0" applyFill="1" applyBorder="1"/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/>
    <xf numFmtId="166" fontId="0" fillId="4" borderId="0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67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66" fontId="0" fillId="4" borderId="0" xfId="0" applyNumberFormat="1" applyFill="1" applyBorder="1" applyAlignment="1">
      <alignment vertical="center"/>
    </xf>
    <xf numFmtId="167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8" borderId="0" xfId="0" applyFill="1" applyBorder="1"/>
    <xf numFmtId="166" fontId="0" fillId="9" borderId="0" xfId="0" applyNumberFormat="1" applyFill="1" applyBorder="1" applyAlignment="1">
      <alignment horizontal="center" vertical="center"/>
    </xf>
    <xf numFmtId="167" fontId="0" fillId="9" borderId="0" xfId="0" applyNumberFormat="1" applyFill="1" applyBorder="1" applyAlignment="1">
      <alignment horizontal="center" vertical="center"/>
    </xf>
    <xf numFmtId="0" fontId="0" fillId="9" borderId="0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2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7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66" fontId="0" fillId="10" borderId="0" xfId="0" applyNumberFormat="1" applyFill="1" applyAlignment="1">
      <alignment horizontal="center" vertical="center"/>
    </xf>
    <xf numFmtId="167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6" fillId="10" borderId="0" xfId="1" applyFill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0" fontId="0" fillId="9" borderId="0" xfId="0" applyFill="1" applyAlignment="1">
      <alignment horizontal="center" vertical="center"/>
    </xf>
    <xf numFmtId="166" fontId="0" fillId="9" borderId="0" xfId="0" applyNumberFormat="1" applyFill="1" applyAlignment="1">
      <alignment horizontal="center" vertical="center"/>
    </xf>
    <xf numFmtId="167" fontId="0" fillId="9" borderId="0" xfId="0" applyNumberFormat="1" applyFill="1" applyAlignment="1">
      <alignment horizontal="center" vertical="center"/>
    </xf>
    <xf numFmtId="0" fontId="0" fillId="9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6" fillId="4" borderId="0" xfId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1" fillId="0" borderId="0" xfId="0" quotePrefix="1" applyNumberFormat="1" applyFont="1" applyAlignment="1">
      <alignment horizontal="left" vertical="center"/>
    </xf>
    <xf numFmtId="14" fontId="11" fillId="0" borderId="0" xfId="0" applyNumberFormat="1" applyFont="1" applyAlignment="1">
      <alignment horizontal="left" vertical="center"/>
    </xf>
    <xf numFmtId="167" fontId="0" fillId="14" borderId="0" xfId="0" applyNumberForma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167" fontId="0" fillId="6" borderId="0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7" fontId="0" fillId="14" borderId="0" xfId="0" applyNumberFormat="1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66" fontId="0" fillId="5" borderId="0" xfId="0" applyNumberFormat="1" applyFill="1" applyBorder="1" applyAlignment="1">
      <alignment horizontal="center" vertical="center"/>
    </xf>
    <xf numFmtId="167" fontId="0" fillId="5" borderId="0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" fontId="0" fillId="20" borderId="0" xfId="0" applyNumberForma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8" borderId="0" xfId="0" applyNumberFormat="1" applyFont="1" applyFill="1" applyAlignment="1">
      <alignment horizontal="center" vertical="center"/>
    </xf>
    <xf numFmtId="1" fontId="1" fillId="8" borderId="0" xfId="0" applyNumberFormat="1" applyFont="1" applyFill="1" applyAlignment="1">
      <alignment horizontal="center" vertical="center"/>
    </xf>
    <xf numFmtId="167" fontId="0" fillId="13" borderId="0" xfId="0" applyNumberFormat="1" applyFill="1" applyAlignment="1">
      <alignment horizontal="center" vertical="center"/>
    </xf>
    <xf numFmtId="1" fontId="0" fillId="13" borderId="0" xfId="0" applyNumberFormat="1" applyFill="1" applyAlignment="1">
      <alignment horizontal="center" vertical="center"/>
    </xf>
    <xf numFmtId="167" fontId="0" fillId="16" borderId="0" xfId="0" applyNumberFormat="1" applyFill="1" applyAlignment="1">
      <alignment horizontal="center" vertical="center"/>
    </xf>
    <xf numFmtId="167" fontId="0" fillId="20" borderId="0" xfId="0" applyNumberFormat="1" applyFill="1" applyAlignment="1">
      <alignment horizontal="center" vertical="center"/>
    </xf>
    <xf numFmtId="167" fontId="0" fillId="12" borderId="0" xfId="0" applyNumberFormat="1" applyFill="1" applyAlignment="1">
      <alignment horizontal="center" vertical="center"/>
    </xf>
    <xf numFmtId="1" fontId="0" fillId="12" borderId="0" xfId="0" applyNumberFormat="1" applyFill="1" applyAlignment="1">
      <alignment horizontal="center" vertical="center"/>
    </xf>
    <xf numFmtId="167" fontId="0" fillId="17" borderId="0" xfId="0" applyNumberFormat="1" applyFill="1" applyAlignment="1">
      <alignment horizontal="center" vertical="center"/>
    </xf>
    <xf numFmtId="167" fontId="0" fillId="7" borderId="0" xfId="0" applyNumberForma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6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17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18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15" borderId="0" xfId="0" applyFont="1" applyFill="1" applyAlignment="1">
      <alignment horizontal="center"/>
    </xf>
    <xf numFmtId="0" fontId="1" fillId="19" borderId="0" xfId="0" applyFont="1" applyFill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 wrapText="1"/>
    </xf>
    <xf numFmtId="0" fontId="6" fillId="9" borderId="0" xfId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numFmt numFmtId="167" formatCode="dd/mm/yy;@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7" formatCode="dd/mm/yy;@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7" formatCode="dd/mm/yy;@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6" formatCode="[h]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6" formatCode="[h]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66351"/>
      <color rgb="FFDDECF8"/>
      <color rgb="FFE2EFDB"/>
      <color rgb="FFF5DADA"/>
      <color rgb="FFEDBDB8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281940</xdr:colOff>
          <xdr:row>6</xdr:row>
          <xdr:rowOff>22860</xdr:rowOff>
        </xdr:from>
        <xdr:to>
          <xdr:col>4</xdr:col>
          <xdr:colOff>762000</xdr:colOff>
          <xdr:row>8</xdr:row>
          <xdr:rowOff>167640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/>
                  <a:cs typeface="Calibri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6</xdr:col>
      <xdr:colOff>764924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6</xdr:row>
          <xdr:rowOff>38100</xdr:rowOff>
        </xdr:from>
        <xdr:to>
          <xdr:col>9</xdr:col>
          <xdr:colOff>22860</xdr:colOff>
          <xdr:row>8</xdr:row>
          <xdr:rowOff>167640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Archivage contrats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907198" y="502770"/>
          <a:ext cx="1787909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1</xdr:row>
      <xdr:rowOff>298793</xdr:rowOff>
    </xdr:from>
    <xdr:to>
      <xdr:col>5</xdr:col>
      <xdr:colOff>398016</xdr:colOff>
      <xdr:row>5</xdr:row>
      <xdr:rowOff>179548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03624" y="501993"/>
          <a:ext cx="1899692" cy="51575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907198" y="502770"/>
          <a:ext cx="1787909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1</xdr:row>
      <xdr:rowOff>298793</xdr:rowOff>
    </xdr:from>
    <xdr:to>
      <xdr:col>5</xdr:col>
      <xdr:colOff>398016</xdr:colOff>
      <xdr:row>5</xdr:row>
      <xdr:rowOff>179548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803624" y="501993"/>
          <a:ext cx="1899692" cy="51575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907198" y="502770"/>
          <a:ext cx="1787909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1</xdr:row>
      <xdr:rowOff>298793</xdr:rowOff>
    </xdr:from>
    <xdr:to>
      <xdr:col>5</xdr:col>
      <xdr:colOff>398016</xdr:colOff>
      <xdr:row>5</xdr:row>
      <xdr:rowOff>179548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803624" y="501993"/>
          <a:ext cx="1899692" cy="51575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912907" y="503469"/>
          <a:ext cx="1791288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1</xdr:row>
      <xdr:rowOff>298793</xdr:rowOff>
    </xdr:from>
    <xdr:to>
      <xdr:col>5</xdr:col>
      <xdr:colOff>398016</xdr:colOff>
      <xdr:row>5</xdr:row>
      <xdr:rowOff>179548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2816324" y="496349"/>
          <a:ext cx="1913803" cy="529866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1F38EC-9CF1-4CE8-A88A-46220875CDF6}" name="T_salarié" displayName="T_salarié" ref="B11:G14" totalsRowShown="0" headerRowDxfId="2" dataDxfId="1">
  <autoFilter ref="B11:G14" xr:uid="{0060DEED-EC93-4D31-A9B8-932A017B3E27}"/>
  <tableColumns count="6">
    <tableColumn id="1" xr3:uid="{1BC359CC-25C1-443C-ACC2-183CDE45E3C2}" name="Nom" dataDxfId="8"/>
    <tableColumn id="2" xr3:uid="{F640B575-D941-4DC2-B171-E2562BF83448}" name="Contrat " dataDxfId="7"/>
    <tableColumn id="3" xr3:uid="{6E2F39E4-47F8-4B1E-B80C-172B598F9F80}" name="Début" dataDxfId="6"/>
    <tableColumn id="4" xr3:uid="{236C06F4-3FFC-4A4C-8DAD-1675AB51FB2C}" name="Fin" dataDxfId="5"/>
    <tableColumn id="5" xr3:uid="{FBD0BEE6-E36F-4E38-930A-8E283B62D6D4}" name="Durée du contrat" dataDxfId="4">
      <calculatedColumnFormula>DATEDIF(D12,E12,"m")</calculatedColumnFormula>
    </tableColumn>
    <tableColumn id="6" xr3:uid="{780147D2-3F33-4B80-B592-D11443A347A3}" name="Lien 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0C2155-4003-48A7-AB54-F165E3D801B8}" name="T_archive" displayName="T_archive" ref="I11:N13" totalsRowShown="0" headerRowDxfId="15" dataDxfId="9">
  <autoFilter ref="I11:N13" xr:uid="{F85D7118-6AA7-4EDA-B4F7-29CE99E4746B}"/>
  <tableColumns count="6">
    <tableColumn id="1" xr3:uid="{688D4C34-B3F3-48AD-BD70-46361FE527BD}" name="Nom" dataDxfId="14"/>
    <tableColumn id="2" xr3:uid="{B1603052-2718-455F-AB1C-CAE4804ECD4E}" name="Dernier Contrat " dataDxfId="13"/>
    <tableColumn id="3" xr3:uid="{27B374AA-5609-4F5F-9CEB-36B4A0218CD9}" name="Début" dataDxfId="12"/>
    <tableColumn id="4" xr3:uid="{4EFD8801-82CC-44B8-A7A7-D97AF8DB25B2}" name="Fin" dataDxfId="11"/>
    <tableColumn id="5" xr3:uid="{7B32103B-7739-4E9C-A71A-516DA29EC54A}" name="Durée du contrat" dataDxfId="0" dataCellStyle="Lien hypertexte"/>
    <tableColumn id="6" xr3:uid="{19DF4D5E-B8EE-42DC-B955-E487B54F9992}" name="Lien 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30"/>
  <sheetViews>
    <sheetView showGridLines="0" showZeros="0" tabSelected="1" topLeftCell="D1" zoomScale="120" zoomScaleNormal="120" workbookViewId="0">
      <selection activeCell="N13" sqref="N13"/>
    </sheetView>
  </sheetViews>
  <sheetFormatPr baseColWidth="10" defaultRowHeight="15.6" x14ac:dyDescent="0.3"/>
  <cols>
    <col min="1" max="1" width="8.19921875" customWidth="1"/>
    <col min="2" max="2" width="23.19921875" style="2" customWidth="1"/>
    <col min="3" max="5" width="12.796875" style="2" customWidth="1"/>
    <col min="6" max="6" width="16.296875" style="2" customWidth="1"/>
    <col min="7" max="7" width="10.796875" style="2"/>
    <col min="8" max="8" width="6" customWidth="1"/>
    <col min="9" max="9" width="23.19921875" customWidth="1"/>
    <col min="10" max="10" width="14.69921875" customWidth="1"/>
    <col min="11" max="12" width="12.796875" customWidth="1"/>
    <col min="13" max="13" width="16.296875" customWidth="1"/>
  </cols>
  <sheetData>
    <row r="1" spans="1:14" x14ac:dyDescent="0.3">
      <c r="A1" s="46">
        <f ca="1">TODAY()</f>
        <v>43126</v>
      </c>
    </row>
    <row r="9" spans="1:14" x14ac:dyDescent="0.3">
      <c r="I9" s="97" t="s">
        <v>13</v>
      </c>
      <c r="J9" s="97"/>
      <c r="K9" s="97"/>
      <c r="L9" s="97"/>
      <c r="M9" s="97"/>
      <c r="N9" s="97"/>
    </row>
    <row r="11" spans="1:14" x14ac:dyDescent="0.3">
      <c r="B11" s="55" t="s">
        <v>4</v>
      </c>
      <c r="C11" s="55" t="s">
        <v>6</v>
      </c>
      <c r="D11" s="55" t="s">
        <v>1</v>
      </c>
      <c r="E11" s="55" t="s">
        <v>0</v>
      </c>
      <c r="F11" s="55" t="s">
        <v>11</v>
      </c>
      <c r="G11" s="55" t="s">
        <v>12</v>
      </c>
      <c r="I11" s="30" t="s">
        <v>4</v>
      </c>
      <c r="J11" s="53" t="s">
        <v>14</v>
      </c>
      <c r="K11" s="30" t="s">
        <v>1</v>
      </c>
      <c r="L11" s="30" t="s">
        <v>0</v>
      </c>
      <c r="M11" s="30" t="s">
        <v>11</v>
      </c>
      <c r="N11" s="30" t="s">
        <v>12</v>
      </c>
    </row>
    <row r="12" spans="1:14" ht="30" customHeight="1" x14ac:dyDescent="0.3">
      <c r="B12" s="37" t="s">
        <v>20</v>
      </c>
      <c r="C12" s="38">
        <v>1.0833333333333333</v>
      </c>
      <c r="D12" s="39">
        <v>43131</v>
      </c>
      <c r="E12" s="39">
        <v>43250</v>
      </c>
      <c r="F12" s="40">
        <f t="shared" ref="F12" si="0">DATEDIF(D12,E12,"m")</f>
        <v>3</v>
      </c>
      <c r="G12" s="54" t="s">
        <v>21</v>
      </c>
      <c r="I12" s="47" t="s">
        <v>24</v>
      </c>
      <c r="J12" s="48">
        <v>0.83333333333333337</v>
      </c>
      <c r="K12" s="49">
        <v>43044</v>
      </c>
      <c r="L12" s="49">
        <v>43120</v>
      </c>
      <c r="M12" s="47">
        <v>2</v>
      </c>
      <c r="N12" s="47"/>
    </row>
    <row r="13" spans="1:14" ht="30" customHeight="1" x14ac:dyDescent="0.3">
      <c r="B13" s="41" t="s">
        <v>22</v>
      </c>
      <c r="C13" s="42">
        <v>1.0833333333333333</v>
      </c>
      <c r="D13" s="43">
        <v>43131</v>
      </c>
      <c r="E13" s="43">
        <v>43189</v>
      </c>
      <c r="F13" s="44">
        <f t="shared" ref="F13:F14" si="1">DATEDIF(D13,E13,"m")</f>
        <v>1</v>
      </c>
      <c r="G13" s="45" t="s">
        <v>21</v>
      </c>
      <c r="I13" s="48" t="s">
        <v>25</v>
      </c>
      <c r="J13" s="48">
        <v>0.83333333333333337</v>
      </c>
      <c r="K13" s="49">
        <v>42886</v>
      </c>
      <c r="L13" s="49">
        <v>42916</v>
      </c>
      <c r="M13" s="47">
        <f t="shared" ref="M13" si="2">DATEDIF(K13,L13,"m")</f>
        <v>1</v>
      </c>
      <c r="N13" s="104" t="s">
        <v>21</v>
      </c>
    </row>
    <row r="14" spans="1:14" ht="30" customHeight="1" x14ac:dyDescent="0.3">
      <c r="B14" s="37" t="s">
        <v>23</v>
      </c>
      <c r="C14" s="38">
        <v>0.83333333333333337</v>
      </c>
      <c r="D14" s="39">
        <v>43251</v>
      </c>
      <c r="E14" s="39">
        <v>43281</v>
      </c>
      <c r="F14" s="40">
        <f t="shared" si="1"/>
        <v>1</v>
      </c>
      <c r="G14" s="54" t="s">
        <v>21</v>
      </c>
    </row>
    <row r="15" spans="1:14" ht="30" customHeight="1" x14ac:dyDescent="0.3"/>
    <row r="16" spans="1:14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</sheetData>
  <mergeCells count="1">
    <mergeCell ref="I9:N9"/>
  </mergeCells>
  <hyperlinks>
    <hyperlink ref="G12" location="'DIDIER Rémi'!A1" display="lien" xr:uid="{EA65ADB0-01E1-7C4F-B385-F2C2B86A5FAB}"/>
    <hyperlink ref="G13" location="'BOB Morane'!A1" display="lien" xr:uid="{3730FA2C-CE4E-4717-95B2-42F67816042F}"/>
    <hyperlink ref="G14" location="'TEDDY Smith'!A1" display="lien" xr:uid="{DE250767-C1CB-4404-A1B7-D2CA300FFE41}"/>
    <hyperlink ref="N13" location="'TEDDY Smith'!A1" display="lien" xr:uid="{8404B9EC-05D2-4755-86D9-345B0D5A8203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281940</xdr:colOff>
                    <xdr:row>6</xdr:row>
                    <xdr:rowOff>22860</xdr:rowOff>
                  </from>
                  <to>
                    <xdr:col>4</xdr:col>
                    <xdr:colOff>762000</xdr:colOff>
                    <xdr:row>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rchivage_accueil">
                <anchor moveWithCells="1" sizeWithCells="1">
                  <from>
                    <xdr:col>7</xdr:col>
                    <xdr:colOff>457200</xdr:colOff>
                    <xdr:row>6</xdr:row>
                    <xdr:rowOff>38100</xdr:rowOff>
                  </from>
                  <to>
                    <xdr:col>9</xdr:col>
                    <xdr:colOff>22860</xdr:colOff>
                    <xdr:row>8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BF942-6841-5442-BBB1-CD5692490674}">
  <sheetPr codeName="Feuil5"/>
  <dimension ref="A2:AA171"/>
  <sheetViews>
    <sheetView showGridLines="0" showZeros="0" zoomScale="90" zoomScaleNormal="90" workbookViewId="0"/>
  </sheetViews>
  <sheetFormatPr baseColWidth="10" defaultRowHeight="15.6" x14ac:dyDescent="0.3"/>
  <cols>
    <col min="1" max="1" width="10.796875" customWidth="1"/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6" customWidth="1"/>
    <col min="12" max="12" width="11.796875" customWidth="1"/>
    <col min="13" max="13" width="9" customWidth="1"/>
    <col min="15" max="15" width="2.296875" customWidth="1"/>
    <col min="19" max="19" width="2.296875" customWidth="1"/>
    <col min="22" max="22" width="10.796875" customWidth="1"/>
    <col min="23" max="23" width="2.296875" customWidth="1"/>
    <col min="27" max="27" width="35.19921875" customWidth="1"/>
  </cols>
  <sheetData>
    <row r="2" spans="1:27" s="9" customFormat="1" ht="24" customHeight="1" x14ac:dyDescent="0.3">
      <c r="A2" s="31"/>
      <c r="K2" s="11"/>
      <c r="L2" s="16"/>
    </row>
    <row r="3" spans="1:27" s="11" customFormat="1" ht="4.95" customHeight="1" x14ac:dyDescent="0.3">
      <c r="L3" s="17"/>
    </row>
    <row r="4" spans="1:27" x14ac:dyDescent="0.3">
      <c r="L4" s="5"/>
    </row>
    <row r="5" spans="1:27" s="11" customFormat="1" ht="4.95" customHeight="1" x14ac:dyDescent="0.3">
      <c r="L5" s="17"/>
    </row>
    <row r="6" spans="1:27" s="2" customFormat="1" x14ac:dyDescent="0.3">
      <c r="E6" s="68"/>
      <c r="F6" s="67"/>
      <c r="G6" s="67">
        <v>44637</v>
      </c>
      <c r="K6" s="12"/>
      <c r="L6" s="8"/>
      <c r="M6" s="1"/>
      <c r="N6" s="1"/>
      <c r="O6" s="1"/>
    </row>
    <row r="7" spans="1:27" s="2" customFormat="1" x14ac:dyDescent="0.3">
      <c r="K7" s="12"/>
      <c r="L7" s="8"/>
      <c r="M7" s="3"/>
      <c r="N7" s="3"/>
      <c r="O7" s="3"/>
    </row>
    <row r="8" spans="1:27" x14ac:dyDescent="0.3">
      <c r="B8" s="55" t="s">
        <v>4</v>
      </c>
      <c r="C8" s="55" t="s">
        <v>5</v>
      </c>
      <c r="D8" s="55" t="s">
        <v>6</v>
      </c>
      <c r="E8" s="55" t="s">
        <v>1</v>
      </c>
      <c r="F8" s="55" t="s">
        <v>0</v>
      </c>
      <c r="G8" s="55"/>
      <c r="H8" s="55"/>
      <c r="I8" s="55" t="s">
        <v>2</v>
      </c>
      <c r="J8" s="55" t="s">
        <v>3</v>
      </c>
      <c r="K8" s="23"/>
      <c r="L8" s="98" t="s">
        <v>15</v>
      </c>
      <c r="M8" s="98"/>
      <c r="N8" s="98"/>
      <c r="P8" s="99" t="s">
        <v>16</v>
      </c>
      <c r="Q8" s="99"/>
      <c r="R8" s="99"/>
      <c r="T8" s="100" t="s">
        <v>8</v>
      </c>
      <c r="U8" s="100"/>
      <c r="V8" s="100"/>
      <c r="X8" s="101" t="s">
        <v>16</v>
      </c>
      <c r="Y8" s="101"/>
      <c r="Z8" s="101"/>
      <c r="AA8" s="101"/>
    </row>
    <row r="9" spans="1:27" ht="19.95" customHeight="1" x14ac:dyDescent="0.3">
      <c r="B9" s="102" t="s">
        <v>23</v>
      </c>
      <c r="C9" s="102"/>
      <c r="D9" s="10"/>
      <c r="E9" s="10"/>
      <c r="F9" s="10"/>
      <c r="G9" s="32"/>
      <c r="H9" s="32"/>
      <c r="I9" s="10"/>
      <c r="J9" s="20"/>
      <c r="K9" s="7"/>
      <c r="L9" s="64" t="s">
        <v>1</v>
      </c>
      <c r="M9" s="64" t="s">
        <v>0</v>
      </c>
      <c r="N9" s="64" t="s">
        <v>17</v>
      </c>
      <c r="P9" s="65" t="s">
        <v>1</v>
      </c>
      <c r="Q9" s="65" t="s">
        <v>0</v>
      </c>
      <c r="R9" s="66" t="s">
        <v>17</v>
      </c>
      <c r="T9" s="74" t="s">
        <v>1</v>
      </c>
      <c r="U9" s="74" t="s">
        <v>0</v>
      </c>
      <c r="V9" s="74" t="s">
        <v>17</v>
      </c>
      <c r="X9" s="78" t="s">
        <v>1</v>
      </c>
      <c r="Y9" s="78" t="s">
        <v>0</v>
      </c>
      <c r="Z9" s="75" t="s">
        <v>17</v>
      </c>
      <c r="AA9" s="75" t="s">
        <v>19</v>
      </c>
    </row>
    <row r="10" spans="1:27" ht="19.95" customHeight="1" x14ac:dyDescent="0.3">
      <c r="B10" s="102"/>
      <c r="C10" s="102"/>
      <c r="D10" s="14">
        <v>0.83333333333333337</v>
      </c>
      <c r="E10" s="19">
        <v>43251</v>
      </c>
      <c r="F10" s="19">
        <v>43281</v>
      </c>
      <c r="G10" s="33">
        <f>DATEDIF(_debut,_fin,"m")*2.5</f>
        <v>2.5</v>
      </c>
      <c r="H10" s="33"/>
      <c r="I10" s="69">
        <f>ROUNDUP(G10,0)</f>
        <v>3</v>
      </c>
      <c r="J10" s="18"/>
      <c r="K10" s="24"/>
      <c r="L10" s="60"/>
      <c r="M10" s="60"/>
      <c r="N10" s="61" t="str">
        <f t="shared" ref="N10:N17" si="0">IF(OR(ISBLANK(L10),ISBLANK(M10)),"",NETWORKDAYS.INTL(L10,M10,11,fériés))</f>
        <v/>
      </c>
      <c r="O10" s="2"/>
      <c r="P10" s="82"/>
      <c r="Q10" s="82"/>
      <c r="R10" s="83" t="str">
        <f t="shared" ref="R10:R17" si="1">IF(OR(ISBLANK(P10),ISBLANK(Q10)),"",NETWORKDAYS.INTL(P10,Q10,11,fériés))</f>
        <v/>
      </c>
      <c r="S10" s="2"/>
      <c r="T10" s="84"/>
      <c r="U10" s="84"/>
      <c r="V10" s="90">
        <f>U10-T10+1</f>
        <v>1</v>
      </c>
      <c r="W10" s="2"/>
      <c r="X10" s="85"/>
      <c r="Y10" s="85"/>
      <c r="Z10" s="76" t="str">
        <f t="shared" ref="Z10:Z17" si="2">IF(OR(ISBLANK(X10),ISBLANK(Y10)),"",NETWORKDAYS.INTL(X10,Y10,11,fériés))</f>
        <v/>
      </c>
      <c r="AA10" s="91"/>
    </row>
    <row r="11" spans="1:27" ht="19.95" customHeight="1" x14ac:dyDescent="0.3">
      <c r="B11" s="102"/>
      <c r="C11" s="102"/>
      <c r="D11" s="21"/>
      <c r="E11" s="22"/>
      <c r="F11" s="22"/>
      <c r="G11" s="34"/>
      <c r="H11" s="34"/>
      <c r="I11" s="18"/>
      <c r="J11" s="18"/>
      <c r="K11" s="24"/>
      <c r="L11" s="58"/>
      <c r="M11" s="58"/>
      <c r="N11" s="59" t="str">
        <f t="shared" si="0"/>
        <v/>
      </c>
      <c r="O11" s="2"/>
      <c r="P11" s="86"/>
      <c r="Q11" s="86"/>
      <c r="R11" s="87" t="str">
        <f t="shared" si="1"/>
        <v/>
      </c>
      <c r="S11" s="2"/>
      <c r="T11" s="88"/>
      <c r="U11" s="88"/>
      <c r="V11" s="96">
        <f t="shared" ref="V11:V17" si="3">U11-T11+1</f>
        <v>1</v>
      </c>
      <c r="W11" s="2"/>
      <c r="X11" s="89"/>
      <c r="Y11" s="89"/>
      <c r="Z11" s="77" t="str">
        <f t="shared" si="2"/>
        <v/>
      </c>
      <c r="AA11" s="92"/>
    </row>
    <row r="12" spans="1:27" ht="19.95" customHeight="1" x14ac:dyDescent="0.3">
      <c r="C12" s="5"/>
      <c r="D12" s="5"/>
      <c r="E12" s="5"/>
      <c r="F12" s="5"/>
      <c r="G12" s="5"/>
      <c r="H12" s="5"/>
      <c r="I12" s="5"/>
      <c r="J12" s="5"/>
      <c r="K12" s="13"/>
      <c r="L12" s="60"/>
      <c r="M12" s="60"/>
      <c r="N12" s="61" t="str">
        <f t="shared" si="0"/>
        <v/>
      </c>
      <c r="O12" s="2"/>
      <c r="P12" s="82"/>
      <c r="Q12" s="82"/>
      <c r="R12" s="83" t="str">
        <f t="shared" si="1"/>
        <v/>
      </c>
      <c r="S12" s="2"/>
      <c r="T12" s="84"/>
      <c r="U12" s="84"/>
      <c r="V12" s="90">
        <f t="shared" si="3"/>
        <v>1</v>
      </c>
      <c r="W12" s="2"/>
      <c r="X12" s="85"/>
      <c r="Y12" s="85"/>
      <c r="Z12" s="76" t="str">
        <f t="shared" si="2"/>
        <v/>
      </c>
      <c r="AA12" s="91"/>
    </row>
    <row r="13" spans="1:27" ht="19.95" customHeight="1" x14ac:dyDescent="0.3">
      <c r="B13" s="103" t="s">
        <v>10</v>
      </c>
      <c r="C13" s="30" t="s">
        <v>6</v>
      </c>
      <c r="D13" s="30" t="s">
        <v>1</v>
      </c>
      <c r="E13" s="30" t="s">
        <v>0</v>
      </c>
      <c r="F13" s="30" t="s">
        <v>9</v>
      </c>
      <c r="G13" s="25"/>
      <c r="H13" s="25"/>
      <c r="I13" s="30" t="s">
        <v>2</v>
      </c>
      <c r="J13" s="30" t="s">
        <v>3</v>
      </c>
      <c r="K13" s="13"/>
      <c r="L13" s="58"/>
      <c r="M13" s="58"/>
      <c r="N13" s="59" t="str">
        <f t="shared" si="0"/>
        <v/>
      </c>
      <c r="O13" s="2"/>
      <c r="P13" s="86"/>
      <c r="Q13" s="86"/>
      <c r="R13" s="87" t="str">
        <f t="shared" si="1"/>
        <v/>
      </c>
      <c r="S13" s="2"/>
      <c r="T13" s="88"/>
      <c r="U13" s="88"/>
      <c r="V13" s="93">
        <f t="shared" si="3"/>
        <v>1</v>
      </c>
      <c r="W13" s="2"/>
      <c r="X13" s="89"/>
      <c r="Y13" s="89"/>
      <c r="Z13" s="77" t="str">
        <f t="shared" si="2"/>
        <v/>
      </c>
      <c r="AA13" s="92"/>
    </row>
    <row r="14" spans="1:27" ht="19.95" customHeight="1" x14ac:dyDescent="0.3">
      <c r="B14" s="103"/>
      <c r="C14" s="26"/>
      <c r="D14" s="27"/>
      <c r="E14" s="27">
        <v>0</v>
      </c>
      <c r="F14" s="28">
        <f>DATEDIF(D14,E14,"m")</f>
        <v>0</v>
      </c>
      <c r="G14" s="50"/>
      <c r="H14" s="50"/>
      <c r="I14" s="35">
        <v>0</v>
      </c>
      <c r="J14" s="36"/>
      <c r="K14" s="7"/>
      <c r="L14" s="60"/>
      <c r="M14" s="60"/>
      <c r="N14" s="61" t="str">
        <f t="shared" si="0"/>
        <v/>
      </c>
      <c r="O14" s="2"/>
      <c r="P14" s="82"/>
      <c r="Q14" s="82"/>
      <c r="R14" s="83" t="str">
        <f t="shared" si="1"/>
        <v/>
      </c>
      <c r="S14" s="2"/>
      <c r="T14" s="84"/>
      <c r="U14" s="84"/>
      <c r="V14" s="90">
        <f t="shared" si="3"/>
        <v>1</v>
      </c>
      <c r="W14" s="2"/>
      <c r="X14" s="85"/>
      <c r="Y14" s="85"/>
      <c r="Z14" s="76" t="str">
        <f t="shared" si="2"/>
        <v/>
      </c>
      <c r="AA14" s="91"/>
    </row>
    <row r="15" spans="1:27" ht="19.95" customHeight="1" x14ac:dyDescent="0.3">
      <c r="B15" s="103"/>
      <c r="C15" s="70"/>
      <c r="D15" s="71"/>
      <c r="E15" s="71"/>
      <c r="F15" s="29"/>
      <c r="G15" s="52"/>
      <c r="H15" s="52"/>
      <c r="I15" s="72"/>
      <c r="J15" s="73"/>
      <c r="K15" s="7"/>
      <c r="L15" s="58"/>
      <c r="M15" s="58"/>
      <c r="N15" s="59" t="str">
        <f t="shared" si="0"/>
        <v/>
      </c>
      <c r="O15" s="2"/>
      <c r="P15" s="86"/>
      <c r="Q15" s="86"/>
      <c r="R15" s="87" t="str">
        <f t="shared" si="1"/>
        <v/>
      </c>
      <c r="S15" s="2"/>
      <c r="T15" s="88"/>
      <c r="U15" s="88"/>
      <c r="V15" s="94">
        <f t="shared" si="3"/>
        <v>1</v>
      </c>
      <c r="W15" s="2"/>
      <c r="X15" s="89"/>
      <c r="Y15" s="89"/>
      <c r="Z15" s="77" t="str">
        <f t="shared" si="2"/>
        <v/>
      </c>
      <c r="AA15" s="92"/>
    </row>
    <row r="16" spans="1:27" ht="19.95" customHeight="1" x14ac:dyDescent="0.3">
      <c r="B16" s="103"/>
      <c r="C16" s="26"/>
      <c r="D16" s="27"/>
      <c r="E16" s="27"/>
      <c r="F16" s="28"/>
      <c r="G16" s="50"/>
      <c r="H16" s="50"/>
      <c r="I16" s="35"/>
      <c r="J16" s="36"/>
      <c r="K16" s="7"/>
      <c r="L16" s="60"/>
      <c r="M16" s="60"/>
      <c r="N16" s="61" t="str">
        <f t="shared" si="0"/>
        <v/>
      </c>
      <c r="O16" s="2"/>
      <c r="P16" s="82"/>
      <c r="Q16" s="82"/>
      <c r="R16" s="83" t="str">
        <f t="shared" si="1"/>
        <v/>
      </c>
      <c r="S16" s="2"/>
      <c r="T16" s="84"/>
      <c r="U16" s="84"/>
      <c r="V16" s="90">
        <f t="shared" si="3"/>
        <v>1</v>
      </c>
      <c r="W16" s="2"/>
      <c r="X16" s="85"/>
      <c r="Y16" s="85"/>
      <c r="Z16" s="76" t="str">
        <f t="shared" si="2"/>
        <v/>
      </c>
      <c r="AA16" s="91"/>
    </row>
    <row r="17" spans="1:27" ht="19.95" customHeight="1" x14ac:dyDescent="0.3">
      <c r="B17" s="103"/>
      <c r="C17" s="70"/>
      <c r="D17" s="71"/>
      <c r="E17" s="71"/>
      <c r="F17" s="29"/>
      <c r="G17" s="52"/>
      <c r="H17" s="52"/>
      <c r="I17" s="72"/>
      <c r="J17" s="73"/>
      <c r="K17" s="7"/>
      <c r="L17" s="62"/>
      <c r="M17" s="62"/>
      <c r="N17" s="59" t="str">
        <f t="shared" si="0"/>
        <v/>
      </c>
      <c r="O17" s="2"/>
      <c r="P17" s="86"/>
      <c r="Q17" s="86"/>
      <c r="R17" s="87" t="str">
        <f t="shared" si="1"/>
        <v/>
      </c>
      <c r="S17" s="2"/>
      <c r="T17" s="88"/>
      <c r="U17" s="88"/>
      <c r="V17" s="94">
        <f t="shared" si="3"/>
        <v>1</v>
      </c>
      <c r="W17" s="2"/>
      <c r="X17" s="89"/>
      <c r="Y17" s="89"/>
      <c r="Z17" s="77" t="str">
        <f t="shared" si="2"/>
        <v/>
      </c>
      <c r="AA17" s="92"/>
    </row>
    <row r="18" spans="1:27" ht="19.95" customHeight="1" x14ac:dyDescent="0.3">
      <c r="B18" s="103"/>
      <c r="C18" s="26"/>
      <c r="D18" s="27"/>
      <c r="E18" s="27"/>
      <c r="F18" s="28"/>
      <c r="G18" s="50"/>
      <c r="H18" s="50"/>
      <c r="I18" s="35"/>
      <c r="J18" s="36"/>
      <c r="K18" s="7"/>
    </row>
    <row r="19" spans="1:27" s="4" customFormat="1" ht="19.95" customHeight="1" x14ac:dyDescent="0.3">
      <c r="B19" s="103"/>
      <c r="C19" s="29"/>
      <c r="D19" s="29"/>
      <c r="E19" s="29"/>
      <c r="F19" s="29">
        <f t="shared" ref="F19:F21" si="4">DATEDIF(D19,E19,"m")</f>
        <v>0</v>
      </c>
      <c r="G19" s="52"/>
      <c r="H19" s="52"/>
      <c r="I19" s="29"/>
      <c r="J19" s="29"/>
      <c r="K19" s="7"/>
      <c r="L19" s="80" t="s">
        <v>7</v>
      </c>
      <c r="M19" s="80"/>
      <c r="N19" s="80">
        <f>SUM(N10:N17)</f>
        <v>0</v>
      </c>
      <c r="O19" s="80"/>
      <c r="P19" s="80"/>
      <c r="Q19" s="80"/>
      <c r="R19" s="81">
        <f>SUM(R10:R17)</f>
        <v>0</v>
      </c>
      <c r="S19" s="80"/>
      <c r="T19" s="80"/>
      <c r="U19" s="80"/>
      <c r="V19" s="80"/>
      <c r="W19" s="80"/>
      <c r="X19" s="80"/>
      <c r="Y19" s="80"/>
      <c r="Z19" s="81">
        <f>SUM(Z9:Z16)</f>
        <v>0</v>
      </c>
      <c r="AA19" s="80"/>
    </row>
    <row r="20" spans="1:27" s="4" customFormat="1" ht="19.95" customHeight="1" x14ac:dyDescent="0.3">
      <c r="B20" s="103"/>
      <c r="C20" s="50"/>
      <c r="D20" s="50"/>
      <c r="E20" s="50"/>
      <c r="F20" s="28">
        <f t="shared" si="4"/>
        <v>0</v>
      </c>
      <c r="G20" s="50"/>
      <c r="H20" s="50"/>
      <c r="I20" s="28"/>
      <c r="J20" s="28"/>
      <c r="K20" s="7"/>
      <c r="V20" s="4">
        <f>SUM(V10:V17)</f>
        <v>8</v>
      </c>
      <c r="Z20" s="79"/>
    </row>
    <row r="21" spans="1:27" s="4" customFormat="1" ht="19.95" customHeight="1" x14ac:dyDescent="0.3">
      <c r="B21" s="103"/>
      <c r="C21" s="51"/>
      <c r="D21" s="51"/>
      <c r="E21" s="51"/>
      <c r="F21" s="29">
        <f t="shared" si="4"/>
        <v>0</v>
      </c>
      <c r="G21" s="51"/>
      <c r="H21" s="51"/>
      <c r="I21" s="73"/>
      <c r="J21" s="73"/>
      <c r="K21" s="13"/>
    </row>
    <row r="22" spans="1:27" ht="19.95" customHeight="1" x14ac:dyDescent="0.3">
      <c r="B22" s="103"/>
      <c r="C22" s="95"/>
      <c r="D22" s="95"/>
      <c r="E22" s="95"/>
      <c r="F22" s="95">
        <f>SUM(F14:F21)</f>
        <v>0</v>
      </c>
      <c r="G22" s="95"/>
      <c r="H22" s="95"/>
      <c r="I22" s="95"/>
      <c r="J22" s="95"/>
    </row>
    <row r="23" spans="1:27" ht="19.95" customHeight="1" x14ac:dyDescent="0.3"/>
    <row r="24" spans="1:27" ht="19.95" customHeight="1" x14ac:dyDescent="0.3">
      <c r="D24" s="6"/>
      <c r="K24"/>
    </row>
    <row r="25" spans="1:27" ht="19.95" customHeight="1" x14ac:dyDescent="0.3">
      <c r="A25" s="63" t="s">
        <v>18</v>
      </c>
      <c r="D25" s="6"/>
      <c r="K25"/>
    </row>
    <row r="26" spans="1:27" ht="19.95" customHeight="1" x14ac:dyDescent="0.3">
      <c r="A26" s="56">
        <v>43100</v>
      </c>
      <c r="D26" s="6"/>
      <c r="K26"/>
    </row>
    <row r="27" spans="1:27" ht="19.95" customHeight="1" x14ac:dyDescent="0.3">
      <c r="A27" s="57">
        <v>43208</v>
      </c>
      <c r="D27" s="6"/>
      <c r="K27"/>
    </row>
    <row r="28" spans="1:27" ht="19.95" customHeight="1" x14ac:dyDescent="0.3">
      <c r="A28" s="57">
        <v>43221</v>
      </c>
      <c r="D28" s="6"/>
      <c r="K28"/>
    </row>
    <row r="29" spans="1:27" ht="19.95" customHeight="1" x14ac:dyDescent="0.3">
      <c r="A29" s="57">
        <v>43228</v>
      </c>
      <c r="D29" s="6"/>
      <c r="K29"/>
    </row>
    <row r="30" spans="1:27" ht="19.95" customHeight="1" x14ac:dyDescent="0.3">
      <c r="A30" s="57">
        <v>43246</v>
      </c>
      <c r="D30" s="6"/>
      <c r="K30"/>
    </row>
    <row r="31" spans="1:27" ht="19.95" customHeight="1" x14ac:dyDescent="0.3">
      <c r="A31" s="57">
        <v>43257</v>
      </c>
      <c r="D31" s="6"/>
      <c r="K31"/>
    </row>
    <row r="32" spans="1:27" ht="19.95" customHeight="1" x14ac:dyDescent="0.3">
      <c r="A32" s="57">
        <v>43295</v>
      </c>
      <c r="D32" s="6"/>
      <c r="K32"/>
    </row>
    <row r="33" spans="1:11" ht="19.95" customHeight="1" x14ac:dyDescent="0.3">
      <c r="A33" s="57">
        <v>43327</v>
      </c>
      <c r="D33" s="6"/>
      <c r="K33"/>
    </row>
    <row r="34" spans="1:11" ht="19.95" customHeight="1" x14ac:dyDescent="0.3">
      <c r="A34" s="57">
        <v>43405</v>
      </c>
      <c r="D34" s="6"/>
      <c r="K34"/>
    </row>
    <row r="35" spans="1:11" ht="19.95" customHeight="1" x14ac:dyDescent="0.3">
      <c r="A35" s="57">
        <v>43415</v>
      </c>
      <c r="D35" s="6"/>
      <c r="K35"/>
    </row>
    <row r="36" spans="1:11" ht="19.95" customHeight="1" x14ac:dyDescent="0.3">
      <c r="A36" s="57">
        <v>43458</v>
      </c>
      <c r="D36" s="6"/>
      <c r="K36"/>
    </row>
    <row r="37" spans="1:11" ht="19.95" customHeight="1" x14ac:dyDescent="0.3">
      <c r="D37" s="6"/>
      <c r="K37"/>
    </row>
    <row r="38" spans="1:11" ht="19.95" customHeight="1" x14ac:dyDescent="0.3">
      <c r="D38" s="6"/>
      <c r="K38"/>
    </row>
    <row r="39" spans="1:11" ht="19.95" customHeight="1" x14ac:dyDescent="0.3">
      <c r="D39" s="6"/>
      <c r="K39"/>
    </row>
    <row r="40" spans="1:11" ht="19.95" customHeight="1" x14ac:dyDescent="0.3">
      <c r="D40" s="6"/>
      <c r="K40"/>
    </row>
    <row r="41" spans="1:11" ht="19.95" customHeight="1" x14ac:dyDescent="0.3"/>
    <row r="42" spans="1:11" ht="19.95" customHeight="1" x14ac:dyDescent="0.3"/>
    <row r="43" spans="1:11" ht="19.95" customHeight="1" x14ac:dyDescent="0.3"/>
    <row r="44" spans="1:11" ht="19.95" customHeight="1" x14ac:dyDescent="0.3">
      <c r="K44"/>
    </row>
    <row r="45" spans="1:11" ht="19.95" customHeight="1" x14ac:dyDescent="0.3">
      <c r="K45"/>
    </row>
    <row r="46" spans="1:11" ht="19.95" customHeight="1" x14ac:dyDescent="0.3">
      <c r="K46"/>
    </row>
    <row r="47" spans="1:11" ht="19.95" customHeight="1" x14ac:dyDescent="0.3">
      <c r="K47"/>
    </row>
    <row r="48" spans="1:11" ht="19.95" customHeight="1" x14ac:dyDescent="0.3">
      <c r="K48"/>
    </row>
    <row r="49" spans="11:11" ht="19.95" customHeight="1" x14ac:dyDescent="0.3">
      <c r="K49"/>
    </row>
    <row r="50" spans="11:11" ht="19.95" customHeight="1" x14ac:dyDescent="0.3">
      <c r="K50"/>
    </row>
    <row r="51" spans="11:11" ht="19.95" customHeight="1" x14ac:dyDescent="0.3">
      <c r="K51"/>
    </row>
    <row r="52" spans="11:11" ht="19.95" customHeight="1" x14ac:dyDescent="0.3">
      <c r="K52"/>
    </row>
    <row r="53" spans="11:11" ht="19.95" customHeight="1" x14ac:dyDescent="0.3">
      <c r="K53"/>
    </row>
    <row r="54" spans="11:11" ht="19.95" customHeight="1" x14ac:dyDescent="0.3">
      <c r="K54"/>
    </row>
    <row r="55" spans="11:11" ht="19.95" customHeight="1" x14ac:dyDescent="0.3">
      <c r="K55"/>
    </row>
    <row r="56" spans="11:11" ht="19.95" customHeight="1" x14ac:dyDescent="0.3">
      <c r="K56"/>
    </row>
    <row r="57" spans="11:11" ht="19.95" customHeight="1" x14ac:dyDescent="0.3">
      <c r="K57"/>
    </row>
    <row r="58" spans="11:11" ht="19.95" customHeight="1" x14ac:dyDescent="0.3">
      <c r="K58"/>
    </row>
    <row r="59" spans="11:11" ht="19.95" customHeight="1" x14ac:dyDescent="0.3">
      <c r="K59"/>
    </row>
    <row r="60" spans="11:11" ht="19.95" customHeight="1" x14ac:dyDescent="0.3">
      <c r="K60"/>
    </row>
    <row r="61" spans="11:11" ht="19.95" customHeight="1" x14ac:dyDescent="0.3">
      <c r="K61"/>
    </row>
    <row r="62" spans="11:11" ht="19.95" customHeight="1" x14ac:dyDescent="0.3">
      <c r="K62"/>
    </row>
    <row r="63" spans="11:11" ht="19.95" customHeight="1" x14ac:dyDescent="0.3">
      <c r="K63"/>
    </row>
    <row r="64" spans="11:11" x14ac:dyDescent="0.3">
      <c r="K64"/>
    </row>
    <row r="65" spans="11:11" x14ac:dyDescent="0.3">
      <c r="K65"/>
    </row>
    <row r="66" spans="11:11" x14ac:dyDescent="0.3">
      <c r="K66"/>
    </row>
    <row r="67" spans="11:11" x14ac:dyDescent="0.3">
      <c r="K67"/>
    </row>
    <row r="68" spans="11:11" x14ac:dyDescent="0.3">
      <c r="K68"/>
    </row>
    <row r="69" spans="11:11" x14ac:dyDescent="0.3">
      <c r="K69"/>
    </row>
    <row r="70" spans="11:11" x14ac:dyDescent="0.3">
      <c r="K70"/>
    </row>
    <row r="71" spans="11:11" x14ac:dyDescent="0.3">
      <c r="K71"/>
    </row>
    <row r="72" spans="11:11" x14ac:dyDescent="0.3">
      <c r="K72"/>
    </row>
    <row r="73" spans="11:11" x14ac:dyDescent="0.3">
      <c r="K73"/>
    </row>
    <row r="74" spans="11:11" x14ac:dyDescent="0.3">
      <c r="K74"/>
    </row>
    <row r="75" spans="11:11" x14ac:dyDescent="0.3">
      <c r="K75"/>
    </row>
    <row r="76" spans="11:11" x14ac:dyDescent="0.3">
      <c r="K76"/>
    </row>
    <row r="77" spans="11:11" x14ac:dyDescent="0.3">
      <c r="K77"/>
    </row>
    <row r="78" spans="11:11" x14ac:dyDescent="0.3">
      <c r="K78"/>
    </row>
    <row r="79" spans="11:11" x14ac:dyDescent="0.3">
      <c r="K79"/>
    </row>
    <row r="80" spans="11:11" x14ac:dyDescent="0.3">
      <c r="K80"/>
    </row>
    <row r="81" spans="11:11" x14ac:dyDescent="0.3">
      <c r="K81"/>
    </row>
    <row r="82" spans="11:11" x14ac:dyDescent="0.3">
      <c r="K82"/>
    </row>
    <row r="83" spans="11:11" x14ac:dyDescent="0.3">
      <c r="K83"/>
    </row>
    <row r="84" spans="11:11" x14ac:dyDescent="0.3">
      <c r="K84"/>
    </row>
    <row r="85" spans="11:11" x14ac:dyDescent="0.3">
      <c r="K85"/>
    </row>
    <row r="86" spans="11:11" x14ac:dyDescent="0.3">
      <c r="K86"/>
    </row>
    <row r="87" spans="11:11" x14ac:dyDescent="0.3">
      <c r="K87"/>
    </row>
    <row r="88" spans="11:11" x14ac:dyDescent="0.3">
      <c r="K88"/>
    </row>
    <row r="89" spans="11:11" x14ac:dyDescent="0.3">
      <c r="K89"/>
    </row>
    <row r="90" spans="11:11" x14ac:dyDescent="0.3">
      <c r="K90"/>
    </row>
    <row r="91" spans="11:11" x14ac:dyDescent="0.3">
      <c r="K91"/>
    </row>
    <row r="92" spans="11:11" x14ac:dyDescent="0.3">
      <c r="K92"/>
    </row>
    <row r="93" spans="11:11" x14ac:dyDescent="0.3">
      <c r="K93"/>
    </row>
    <row r="94" spans="11:11" x14ac:dyDescent="0.3">
      <c r="K94"/>
    </row>
    <row r="95" spans="11:11" x14ac:dyDescent="0.3">
      <c r="K95"/>
    </row>
    <row r="96" spans="11:11" x14ac:dyDescent="0.3">
      <c r="K96"/>
    </row>
    <row r="97" spans="11:11" x14ac:dyDescent="0.3">
      <c r="K97"/>
    </row>
    <row r="98" spans="11:11" x14ac:dyDescent="0.3">
      <c r="K98"/>
    </row>
    <row r="99" spans="11:11" x14ac:dyDescent="0.3">
      <c r="K99"/>
    </row>
    <row r="100" spans="11:11" x14ac:dyDescent="0.3">
      <c r="K100"/>
    </row>
    <row r="101" spans="11:11" x14ac:dyDescent="0.3">
      <c r="K101"/>
    </row>
    <row r="102" spans="11:11" x14ac:dyDescent="0.3">
      <c r="K102"/>
    </row>
    <row r="103" spans="11:11" x14ac:dyDescent="0.3">
      <c r="K103"/>
    </row>
    <row r="104" spans="11:11" x14ac:dyDescent="0.3">
      <c r="K104"/>
    </row>
    <row r="105" spans="11:11" x14ac:dyDescent="0.3">
      <c r="K105"/>
    </row>
    <row r="106" spans="11:11" x14ac:dyDescent="0.3">
      <c r="K106"/>
    </row>
    <row r="107" spans="11:11" x14ac:dyDescent="0.3">
      <c r="K107"/>
    </row>
    <row r="108" spans="11:11" x14ac:dyDescent="0.3">
      <c r="K108"/>
    </row>
    <row r="109" spans="11:11" x14ac:dyDescent="0.3">
      <c r="K109"/>
    </row>
    <row r="110" spans="11:11" x14ac:dyDescent="0.3">
      <c r="K110"/>
    </row>
    <row r="111" spans="11:11" x14ac:dyDescent="0.3">
      <c r="K111"/>
    </row>
    <row r="112" spans="11:11" x14ac:dyDescent="0.3">
      <c r="K112"/>
    </row>
    <row r="113" spans="11:11" x14ac:dyDescent="0.3">
      <c r="K113"/>
    </row>
    <row r="114" spans="11:11" x14ac:dyDescent="0.3">
      <c r="K114"/>
    </row>
    <row r="115" spans="11:11" x14ac:dyDescent="0.3">
      <c r="K115"/>
    </row>
    <row r="116" spans="11:11" x14ac:dyDescent="0.3">
      <c r="K116"/>
    </row>
    <row r="117" spans="11:11" x14ac:dyDescent="0.3">
      <c r="K117"/>
    </row>
    <row r="118" spans="11:11" x14ac:dyDescent="0.3">
      <c r="K118"/>
    </row>
    <row r="119" spans="11:11" x14ac:dyDescent="0.3">
      <c r="K119"/>
    </row>
    <row r="120" spans="11:11" x14ac:dyDescent="0.3">
      <c r="K120"/>
    </row>
    <row r="121" spans="11:11" x14ac:dyDescent="0.3">
      <c r="K121"/>
    </row>
    <row r="122" spans="11:11" x14ac:dyDescent="0.3">
      <c r="K122"/>
    </row>
    <row r="123" spans="11:11" x14ac:dyDescent="0.3">
      <c r="K123"/>
    </row>
    <row r="124" spans="11:11" x14ac:dyDescent="0.3">
      <c r="K124"/>
    </row>
    <row r="125" spans="11:11" x14ac:dyDescent="0.3">
      <c r="K125"/>
    </row>
    <row r="126" spans="11:11" x14ac:dyDescent="0.3">
      <c r="K126"/>
    </row>
    <row r="127" spans="11:11" x14ac:dyDescent="0.3">
      <c r="K127"/>
    </row>
    <row r="128" spans="11:11" x14ac:dyDescent="0.3">
      <c r="K128"/>
    </row>
    <row r="129" spans="11:11" x14ac:dyDescent="0.3">
      <c r="K129"/>
    </row>
    <row r="130" spans="11:11" x14ac:dyDescent="0.3">
      <c r="K130"/>
    </row>
    <row r="131" spans="11:11" x14ac:dyDescent="0.3">
      <c r="K131"/>
    </row>
    <row r="132" spans="11:11" x14ac:dyDescent="0.3">
      <c r="K132"/>
    </row>
    <row r="133" spans="11:11" x14ac:dyDescent="0.3">
      <c r="K133"/>
    </row>
    <row r="134" spans="11:11" x14ac:dyDescent="0.3">
      <c r="K134"/>
    </row>
    <row r="135" spans="11:11" x14ac:dyDescent="0.3">
      <c r="K135"/>
    </row>
    <row r="136" spans="11:11" x14ac:dyDescent="0.3">
      <c r="K136"/>
    </row>
    <row r="137" spans="11:11" x14ac:dyDescent="0.3">
      <c r="K137"/>
    </row>
    <row r="138" spans="11:11" x14ac:dyDescent="0.3">
      <c r="K138"/>
    </row>
    <row r="139" spans="11:11" x14ac:dyDescent="0.3">
      <c r="K139"/>
    </row>
    <row r="140" spans="11:11" x14ac:dyDescent="0.3">
      <c r="K140"/>
    </row>
    <row r="141" spans="11:11" x14ac:dyDescent="0.3">
      <c r="K141"/>
    </row>
    <row r="142" spans="11:11" x14ac:dyDescent="0.3">
      <c r="K142"/>
    </row>
    <row r="143" spans="11:11" x14ac:dyDescent="0.3">
      <c r="K143"/>
    </row>
    <row r="144" spans="11:11" x14ac:dyDescent="0.3">
      <c r="K144"/>
    </row>
    <row r="145" spans="11:11" x14ac:dyDescent="0.3">
      <c r="K145"/>
    </row>
    <row r="146" spans="11:11" x14ac:dyDescent="0.3">
      <c r="K146"/>
    </row>
    <row r="147" spans="11:11" x14ac:dyDescent="0.3">
      <c r="K147"/>
    </row>
    <row r="148" spans="11:11" x14ac:dyDescent="0.3">
      <c r="K148"/>
    </row>
    <row r="149" spans="11:11" x14ac:dyDescent="0.3">
      <c r="K149"/>
    </row>
    <row r="150" spans="11:11" x14ac:dyDescent="0.3">
      <c r="K150"/>
    </row>
    <row r="151" spans="11:11" x14ac:dyDescent="0.3">
      <c r="K151"/>
    </row>
    <row r="152" spans="11:11" x14ac:dyDescent="0.3">
      <c r="K152"/>
    </row>
    <row r="153" spans="11:11" x14ac:dyDescent="0.3">
      <c r="K153"/>
    </row>
    <row r="154" spans="11:11" x14ac:dyDescent="0.3">
      <c r="K154"/>
    </row>
    <row r="155" spans="11:11" x14ac:dyDescent="0.3">
      <c r="K155"/>
    </row>
    <row r="156" spans="11:11" x14ac:dyDescent="0.3">
      <c r="K156"/>
    </row>
    <row r="157" spans="11:11" x14ac:dyDescent="0.3">
      <c r="K157"/>
    </row>
    <row r="158" spans="11:11" x14ac:dyDescent="0.3">
      <c r="K158"/>
    </row>
    <row r="159" spans="11:11" x14ac:dyDescent="0.3">
      <c r="K159"/>
    </row>
    <row r="160" spans="11:11" x14ac:dyDescent="0.3">
      <c r="K160"/>
    </row>
    <row r="161" spans="11:11" x14ac:dyDescent="0.3">
      <c r="K161"/>
    </row>
    <row r="162" spans="11:11" x14ac:dyDescent="0.3">
      <c r="K162"/>
    </row>
    <row r="163" spans="11:11" x14ac:dyDescent="0.3">
      <c r="K163"/>
    </row>
    <row r="164" spans="11:11" x14ac:dyDescent="0.3">
      <c r="K164"/>
    </row>
    <row r="165" spans="11:11" x14ac:dyDescent="0.3">
      <c r="K165"/>
    </row>
    <row r="166" spans="11:11" x14ac:dyDescent="0.3">
      <c r="K166"/>
    </row>
    <row r="167" spans="11:11" x14ac:dyDescent="0.3">
      <c r="K167"/>
    </row>
    <row r="168" spans="11:11" x14ac:dyDescent="0.3">
      <c r="K168"/>
    </row>
    <row r="169" spans="11:11" x14ac:dyDescent="0.3">
      <c r="K169"/>
    </row>
    <row r="170" spans="11:11" x14ac:dyDescent="0.3">
      <c r="K170"/>
    </row>
    <row r="171" spans="11:11" x14ac:dyDescent="0.3">
      <c r="K171"/>
    </row>
  </sheetData>
  <mergeCells count="6">
    <mergeCell ref="B13:B22"/>
    <mergeCell ref="L8:N8"/>
    <mergeCell ref="P8:R8"/>
    <mergeCell ref="T8:V8"/>
    <mergeCell ref="X8:AA8"/>
    <mergeCell ref="B9:C11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B982C-06EB-A644-ADB8-EDA02CFC139C}">
  <sheetPr codeName="Feuil4"/>
  <dimension ref="A2:AA171"/>
  <sheetViews>
    <sheetView showGridLines="0" showZeros="0" zoomScale="90" zoomScaleNormal="90" workbookViewId="0"/>
  </sheetViews>
  <sheetFormatPr baseColWidth="10" defaultRowHeight="15.6" x14ac:dyDescent="0.3"/>
  <cols>
    <col min="1" max="1" width="10.796875" customWidth="1"/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6" customWidth="1"/>
    <col min="12" max="12" width="11.796875" customWidth="1"/>
    <col min="13" max="13" width="9" customWidth="1"/>
    <col min="15" max="15" width="2.296875" customWidth="1"/>
    <col min="19" max="19" width="2.296875" customWidth="1"/>
    <col min="22" max="22" width="10.796875" customWidth="1"/>
    <col min="23" max="23" width="2.296875" customWidth="1"/>
    <col min="27" max="27" width="35.19921875" customWidth="1"/>
  </cols>
  <sheetData>
    <row r="2" spans="1:27" s="9" customFormat="1" ht="24" customHeight="1" x14ac:dyDescent="0.3">
      <c r="A2" s="31"/>
      <c r="K2" s="11"/>
      <c r="L2" s="16"/>
    </row>
    <row r="3" spans="1:27" s="11" customFormat="1" ht="4.95" customHeight="1" x14ac:dyDescent="0.3">
      <c r="L3" s="17"/>
    </row>
    <row r="4" spans="1:27" x14ac:dyDescent="0.3">
      <c r="L4" s="5"/>
    </row>
    <row r="5" spans="1:27" s="11" customFormat="1" ht="4.95" customHeight="1" x14ac:dyDescent="0.3">
      <c r="L5" s="17"/>
    </row>
    <row r="6" spans="1:27" s="2" customFormat="1" x14ac:dyDescent="0.3">
      <c r="E6" s="68"/>
      <c r="F6" s="67"/>
      <c r="G6" s="67">
        <v>44637</v>
      </c>
      <c r="K6" s="12"/>
      <c r="L6" s="8"/>
      <c r="M6" s="1"/>
      <c r="N6" s="1"/>
      <c r="O6" s="1"/>
    </row>
    <row r="7" spans="1:27" s="2" customFormat="1" x14ac:dyDescent="0.3">
      <c r="K7" s="12"/>
      <c r="L7" s="8"/>
      <c r="M7" s="3"/>
      <c r="N7" s="3"/>
      <c r="O7" s="3"/>
    </row>
    <row r="8" spans="1:27" x14ac:dyDescent="0.3">
      <c r="B8" s="55" t="s">
        <v>4</v>
      </c>
      <c r="C8" s="55" t="s">
        <v>5</v>
      </c>
      <c r="D8" s="55" t="s">
        <v>6</v>
      </c>
      <c r="E8" s="55" t="s">
        <v>1</v>
      </c>
      <c r="F8" s="55" t="s">
        <v>0</v>
      </c>
      <c r="G8" s="55"/>
      <c r="H8" s="55"/>
      <c r="I8" s="55" t="s">
        <v>2</v>
      </c>
      <c r="J8" s="55" t="s">
        <v>3</v>
      </c>
      <c r="K8" s="23"/>
      <c r="L8" s="98" t="s">
        <v>15</v>
      </c>
      <c r="M8" s="98"/>
      <c r="N8" s="98"/>
      <c r="P8" s="99" t="s">
        <v>16</v>
      </c>
      <c r="Q8" s="99"/>
      <c r="R8" s="99"/>
      <c r="T8" s="100" t="s">
        <v>8</v>
      </c>
      <c r="U8" s="100"/>
      <c r="V8" s="100"/>
      <c r="X8" s="101" t="s">
        <v>16</v>
      </c>
      <c r="Y8" s="101"/>
      <c r="Z8" s="101"/>
      <c r="AA8" s="101"/>
    </row>
    <row r="9" spans="1:27" ht="19.95" customHeight="1" x14ac:dyDescent="0.3">
      <c r="B9" s="102" t="s">
        <v>22</v>
      </c>
      <c r="C9" s="102"/>
      <c r="D9" s="10"/>
      <c r="E9" s="10"/>
      <c r="F9" s="10"/>
      <c r="G9" s="32"/>
      <c r="H9" s="32"/>
      <c r="I9" s="10"/>
      <c r="J9" s="20"/>
      <c r="K9" s="7"/>
      <c r="L9" s="64" t="s">
        <v>1</v>
      </c>
      <c r="M9" s="64" t="s">
        <v>0</v>
      </c>
      <c r="N9" s="64" t="s">
        <v>17</v>
      </c>
      <c r="P9" s="65" t="s">
        <v>1</v>
      </c>
      <c r="Q9" s="65" t="s">
        <v>0</v>
      </c>
      <c r="R9" s="66" t="s">
        <v>17</v>
      </c>
      <c r="T9" s="74" t="s">
        <v>1</v>
      </c>
      <c r="U9" s="74" t="s">
        <v>0</v>
      </c>
      <c r="V9" s="74" t="s">
        <v>17</v>
      </c>
      <c r="X9" s="78" t="s">
        <v>1</v>
      </c>
      <c r="Y9" s="78" t="s">
        <v>0</v>
      </c>
      <c r="Z9" s="75" t="s">
        <v>17</v>
      </c>
      <c r="AA9" s="75" t="s">
        <v>19</v>
      </c>
    </row>
    <row r="10" spans="1:27" ht="19.95" customHeight="1" x14ac:dyDescent="0.3">
      <c r="B10" s="102"/>
      <c r="C10" s="102"/>
      <c r="D10" s="14">
        <v>1.0833333333333333</v>
      </c>
      <c r="E10" s="19">
        <v>43131</v>
      </c>
      <c r="F10" s="19">
        <v>43130</v>
      </c>
      <c r="G10" s="33" t="e">
        <f>DATEDIF(_debut,_fin,"m")*2.5</f>
        <v>#NUM!</v>
      </c>
      <c r="H10" s="33"/>
      <c r="I10" s="69" t="e">
        <f>ROUNDUP(G10,0)</f>
        <v>#NUM!</v>
      </c>
      <c r="J10" s="18"/>
      <c r="K10" s="24"/>
      <c r="L10" s="60"/>
      <c r="M10" s="60"/>
      <c r="N10" s="61" t="str">
        <f t="shared" ref="N10:N17" si="0">IF(OR(ISBLANK(L10),ISBLANK(M10)),"",NETWORKDAYS.INTL(L10,M10,11,fériés))</f>
        <v/>
      </c>
      <c r="O10" s="2"/>
      <c r="P10" s="82"/>
      <c r="Q10" s="82"/>
      <c r="R10" s="83" t="str">
        <f t="shared" ref="R10:R17" si="1">IF(OR(ISBLANK(P10),ISBLANK(Q10)),"",NETWORKDAYS.INTL(P10,Q10,11,fériés))</f>
        <v/>
      </c>
      <c r="S10" s="2"/>
      <c r="T10" s="84"/>
      <c r="U10" s="84"/>
      <c r="V10" s="90">
        <f>U10-T10+1</f>
        <v>1</v>
      </c>
      <c r="W10" s="2"/>
      <c r="X10" s="85"/>
      <c r="Y10" s="85"/>
      <c r="Z10" s="76" t="str">
        <f t="shared" ref="Z10:Z17" si="2">IF(OR(ISBLANK(X10),ISBLANK(Y10)),"",NETWORKDAYS.INTL(X10,Y10,11,fériés))</f>
        <v/>
      </c>
      <c r="AA10" s="91"/>
    </row>
    <row r="11" spans="1:27" ht="19.95" customHeight="1" x14ac:dyDescent="0.3">
      <c r="B11" s="102"/>
      <c r="C11" s="102"/>
      <c r="D11" s="21"/>
      <c r="E11" s="22"/>
      <c r="F11" s="22"/>
      <c r="G11" s="34"/>
      <c r="H11" s="34"/>
      <c r="I11" s="18"/>
      <c r="J11" s="18"/>
      <c r="K11" s="24"/>
      <c r="L11" s="58"/>
      <c r="M11" s="58"/>
      <c r="N11" s="59" t="str">
        <f t="shared" si="0"/>
        <v/>
      </c>
      <c r="O11" s="2"/>
      <c r="P11" s="86"/>
      <c r="Q11" s="86"/>
      <c r="R11" s="87" t="str">
        <f t="shared" si="1"/>
        <v/>
      </c>
      <c r="S11" s="2"/>
      <c r="T11" s="88"/>
      <c r="U11" s="88"/>
      <c r="V11" s="96">
        <f t="shared" ref="V11:V17" si="3">U11-T11+1</f>
        <v>1</v>
      </c>
      <c r="W11" s="2"/>
      <c r="X11" s="89"/>
      <c r="Y11" s="89"/>
      <c r="Z11" s="77" t="str">
        <f t="shared" si="2"/>
        <v/>
      </c>
      <c r="AA11" s="92"/>
    </row>
    <row r="12" spans="1:27" ht="19.95" customHeight="1" x14ac:dyDescent="0.3">
      <c r="C12" s="5"/>
      <c r="D12" s="5"/>
      <c r="E12" s="5"/>
      <c r="F12" s="5"/>
      <c r="G12" s="5"/>
      <c r="H12" s="5"/>
      <c r="I12" s="5"/>
      <c r="J12" s="5"/>
      <c r="K12" s="13"/>
      <c r="L12" s="60"/>
      <c r="M12" s="60"/>
      <c r="N12" s="61" t="str">
        <f t="shared" si="0"/>
        <v/>
      </c>
      <c r="O12" s="2"/>
      <c r="P12" s="82"/>
      <c r="Q12" s="82"/>
      <c r="R12" s="83" t="str">
        <f t="shared" si="1"/>
        <v/>
      </c>
      <c r="S12" s="2"/>
      <c r="T12" s="84"/>
      <c r="U12" s="84"/>
      <c r="V12" s="90">
        <f t="shared" si="3"/>
        <v>1</v>
      </c>
      <c r="W12" s="2"/>
      <c r="X12" s="85"/>
      <c r="Y12" s="85"/>
      <c r="Z12" s="76" t="str">
        <f t="shared" si="2"/>
        <v/>
      </c>
      <c r="AA12" s="91"/>
    </row>
    <row r="13" spans="1:27" ht="19.95" customHeight="1" x14ac:dyDescent="0.3">
      <c r="B13" s="103" t="s">
        <v>10</v>
      </c>
      <c r="C13" s="30" t="s">
        <v>6</v>
      </c>
      <c r="D13" s="30" t="s">
        <v>1</v>
      </c>
      <c r="E13" s="30" t="s">
        <v>0</v>
      </c>
      <c r="F13" s="30" t="s">
        <v>9</v>
      </c>
      <c r="G13" s="25"/>
      <c r="H13" s="25"/>
      <c r="I13" s="30" t="s">
        <v>2</v>
      </c>
      <c r="J13" s="30" t="s">
        <v>3</v>
      </c>
      <c r="K13" s="13"/>
      <c r="L13" s="58"/>
      <c r="M13" s="58"/>
      <c r="N13" s="59" t="str">
        <f t="shared" si="0"/>
        <v/>
      </c>
      <c r="O13" s="2"/>
      <c r="P13" s="86"/>
      <c r="Q13" s="86"/>
      <c r="R13" s="87" t="str">
        <f t="shared" si="1"/>
        <v/>
      </c>
      <c r="S13" s="2"/>
      <c r="T13" s="88"/>
      <c r="U13" s="88"/>
      <c r="V13" s="93">
        <f t="shared" si="3"/>
        <v>1</v>
      </c>
      <c r="W13" s="2"/>
      <c r="X13" s="89"/>
      <c r="Y13" s="89"/>
      <c r="Z13" s="77" t="str">
        <f t="shared" si="2"/>
        <v/>
      </c>
      <c r="AA13" s="92"/>
    </row>
    <row r="14" spans="1:27" ht="19.95" customHeight="1" x14ac:dyDescent="0.3">
      <c r="B14" s="103"/>
      <c r="C14" s="26"/>
      <c r="D14" s="27"/>
      <c r="E14" s="27">
        <v>0</v>
      </c>
      <c r="F14" s="28">
        <f>DATEDIF(D14,E14,"m")</f>
        <v>0</v>
      </c>
      <c r="G14" s="50"/>
      <c r="H14" s="50"/>
      <c r="I14" s="35">
        <v>0</v>
      </c>
      <c r="J14" s="36"/>
      <c r="K14" s="7"/>
      <c r="L14" s="60"/>
      <c r="M14" s="60"/>
      <c r="N14" s="61" t="str">
        <f t="shared" si="0"/>
        <v/>
      </c>
      <c r="O14" s="2"/>
      <c r="P14" s="82"/>
      <c r="Q14" s="82"/>
      <c r="R14" s="83" t="str">
        <f t="shared" si="1"/>
        <v/>
      </c>
      <c r="S14" s="2"/>
      <c r="T14" s="84"/>
      <c r="U14" s="84"/>
      <c r="V14" s="90">
        <f t="shared" si="3"/>
        <v>1</v>
      </c>
      <c r="W14" s="2"/>
      <c r="X14" s="85"/>
      <c r="Y14" s="85"/>
      <c r="Z14" s="76" t="str">
        <f t="shared" si="2"/>
        <v/>
      </c>
      <c r="AA14" s="91"/>
    </row>
    <row r="15" spans="1:27" ht="19.95" customHeight="1" x14ac:dyDescent="0.3">
      <c r="B15" s="103"/>
      <c r="C15" s="70"/>
      <c r="D15" s="71"/>
      <c r="E15" s="71"/>
      <c r="F15" s="29"/>
      <c r="G15" s="52"/>
      <c r="H15" s="52"/>
      <c r="I15" s="72"/>
      <c r="J15" s="73"/>
      <c r="K15" s="7"/>
      <c r="L15" s="58"/>
      <c r="M15" s="58"/>
      <c r="N15" s="59" t="str">
        <f t="shared" si="0"/>
        <v/>
      </c>
      <c r="O15" s="2"/>
      <c r="P15" s="86"/>
      <c r="Q15" s="86"/>
      <c r="R15" s="87" t="str">
        <f t="shared" si="1"/>
        <v/>
      </c>
      <c r="S15" s="2"/>
      <c r="T15" s="88"/>
      <c r="U15" s="88"/>
      <c r="V15" s="94">
        <f t="shared" si="3"/>
        <v>1</v>
      </c>
      <c r="W15" s="2"/>
      <c r="X15" s="89"/>
      <c r="Y15" s="89"/>
      <c r="Z15" s="77" t="str">
        <f t="shared" si="2"/>
        <v/>
      </c>
      <c r="AA15" s="92"/>
    </row>
    <row r="16" spans="1:27" ht="19.95" customHeight="1" x14ac:dyDescent="0.3">
      <c r="B16" s="103"/>
      <c r="C16" s="26"/>
      <c r="D16" s="27"/>
      <c r="E16" s="27"/>
      <c r="F16" s="28"/>
      <c r="G16" s="50"/>
      <c r="H16" s="50"/>
      <c r="I16" s="35"/>
      <c r="J16" s="36"/>
      <c r="K16" s="7"/>
      <c r="L16" s="60"/>
      <c r="M16" s="60"/>
      <c r="N16" s="61" t="str">
        <f t="shared" si="0"/>
        <v/>
      </c>
      <c r="O16" s="2"/>
      <c r="P16" s="82"/>
      <c r="Q16" s="82"/>
      <c r="R16" s="83" t="str">
        <f t="shared" si="1"/>
        <v/>
      </c>
      <c r="S16" s="2"/>
      <c r="T16" s="84"/>
      <c r="U16" s="84"/>
      <c r="V16" s="90">
        <f t="shared" si="3"/>
        <v>1</v>
      </c>
      <c r="W16" s="2"/>
      <c r="X16" s="85"/>
      <c r="Y16" s="85"/>
      <c r="Z16" s="76" t="str">
        <f t="shared" si="2"/>
        <v/>
      </c>
      <c r="AA16" s="91"/>
    </row>
    <row r="17" spans="1:27" ht="19.95" customHeight="1" x14ac:dyDescent="0.3">
      <c r="B17" s="103"/>
      <c r="C17" s="70"/>
      <c r="D17" s="71"/>
      <c r="E17" s="71"/>
      <c r="F17" s="29"/>
      <c r="G17" s="52"/>
      <c r="H17" s="52"/>
      <c r="I17" s="72"/>
      <c r="J17" s="73"/>
      <c r="K17" s="7"/>
      <c r="L17" s="62"/>
      <c r="M17" s="62"/>
      <c r="N17" s="59" t="str">
        <f t="shared" si="0"/>
        <v/>
      </c>
      <c r="O17" s="2"/>
      <c r="P17" s="86"/>
      <c r="Q17" s="86"/>
      <c r="R17" s="87" t="str">
        <f t="shared" si="1"/>
        <v/>
      </c>
      <c r="S17" s="2"/>
      <c r="T17" s="88"/>
      <c r="U17" s="88"/>
      <c r="V17" s="94">
        <f t="shared" si="3"/>
        <v>1</v>
      </c>
      <c r="W17" s="2"/>
      <c r="X17" s="89"/>
      <c r="Y17" s="89"/>
      <c r="Z17" s="77" t="str">
        <f t="shared" si="2"/>
        <v/>
      </c>
      <c r="AA17" s="92"/>
    </row>
    <row r="18" spans="1:27" ht="19.95" customHeight="1" x14ac:dyDescent="0.3">
      <c r="B18" s="103"/>
      <c r="C18" s="26"/>
      <c r="D18" s="27"/>
      <c r="E18" s="27"/>
      <c r="F18" s="28"/>
      <c r="G18" s="50"/>
      <c r="H18" s="50"/>
      <c r="I18" s="35"/>
      <c r="J18" s="36"/>
      <c r="K18" s="7"/>
    </row>
    <row r="19" spans="1:27" s="4" customFormat="1" ht="19.95" customHeight="1" x14ac:dyDescent="0.3">
      <c r="B19" s="103"/>
      <c r="C19" s="29"/>
      <c r="D19" s="29"/>
      <c r="E19" s="29"/>
      <c r="F19" s="29">
        <f t="shared" ref="F19:F21" si="4">DATEDIF(D19,E19,"m")</f>
        <v>0</v>
      </c>
      <c r="G19" s="52"/>
      <c r="H19" s="52"/>
      <c r="I19" s="29"/>
      <c r="J19" s="29"/>
      <c r="K19" s="7"/>
      <c r="L19" s="80" t="s">
        <v>7</v>
      </c>
      <c r="M19" s="80"/>
      <c r="N19" s="80">
        <f>SUM(N10:N17)</f>
        <v>0</v>
      </c>
      <c r="O19" s="80"/>
      <c r="P19" s="80"/>
      <c r="Q19" s="80"/>
      <c r="R19" s="81">
        <f>SUM(R10:R17)</f>
        <v>0</v>
      </c>
      <c r="S19" s="80"/>
      <c r="T19" s="80"/>
      <c r="U19" s="80"/>
      <c r="V19" s="80"/>
      <c r="W19" s="80"/>
      <c r="X19" s="80"/>
      <c r="Y19" s="80"/>
      <c r="Z19" s="81">
        <f>SUM(Z9:Z16)</f>
        <v>0</v>
      </c>
      <c r="AA19" s="80"/>
    </row>
    <row r="20" spans="1:27" s="4" customFormat="1" ht="19.95" customHeight="1" x14ac:dyDescent="0.3">
      <c r="B20" s="103"/>
      <c r="C20" s="50"/>
      <c r="D20" s="50"/>
      <c r="E20" s="50"/>
      <c r="F20" s="28">
        <f t="shared" si="4"/>
        <v>0</v>
      </c>
      <c r="G20" s="50"/>
      <c r="H20" s="50"/>
      <c r="I20" s="28"/>
      <c r="J20" s="28"/>
      <c r="K20" s="7"/>
      <c r="V20" s="4">
        <f>SUM(V10:V17)</f>
        <v>8</v>
      </c>
      <c r="Z20" s="79"/>
    </row>
    <row r="21" spans="1:27" s="4" customFormat="1" ht="19.95" customHeight="1" x14ac:dyDescent="0.3">
      <c r="B21" s="103"/>
      <c r="C21" s="51"/>
      <c r="D21" s="51"/>
      <c r="E21" s="51"/>
      <c r="F21" s="29">
        <f t="shared" si="4"/>
        <v>0</v>
      </c>
      <c r="G21" s="51"/>
      <c r="H21" s="51"/>
      <c r="I21" s="73"/>
      <c r="J21" s="73"/>
      <c r="K21" s="13"/>
    </row>
    <row r="22" spans="1:27" ht="19.95" customHeight="1" x14ac:dyDescent="0.3">
      <c r="B22" s="103"/>
      <c r="C22" s="95"/>
      <c r="D22" s="95"/>
      <c r="E22" s="95"/>
      <c r="F22" s="95">
        <f>SUM(F14:F21)</f>
        <v>0</v>
      </c>
      <c r="G22" s="95"/>
      <c r="H22" s="95"/>
      <c r="I22" s="95"/>
      <c r="J22" s="95"/>
    </row>
    <row r="23" spans="1:27" ht="19.95" customHeight="1" x14ac:dyDescent="0.3"/>
    <row r="24" spans="1:27" ht="19.95" customHeight="1" x14ac:dyDescent="0.3">
      <c r="D24" s="6"/>
      <c r="K24"/>
    </row>
    <row r="25" spans="1:27" ht="19.95" customHeight="1" x14ac:dyDescent="0.3">
      <c r="A25" s="63" t="s">
        <v>18</v>
      </c>
      <c r="D25" s="6"/>
      <c r="K25"/>
    </row>
    <row r="26" spans="1:27" ht="19.95" customHeight="1" x14ac:dyDescent="0.3">
      <c r="A26" s="56">
        <v>43100</v>
      </c>
      <c r="D26" s="6"/>
      <c r="K26"/>
    </row>
    <row r="27" spans="1:27" ht="19.95" customHeight="1" x14ac:dyDescent="0.3">
      <c r="A27" s="57">
        <v>43208</v>
      </c>
      <c r="D27" s="6"/>
      <c r="K27"/>
    </row>
    <row r="28" spans="1:27" ht="19.95" customHeight="1" x14ac:dyDescent="0.3">
      <c r="A28" s="57">
        <v>43221</v>
      </c>
      <c r="D28" s="6"/>
      <c r="K28"/>
    </row>
    <row r="29" spans="1:27" ht="19.95" customHeight="1" x14ac:dyDescent="0.3">
      <c r="A29" s="57">
        <v>43228</v>
      </c>
      <c r="D29" s="6"/>
      <c r="K29"/>
    </row>
    <row r="30" spans="1:27" ht="19.95" customHeight="1" x14ac:dyDescent="0.3">
      <c r="A30" s="57">
        <v>43246</v>
      </c>
      <c r="D30" s="6"/>
      <c r="K30"/>
    </row>
    <row r="31" spans="1:27" ht="19.95" customHeight="1" x14ac:dyDescent="0.3">
      <c r="A31" s="57">
        <v>43257</v>
      </c>
      <c r="D31" s="6"/>
      <c r="K31"/>
    </row>
    <row r="32" spans="1:27" ht="19.95" customHeight="1" x14ac:dyDescent="0.3">
      <c r="A32" s="57">
        <v>43295</v>
      </c>
      <c r="D32" s="6"/>
      <c r="K32"/>
    </row>
    <row r="33" spans="1:11" ht="19.95" customHeight="1" x14ac:dyDescent="0.3">
      <c r="A33" s="57">
        <v>43327</v>
      </c>
      <c r="D33" s="6"/>
      <c r="K33"/>
    </row>
    <row r="34" spans="1:11" ht="19.95" customHeight="1" x14ac:dyDescent="0.3">
      <c r="A34" s="57">
        <v>43405</v>
      </c>
      <c r="D34" s="6"/>
      <c r="K34"/>
    </row>
    <row r="35" spans="1:11" ht="19.95" customHeight="1" x14ac:dyDescent="0.3">
      <c r="A35" s="57">
        <v>43415</v>
      </c>
      <c r="D35" s="6"/>
      <c r="K35"/>
    </row>
    <row r="36" spans="1:11" ht="19.95" customHeight="1" x14ac:dyDescent="0.3">
      <c r="A36" s="57">
        <v>43458</v>
      </c>
      <c r="D36" s="6"/>
      <c r="K36"/>
    </row>
    <row r="37" spans="1:11" ht="19.95" customHeight="1" x14ac:dyDescent="0.3">
      <c r="D37" s="6"/>
      <c r="K37"/>
    </row>
    <row r="38" spans="1:11" ht="19.95" customHeight="1" x14ac:dyDescent="0.3">
      <c r="D38" s="6"/>
      <c r="K38"/>
    </row>
    <row r="39" spans="1:11" ht="19.95" customHeight="1" x14ac:dyDescent="0.3">
      <c r="D39" s="6"/>
      <c r="K39"/>
    </row>
    <row r="40" spans="1:11" ht="19.95" customHeight="1" x14ac:dyDescent="0.3">
      <c r="D40" s="6"/>
      <c r="K40"/>
    </row>
    <row r="41" spans="1:11" ht="19.95" customHeight="1" x14ac:dyDescent="0.3"/>
    <row r="42" spans="1:11" ht="19.95" customHeight="1" x14ac:dyDescent="0.3"/>
    <row r="43" spans="1:11" ht="19.95" customHeight="1" x14ac:dyDescent="0.3"/>
    <row r="44" spans="1:11" ht="19.95" customHeight="1" x14ac:dyDescent="0.3">
      <c r="K44"/>
    </row>
    <row r="45" spans="1:11" ht="19.95" customHeight="1" x14ac:dyDescent="0.3">
      <c r="K45"/>
    </row>
    <row r="46" spans="1:11" ht="19.95" customHeight="1" x14ac:dyDescent="0.3">
      <c r="K46"/>
    </row>
    <row r="47" spans="1:11" ht="19.95" customHeight="1" x14ac:dyDescent="0.3">
      <c r="K47"/>
    </row>
    <row r="48" spans="1:11" ht="19.95" customHeight="1" x14ac:dyDescent="0.3">
      <c r="K48"/>
    </row>
    <row r="49" spans="11:11" ht="19.95" customHeight="1" x14ac:dyDescent="0.3">
      <c r="K49"/>
    </row>
    <row r="50" spans="11:11" ht="19.95" customHeight="1" x14ac:dyDescent="0.3">
      <c r="K50"/>
    </row>
    <row r="51" spans="11:11" ht="19.95" customHeight="1" x14ac:dyDescent="0.3">
      <c r="K51"/>
    </row>
    <row r="52" spans="11:11" ht="19.95" customHeight="1" x14ac:dyDescent="0.3">
      <c r="K52"/>
    </row>
    <row r="53" spans="11:11" ht="19.95" customHeight="1" x14ac:dyDescent="0.3">
      <c r="K53"/>
    </row>
    <row r="54" spans="11:11" ht="19.95" customHeight="1" x14ac:dyDescent="0.3">
      <c r="K54"/>
    </row>
    <row r="55" spans="11:11" ht="19.95" customHeight="1" x14ac:dyDescent="0.3">
      <c r="K55"/>
    </row>
    <row r="56" spans="11:11" ht="19.95" customHeight="1" x14ac:dyDescent="0.3">
      <c r="K56"/>
    </row>
    <row r="57" spans="11:11" ht="19.95" customHeight="1" x14ac:dyDescent="0.3">
      <c r="K57"/>
    </row>
    <row r="58" spans="11:11" ht="19.95" customHeight="1" x14ac:dyDescent="0.3">
      <c r="K58"/>
    </row>
    <row r="59" spans="11:11" ht="19.95" customHeight="1" x14ac:dyDescent="0.3">
      <c r="K59"/>
    </row>
    <row r="60" spans="11:11" ht="19.95" customHeight="1" x14ac:dyDescent="0.3">
      <c r="K60"/>
    </row>
    <row r="61" spans="11:11" ht="19.95" customHeight="1" x14ac:dyDescent="0.3">
      <c r="K61"/>
    </row>
    <row r="62" spans="11:11" ht="19.95" customHeight="1" x14ac:dyDescent="0.3">
      <c r="K62"/>
    </row>
    <row r="63" spans="11:11" ht="19.95" customHeight="1" x14ac:dyDescent="0.3">
      <c r="K63"/>
    </row>
    <row r="64" spans="11:11" x14ac:dyDescent="0.3">
      <c r="K64"/>
    </row>
    <row r="65" spans="11:11" x14ac:dyDescent="0.3">
      <c r="K65"/>
    </row>
    <row r="66" spans="11:11" x14ac:dyDescent="0.3">
      <c r="K66"/>
    </row>
    <row r="67" spans="11:11" x14ac:dyDescent="0.3">
      <c r="K67"/>
    </row>
    <row r="68" spans="11:11" x14ac:dyDescent="0.3">
      <c r="K68"/>
    </row>
    <row r="69" spans="11:11" x14ac:dyDescent="0.3">
      <c r="K69"/>
    </row>
    <row r="70" spans="11:11" x14ac:dyDescent="0.3">
      <c r="K70"/>
    </row>
    <row r="71" spans="11:11" x14ac:dyDescent="0.3">
      <c r="K71"/>
    </row>
    <row r="72" spans="11:11" x14ac:dyDescent="0.3">
      <c r="K72"/>
    </row>
    <row r="73" spans="11:11" x14ac:dyDescent="0.3">
      <c r="K73"/>
    </row>
    <row r="74" spans="11:11" x14ac:dyDescent="0.3">
      <c r="K74"/>
    </row>
    <row r="75" spans="11:11" x14ac:dyDescent="0.3">
      <c r="K75"/>
    </row>
    <row r="76" spans="11:11" x14ac:dyDescent="0.3">
      <c r="K76"/>
    </row>
    <row r="77" spans="11:11" x14ac:dyDescent="0.3">
      <c r="K77"/>
    </row>
    <row r="78" spans="11:11" x14ac:dyDescent="0.3">
      <c r="K78"/>
    </row>
    <row r="79" spans="11:11" x14ac:dyDescent="0.3">
      <c r="K79"/>
    </row>
    <row r="80" spans="11:11" x14ac:dyDescent="0.3">
      <c r="K80"/>
    </row>
    <row r="81" spans="11:11" x14ac:dyDescent="0.3">
      <c r="K81"/>
    </row>
    <row r="82" spans="11:11" x14ac:dyDescent="0.3">
      <c r="K82"/>
    </row>
    <row r="83" spans="11:11" x14ac:dyDescent="0.3">
      <c r="K83"/>
    </row>
    <row r="84" spans="11:11" x14ac:dyDescent="0.3">
      <c r="K84"/>
    </row>
    <row r="85" spans="11:11" x14ac:dyDescent="0.3">
      <c r="K85"/>
    </row>
    <row r="86" spans="11:11" x14ac:dyDescent="0.3">
      <c r="K86"/>
    </row>
    <row r="87" spans="11:11" x14ac:dyDescent="0.3">
      <c r="K87"/>
    </row>
    <row r="88" spans="11:11" x14ac:dyDescent="0.3">
      <c r="K88"/>
    </row>
    <row r="89" spans="11:11" x14ac:dyDescent="0.3">
      <c r="K89"/>
    </row>
    <row r="90" spans="11:11" x14ac:dyDescent="0.3">
      <c r="K90"/>
    </row>
    <row r="91" spans="11:11" x14ac:dyDescent="0.3">
      <c r="K91"/>
    </row>
    <row r="92" spans="11:11" x14ac:dyDescent="0.3">
      <c r="K92"/>
    </row>
    <row r="93" spans="11:11" x14ac:dyDescent="0.3">
      <c r="K93"/>
    </row>
    <row r="94" spans="11:11" x14ac:dyDescent="0.3">
      <c r="K94"/>
    </row>
    <row r="95" spans="11:11" x14ac:dyDescent="0.3">
      <c r="K95"/>
    </row>
    <row r="96" spans="11:11" x14ac:dyDescent="0.3">
      <c r="K96"/>
    </row>
    <row r="97" spans="11:11" x14ac:dyDescent="0.3">
      <c r="K97"/>
    </row>
    <row r="98" spans="11:11" x14ac:dyDescent="0.3">
      <c r="K98"/>
    </row>
    <row r="99" spans="11:11" x14ac:dyDescent="0.3">
      <c r="K99"/>
    </row>
    <row r="100" spans="11:11" x14ac:dyDescent="0.3">
      <c r="K100"/>
    </row>
    <row r="101" spans="11:11" x14ac:dyDescent="0.3">
      <c r="K101"/>
    </row>
    <row r="102" spans="11:11" x14ac:dyDescent="0.3">
      <c r="K102"/>
    </row>
    <row r="103" spans="11:11" x14ac:dyDescent="0.3">
      <c r="K103"/>
    </row>
    <row r="104" spans="11:11" x14ac:dyDescent="0.3">
      <c r="K104"/>
    </row>
    <row r="105" spans="11:11" x14ac:dyDescent="0.3">
      <c r="K105"/>
    </row>
    <row r="106" spans="11:11" x14ac:dyDescent="0.3">
      <c r="K106"/>
    </row>
    <row r="107" spans="11:11" x14ac:dyDescent="0.3">
      <c r="K107"/>
    </row>
    <row r="108" spans="11:11" x14ac:dyDescent="0.3">
      <c r="K108"/>
    </row>
    <row r="109" spans="11:11" x14ac:dyDescent="0.3">
      <c r="K109"/>
    </row>
    <row r="110" spans="11:11" x14ac:dyDescent="0.3">
      <c r="K110"/>
    </row>
    <row r="111" spans="11:11" x14ac:dyDescent="0.3">
      <c r="K111"/>
    </row>
    <row r="112" spans="11:11" x14ac:dyDescent="0.3">
      <c r="K112"/>
    </row>
    <row r="113" spans="11:11" x14ac:dyDescent="0.3">
      <c r="K113"/>
    </row>
    <row r="114" spans="11:11" x14ac:dyDescent="0.3">
      <c r="K114"/>
    </row>
    <row r="115" spans="11:11" x14ac:dyDescent="0.3">
      <c r="K115"/>
    </row>
    <row r="116" spans="11:11" x14ac:dyDescent="0.3">
      <c r="K116"/>
    </row>
    <row r="117" spans="11:11" x14ac:dyDescent="0.3">
      <c r="K117"/>
    </row>
    <row r="118" spans="11:11" x14ac:dyDescent="0.3">
      <c r="K118"/>
    </row>
    <row r="119" spans="11:11" x14ac:dyDescent="0.3">
      <c r="K119"/>
    </row>
    <row r="120" spans="11:11" x14ac:dyDescent="0.3">
      <c r="K120"/>
    </row>
    <row r="121" spans="11:11" x14ac:dyDescent="0.3">
      <c r="K121"/>
    </row>
    <row r="122" spans="11:11" x14ac:dyDescent="0.3">
      <c r="K122"/>
    </row>
    <row r="123" spans="11:11" x14ac:dyDescent="0.3">
      <c r="K123"/>
    </row>
    <row r="124" spans="11:11" x14ac:dyDescent="0.3">
      <c r="K124"/>
    </row>
    <row r="125" spans="11:11" x14ac:dyDescent="0.3">
      <c r="K125"/>
    </row>
    <row r="126" spans="11:11" x14ac:dyDescent="0.3">
      <c r="K126"/>
    </row>
    <row r="127" spans="11:11" x14ac:dyDescent="0.3">
      <c r="K127"/>
    </row>
    <row r="128" spans="11:11" x14ac:dyDescent="0.3">
      <c r="K128"/>
    </row>
    <row r="129" spans="11:11" x14ac:dyDescent="0.3">
      <c r="K129"/>
    </row>
    <row r="130" spans="11:11" x14ac:dyDescent="0.3">
      <c r="K130"/>
    </row>
    <row r="131" spans="11:11" x14ac:dyDescent="0.3">
      <c r="K131"/>
    </row>
    <row r="132" spans="11:11" x14ac:dyDescent="0.3">
      <c r="K132"/>
    </row>
    <row r="133" spans="11:11" x14ac:dyDescent="0.3">
      <c r="K133"/>
    </row>
    <row r="134" spans="11:11" x14ac:dyDescent="0.3">
      <c r="K134"/>
    </row>
    <row r="135" spans="11:11" x14ac:dyDescent="0.3">
      <c r="K135"/>
    </row>
    <row r="136" spans="11:11" x14ac:dyDescent="0.3">
      <c r="K136"/>
    </row>
    <row r="137" spans="11:11" x14ac:dyDescent="0.3">
      <c r="K137"/>
    </row>
    <row r="138" spans="11:11" x14ac:dyDescent="0.3">
      <c r="K138"/>
    </row>
    <row r="139" spans="11:11" x14ac:dyDescent="0.3">
      <c r="K139"/>
    </row>
    <row r="140" spans="11:11" x14ac:dyDescent="0.3">
      <c r="K140"/>
    </row>
    <row r="141" spans="11:11" x14ac:dyDescent="0.3">
      <c r="K141"/>
    </row>
    <row r="142" spans="11:11" x14ac:dyDescent="0.3">
      <c r="K142"/>
    </row>
    <row r="143" spans="11:11" x14ac:dyDescent="0.3">
      <c r="K143"/>
    </row>
    <row r="144" spans="11:11" x14ac:dyDescent="0.3">
      <c r="K144"/>
    </row>
    <row r="145" spans="11:11" x14ac:dyDescent="0.3">
      <c r="K145"/>
    </row>
    <row r="146" spans="11:11" x14ac:dyDescent="0.3">
      <c r="K146"/>
    </row>
    <row r="147" spans="11:11" x14ac:dyDescent="0.3">
      <c r="K147"/>
    </row>
    <row r="148" spans="11:11" x14ac:dyDescent="0.3">
      <c r="K148"/>
    </row>
    <row r="149" spans="11:11" x14ac:dyDescent="0.3">
      <c r="K149"/>
    </row>
    <row r="150" spans="11:11" x14ac:dyDescent="0.3">
      <c r="K150"/>
    </row>
    <row r="151" spans="11:11" x14ac:dyDescent="0.3">
      <c r="K151"/>
    </row>
    <row r="152" spans="11:11" x14ac:dyDescent="0.3">
      <c r="K152"/>
    </row>
    <row r="153" spans="11:11" x14ac:dyDescent="0.3">
      <c r="K153"/>
    </row>
    <row r="154" spans="11:11" x14ac:dyDescent="0.3">
      <c r="K154"/>
    </row>
    <row r="155" spans="11:11" x14ac:dyDescent="0.3">
      <c r="K155"/>
    </row>
    <row r="156" spans="11:11" x14ac:dyDescent="0.3">
      <c r="K156"/>
    </row>
    <row r="157" spans="11:11" x14ac:dyDescent="0.3">
      <c r="K157"/>
    </row>
    <row r="158" spans="11:11" x14ac:dyDescent="0.3">
      <c r="K158"/>
    </row>
    <row r="159" spans="11:11" x14ac:dyDescent="0.3">
      <c r="K159"/>
    </row>
    <row r="160" spans="11:11" x14ac:dyDescent="0.3">
      <c r="K160"/>
    </row>
    <row r="161" spans="11:11" x14ac:dyDescent="0.3">
      <c r="K161"/>
    </row>
    <row r="162" spans="11:11" x14ac:dyDescent="0.3">
      <c r="K162"/>
    </row>
    <row r="163" spans="11:11" x14ac:dyDescent="0.3">
      <c r="K163"/>
    </row>
    <row r="164" spans="11:11" x14ac:dyDescent="0.3">
      <c r="K164"/>
    </row>
    <row r="165" spans="11:11" x14ac:dyDescent="0.3">
      <c r="K165"/>
    </row>
    <row r="166" spans="11:11" x14ac:dyDescent="0.3">
      <c r="K166"/>
    </row>
    <row r="167" spans="11:11" x14ac:dyDescent="0.3">
      <c r="K167"/>
    </row>
    <row r="168" spans="11:11" x14ac:dyDescent="0.3">
      <c r="K168"/>
    </row>
    <row r="169" spans="11:11" x14ac:dyDescent="0.3">
      <c r="K169"/>
    </row>
    <row r="170" spans="11:11" x14ac:dyDescent="0.3">
      <c r="K170"/>
    </row>
    <row r="171" spans="11:11" x14ac:dyDescent="0.3">
      <c r="K171"/>
    </row>
  </sheetData>
  <mergeCells count="6">
    <mergeCell ref="B13:B22"/>
    <mergeCell ref="L8:N8"/>
    <mergeCell ref="P8:R8"/>
    <mergeCell ref="T8:V8"/>
    <mergeCell ref="X8:AA8"/>
    <mergeCell ref="B9:C11"/>
  </mergeCells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28336-6A5E-D444-BB8B-C5D4C83F31D0}">
  <sheetPr codeName="Feuil3"/>
  <dimension ref="A2:AA171"/>
  <sheetViews>
    <sheetView showGridLines="0" showZeros="0" zoomScale="90" zoomScaleNormal="90" workbookViewId="0"/>
  </sheetViews>
  <sheetFormatPr baseColWidth="10" defaultRowHeight="15.6" x14ac:dyDescent="0.3"/>
  <cols>
    <col min="1" max="1" width="10.796875" customWidth="1"/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6" customWidth="1"/>
    <col min="12" max="12" width="11.796875" customWidth="1"/>
    <col min="13" max="13" width="9" customWidth="1"/>
    <col min="15" max="15" width="2.296875" customWidth="1"/>
    <col min="19" max="19" width="2.296875" customWidth="1"/>
    <col min="22" max="22" width="10.796875" customWidth="1"/>
    <col min="23" max="23" width="2.296875" customWidth="1"/>
    <col min="27" max="27" width="35.19921875" customWidth="1"/>
  </cols>
  <sheetData>
    <row r="2" spans="1:27" s="9" customFormat="1" ht="24" customHeight="1" x14ac:dyDescent="0.3">
      <c r="A2" s="31"/>
      <c r="K2" s="11"/>
      <c r="L2" s="16"/>
    </row>
    <row r="3" spans="1:27" s="11" customFormat="1" ht="4.95" customHeight="1" x14ac:dyDescent="0.3">
      <c r="L3" s="17"/>
    </row>
    <row r="4" spans="1:27" x14ac:dyDescent="0.3">
      <c r="L4" s="5"/>
    </row>
    <row r="5" spans="1:27" s="11" customFormat="1" ht="4.95" customHeight="1" x14ac:dyDescent="0.3">
      <c r="L5" s="17"/>
    </row>
    <row r="6" spans="1:27" s="2" customFormat="1" x14ac:dyDescent="0.3">
      <c r="E6" s="68"/>
      <c r="F6" s="67"/>
      <c r="G6" s="67">
        <v>44637</v>
      </c>
      <c r="K6" s="12"/>
      <c r="L6" s="8"/>
      <c r="M6" s="1"/>
      <c r="N6" s="1"/>
      <c r="O6" s="1"/>
    </row>
    <row r="7" spans="1:27" s="2" customFormat="1" x14ac:dyDescent="0.3">
      <c r="K7" s="12"/>
      <c r="L7" s="8"/>
      <c r="M7" s="3"/>
      <c r="N7" s="3"/>
      <c r="O7" s="3"/>
    </row>
    <row r="8" spans="1:27" x14ac:dyDescent="0.3">
      <c r="B8" s="55" t="s">
        <v>4</v>
      </c>
      <c r="C8" s="55" t="s">
        <v>5</v>
      </c>
      <c r="D8" s="55" t="s">
        <v>6</v>
      </c>
      <c r="E8" s="55" t="s">
        <v>1</v>
      </c>
      <c r="F8" s="55" t="s">
        <v>0</v>
      </c>
      <c r="G8" s="55"/>
      <c r="H8" s="55"/>
      <c r="I8" s="55" t="s">
        <v>2</v>
      </c>
      <c r="J8" s="55" t="s">
        <v>3</v>
      </c>
      <c r="K8" s="23"/>
      <c r="L8" s="98" t="s">
        <v>15</v>
      </c>
      <c r="M8" s="98"/>
      <c r="N8" s="98"/>
      <c r="P8" s="99" t="s">
        <v>16</v>
      </c>
      <c r="Q8" s="99"/>
      <c r="R8" s="99"/>
      <c r="T8" s="100" t="s">
        <v>8</v>
      </c>
      <c r="U8" s="100"/>
      <c r="V8" s="100"/>
      <c r="X8" s="101" t="s">
        <v>16</v>
      </c>
      <c r="Y8" s="101"/>
      <c r="Z8" s="101"/>
      <c r="AA8" s="101"/>
    </row>
    <row r="9" spans="1:27" ht="19.95" customHeight="1" x14ac:dyDescent="0.3">
      <c r="B9" s="102" t="s">
        <v>20</v>
      </c>
      <c r="C9" s="102"/>
      <c r="D9" s="10"/>
      <c r="E9" s="10"/>
      <c r="F9" s="10"/>
      <c r="G9" s="32"/>
      <c r="H9" s="32"/>
      <c r="I9" s="10"/>
      <c r="J9" s="20"/>
      <c r="K9" s="7"/>
      <c r="L9" s="64" t="s">
        <v>1</v>
      </c>
      <c r="M9" s="64" t="s">
        <v>0</v>
      </c>
      <c r="N9" s="64" t="s">
        <v>17</v>
      </c>
      <c r="P9" s="65" t="s">
        <v>1</v>
      </c>
      <c r="Q9" s="65" t="s">
        <v>0</v>
      </c>
      <c r="R9" s="66" t="s">
        <v>17</v>
      </c>
      <c r="T9" s="74" t="s">
        <v>1</v>
      </c>
      <c r="U9" s="74" t="s">
        <v>0</v>
      </c>
      <c r="V9" s="74" t="s">
        <v>17</v>
      </c>
      <c r="X9" s="78" t="s">
        <v>1</v>
      </c>
      <c r="Y9" s="78" t="s">
        <v>0</v>
      </c>
      <c r="Z9" s="75" t="s">
        <v>17</v>
      </c>
      <c r="AA9" s="75" t="s">
        <v>19</v>
      </c>
    </row>
    <row r="10" spans="1:27" ht="19.95" customHeight="1" x14ac:dyDescent="0.3">
      <c r="B10" s="102"/>
      <c r="C10" s="102"/>
      <c r="D10" s="14">
        <v>1.0833333333333333</v>
      </c>
      <c r="E10" s="19">
        <v>43131</v>
      </c>
      <c r="F10" s="19">
        <v>43250</v>
      </c>
      <c r="G10" s="33">
        <f>DATEDIF(_debut,_fin,"m")*2.5</f>
        <v>7.5</v>
      </c>
      <c r="H10" s="33"/>
      <c r="I10" s="69">
        <f>ROUNDUP(G10,0)</f>
        <v>8</v>
      </c>
      <c r="J10" s="18"/>
      <c r="K10" s="24"/>
      <c r="L10" s="60"/>
      <c r="M10" s="60"/>
      <c r="N10" s="61" t="str">
        <f t="shared" ref="N10:N17" si="0">IF(OR(ISBLANK(L10),ISBLANK(M10)),"",NETWORKDAYS.INTL(L10,M10,11,fériés))</f>
        <v/>
      </c>
      <c r="O10" s="2"/>
      <c r="P10" s="82"/>
      <c r="Q10" s="82"/>
      <c r="R10" s="83" t="str">
        <f t="shared" ref="R10:R17" si="1">IF(OR(ISBLANK(P10),ISBLANK(Q10)),"",NETWORKDAYS.INTL(P10,Q10,11,fériés))</f>
        <v/>
      </c>
      <c r="S10" s="2"/>
      <c r="T10" s="84"/>
      <c r="U10" s="84"/>
      <c r="V10" s="90">
        <f>U10-T10+1</f>
        <v>1</v>
      </c>
      <c r="W10" s="2"/>
      <c r="X10" s="85"/>
      <c r="Y10" s="85"/>
      <c r="Z10" s="76" t="str">
        <f t="shared" ref="Z10:Z17" si="2">IF(OR(ISBLANK(X10),ISBLANK(Y10)),"",NETWORKDAYS.INTL(X10,Y10,11,fériés))</f>
        <v/>
      </c>
      <c r="AA10" s="91"/>
    </row>
    <row r="11" spans="1:27" ht="19.95" customHeight="1" x14ac:dyDescent="0.3">
      <c r="B11" s="102"/>
      <c r="C11" s="102"/>
      <c r="D11" s="21"/>
      <c r="E11" s="22"/>
      <c r="F11" s="22"/>
      <c r="G11" s="34"/>
      <c r="H11" s="34"/>
      <c r="I11" s="18"/>
      <c r="J11" s="18"/>
      <c r="K11" s="24"/>
      <c r="L11" s="58"/>
      <c r="M11" s="58"/>
      <c r="N11" s="59" t="str">
        <f t="shared" si="0"/>
        <v/>
      </c>
      <c r="O11" s="2"/>
      <c r="P11" s="86"/>
      <c r="Q11" s="86"/>
      <c r="R11" s="87" t="str">
        <f t="shared" si="1"/>
        <v/>
      </c>
      <c r="S11" s="2"/>
      <c r="T11" s="88"/>
      <c r="U11" s="88"/>
      <c r="V11" s="96">
        <f t="shared" ref="V11:V17" si="3">U11-T11+1</f>
        <v>1</v>
      </c>
      <c r="W11" s="2"/>
      <c r="X11" s="89"/>
      <c r="Y11" s="89"/>
      <c r="Z11" s="77" t="str">
        <f t="shared" si="2"/>
        <v/>
      </c>
      <c r="AA11" s="92"/>
    </row>
    <row r="12" spans="1:27" ht="19.95" customHeight="1" x14ac:dyDescent="0.3">
      <c r="C12" s="5"/>
      <c r="D12" s="5"/>
      <c r="E12" s="5"/>
      <c r="F12" s="5"/>
      <c r="G12" s="5"/>
      <c r="H12" s="5"/>
      <c r="I12" s="5"/>
      <c r="J12" s="5"/>
      <c r="K12" s="13"/>
      <c r="L12" s="60"/>
      <c r="M12" s="60"/>
      <c r="N12" s="61" t="str">
        <f t="shared" si="0"/>
        <v/>
      </c>
      <c r="O12" s="2"/>
      <c r="P12" s="82"/>
      <c r="Q12" s="82"/>
      <c r="R12" s="83" t="str">
        <f t="shared" si="1"/>
        <v/>
      </c>
      <c r="S12" s="2"/>
      <c r="T12" s="84"/>
      <c r="U12" s="84"/>
      <c r="V12" s="90">
        <f t="shared" si="3"/>
        <v>1</v>
      </c>
      <c r="W12" s="2"/>
      <c r="X12" s="85"/>
      <c r="Y12" s="85"/>
      <c r="Z12" s="76" t="str">
        <f t="shared" si="2"/>
        <v/>
      </c>
      <c r="AA12" s="91"/>
    </row>
    <row r="13" spans="1:27" ht="19.95" customHeight="1" x14ac:dyDescent="0.3">
      <c r="B13" s="103" t="s">
        <v>10</v>
      </c>
      <c r="C13" s="30" t="s">
        <v>6</v>
      </c>
      <c r="D13" s="30" t="s">
        <v>1</v>
      </c>
      <c r="E13" s="30" t="s">
        <v>0</v>
      </c>
      <c r="F13" s="30" t="s">
        <v>9</v>
      </c>
      <c r="G13" s="25"/>
      <c r="H13" s="25"/>
      <c r="I13" s="30" t="s">
        <v>2</v>
      </c>
      <c r="J13" s="30" t="s">
        <v>3</v>
      </c>
      <c r="K13" s="13"/>
      <c r="L13" s="58"/>
      <c r="M13" s="58"/>
      <c r="N13" s="59" t="str">
        <f t="shared" si="0"/>
        <v/>
      </c>
      <c r="O13" s="2"/>
      <c r="P13" s="86"/>
      <c r="Q13" s="86"/>
      <c r="R13" s="87" t="str">
        <f t="shared" si="1"/>
        <v/>
      </c>
      <c r="S13" s="2"/>
      <c r="T13" s="88"/>
      <c r="U13" s="88"/>
      <c r="V13" s="93">
        <f t="shared" si="3"/>
        <v>1</v>
      </c>
      <c r="W13" s="2"/>
      <c r="X13" s="89"/>
      <c r="Y13" s="89"/>
      <c r="Z13" s="77" t="str">
        <f t="shared" si="2"/>
        <v/>
      </c>
      <c r="AA13" s="92"/>
    </row>
    <row r="14" spans="1:27" ht="19.95" customHeight="1" x14ac:dyDescent="0.3">
      <c r="B14" s="103"/>
      <c r="C14" s="26"/>
      <c r="D14" s="27"/>
      <c r="E14" s="27">
        <v>0</v>
      </c>
      <c r="F14" s="28">
        <f>DATEDIF(D14,E14,"m")</f>
        <v>0</v>
      </c>
      <c r="G14" s="50"/>
      <c r="H14" s="50"/>
      <c r="I14" s="35">
        <v>0</v>
      </c>
      <c r="J14" s="36"/>
      <c r="K14" s="7"/>
      <c r="L14" s="60"/>
      <c r="M14" s="60"/>
      <c r="N14" s="61" t="str">
        <f t="shared" si="0"/>
        <v/>
      </c>
      <c r="O14" s="2"/>
      <c r="P14" s="82"/>
      <c r="Q14" s="82"/>
      <c r="R14" s="83" t="str">
        <f t="shared" si="1"/>
        <v/>
      </c>
      <c r="S14" s="2"/>
      <c r="T14" s="84"/>
      <c r="U14" s="84"/>
      <c r="V14" s="90">
        <f t="shared" si="3"/>
        <v>1</v>
      </c>
      <c r="W14" s="2"/>
      <c r="X14" s="85"/>
      <c r="Y14" s="85"/>
      <c r="Z14" s="76" t="str">
        <f t="shared" si="2"/>
        <v/>
      </c>
      <c r="AA14" s="91"/>
    </row>
    <row r="15" spans="1:27" ht="19.95" customHeight="1" x14ac:dyDescent="0.3">
      <c r="B15" s="103"/>
      <c r="C15" s="70"/>
      <c r="D15" s="71"/>
      <c r="E15" s="71"/>
      <c r="F15" s="29"/>
      <c r="G15" s="52"/>
      <c r="H15" s="52"/>
      <c r="I15" s="72"/>
      <c r="J15" s="73"/>
      <c r="K15" s="7"/>
      <c r="L15" s="58"/>
      <c r="M15" s="58"/>
      <c r="N15" s="59" t="str">
        <f t="shared" si="0"/>
        <v/>
      </c>
      <c r="O15" s="2"/>
      <c r="P15" s="86"/>
      <c r="Q15" s="86"/>
      <c r="R15" s="87" t="str">
        <f t="shared" si="1"/>
        <v/>
      </c>
      <c r="S15" s="2"/>
      <c r="T15" s="88"/>
      <c r="U15" s="88"/>
      <c r="V15" s="94">
        <f t="shared" si="3"/>
        <v>1</v>
      </c>
      <c r="W15" s="2"/>
      <c r="X15" s="89"/>
      <c r="Y15" s="89"/>
      <c r="Z15" s="77" t="str">
        <f t="shared" si="2"/>
        <v/>
      </c>
      <c r="AA15" s="92"/>
    </row>
    <row r="16" spans="1:27" ht="19.95" customHeight="1" x14ac:dyDescent="0.3">
      <c r="B16" s="103"/>
      <c r="C16" s="26"/>
      <c r="D16" s="27"/>
      <c r="E16" s="27"/>
      <c r="F16" s="28"/>
      <c r="G16" s="50"/>
      <c r="H16" s="50"/>
      <c r="I16" s="35"/>
      <c r="J16" s="36"/>
      <c r="K16" s="7"/>
      <c r="L16" s="60"/>
      <c r="M16" s="60"/>
      <c r="N16" s="61" t="str">
        <f t="shared" si="0"/>
        <v/>
      </c>
      <c r="O16" s="2"/>
      <c r="P16" s="82"/>
      <c r="Q16" s="82"/>
      <c r="R16" s="83" t="str">
        <f t="shared" si="1"/>
        <v/>
      </c>
      <c r="S16" s="2"/>
      <c r="T16" s="84"/>
      <c r="U16" s="84"/>
      <c r="V16" s="90">
        <f t="shared" si="3"/>
        <v>1</v>
      </c>
      <c r="W16" s="2"/>
      <c r="X16" s="85"/>
      <c r="Y16" s="85"/>
      <c r="Z16" s="76" t="str">
        <f t="shared" si="2"/>
        <v/>
      </c>
      <c r="AA16" s="91"/>
    </row>
    <row r="17" spans="1:27" ht="19.95" customHeight="1" x14ac:dyDescent="0.3">
      <c r="B17" s="103"/>
      <c r="C17" s="70"/>
      <c r="D17" s="71"/>
      <c r="E17" s="71"/>
      <c r="F17" s="29"/>
      <c r="G17" s="52"/>
      <c r="H17" s="52"/>
      <c r="I17" s="72"/>
      <c r="J17" s="73"/>
      <c r="K17" s="7"/>
      <c r="L17" s="62"/>
      <c r="M17" s="62"/>
      <c r="N17" s="59" t="str">
        <f t="shared" si="0"/>
        <v/>
      </c>
      <c r="O17" s="2"/>
      <c r="P17" s="86"/>
      <c r="Q17" s="86"/>
      <c r="R17" s="87" t="str">
        <f t="shared" si="1"/>
        <v/>
      </c>
      <c r="S17" s="2"/>
      <c r="T17" s="88"/>
      <c r="U17" s="88"/>
      <c r="V17" s="94">
        <f t="shared" si="3"/>
        <v>1</v>
      </c>
      <c r="W17" s="2"/>
      <c r="X17" s="89"/>
      <c r="Y17" s="89"/>
      <c r="Z17" s="77" t="str">
        <f t="shared" si="2"/>
        <v/>
      </c>
      <c r="AA17" s="92"/>
    </row>
    <row r="18" spans="1:27" ht="19.95" customHeight="1" x14ac:dyDescent="0.3">
      <c r="B18" s="103"/>
      <c r="C18" s="26"/>
      <c r="D18" s="27"/>
      <c r="E18" s="27"/>
      <c r="F18" s="28"/>
      <c r="G18" s="50"/>
      <c r="H18" s="50"/>
      <c r="I18" s="35"/>
      <c r="J18" s="36"/>
      <c r="K18" s="7"/>
    </row>
    <row r="19" spans="1:27" s="4" customFormat="1" ht="19.95" customHeight="1" x14ac:dyDescent="0.3">
      <c r="B19" s="103"/>
      <c r="C19" s="29"/>
      <c r="D19" s="29"/>
      <c r="E19" s="29"/>
      <c r="F19" s="29">
        <f t="shared" ref="F19:F21" si="4">DATEDIF(D19,E19,"m")</f>
        <v>0</v>
      </c>
      <c r="G19" s="52"/>
      <c r="H19" s="52"/>
      <c r="I19" s="29"/>
      <c r="J19" s="29"/>
      <c r="K19" s="7"/>
      <c r="L19" s="80" t="s">
        <v>7</v>
      </c>
      <c r="M19" s="80"/>
      <c r="N19" s="80">
        <f>SUM(N10:N17)</f>
        <v>0</v>
      </c>
      <c r="O19" s="80"/>
      <c r="P19" s="80"/>
      <c r="Q19" s="80"/>
      <c r="R19" s="81">
        <f>SUM(R10:R17)</f>
        <v>0</v>
      </c>
      <c r="S19" s="80"/>
      <c r="T19" s="80"/>
      <c r="U19" s="80"/>
      <c r="V19" s="80"/>
      <c r="W19" s="80"/>
      <c r="X19" s="80"/>
      <c r="Y19" s="80"/>
      <c r="Z19" s="81">
        <f>SUM(Z9:Z16)</f>
        <v>0</v>
      </c>
      <c r="AA19" s="80"/>
    </row>
    <row r="20" spans="1:27" s="4" customFormat="1" ht="19.95" customHeight="1" x14ac:dyDescent="0.3">
      <c r="B20" s="103"/>
      <c r="C20" s="50"/>
      <c r="D20" s="50"/>
      <c r="E20" s="50"/>
      <c r="F20" s="28">
        <f t="shared" si="4"/>
        <v>0</v>
      </c>
      <c r="G20" s="50"/>
      <c r="H20" s="50"/>
      <c r="I20" s="28"/>
      <c r="J20" s="28"/>
      <c r="K20" s="7"/>
      <c r="V20" s="4">
        <f>SUM(V10:V17)</f>
        <v>8</v>
      </c>
      <c r="Z20" s="79"/>
    </row>
    <row r="21" spans="1:27" s="4" customFormat="1" ht="19.95" customHeight="1" x14ac:dyDescent="0.3">
      <c r="B21" s="103"/>
      <c r="C21" s="51"/>
      <c r="D21" s="51"/>
      <c r="E21" s="51"/>
      <c r="F21" s="29">
        <f t="shared" si="4"/>
        <v>0</v>
      </c>
      <c r="G21" s="51"/>
      <c r="H21" s="51"/>
      <c r="I21" s="73"/>
      <c r="J21" s="73"/>
      <c r="K21" s="13"/>
    </row>
    <row r="22" spans="1:27" ht="19.95" customHeight="1" x14ac:dyDescent="0.3">
      <c r="B22" s="103"/>
      <c r="C22" s="95"/>
      <c r="D22" s="95"/>
      <c r="E22" s="95"/>
      <c r="F22" s="95">
        <f>SUM(F14:F21)</f>
        <v>0</v>
      </c>
      <c r="G22" s="95"/>
      <c r="H22" s="95"/>
      <c r="I22" s="95"/>
      <c r="J22" s="95"/>
    </row>
    <row r="23" spans="1:27" ht="19.95" customHeight="1" x14ac:dyDescent="0.3"/>
    <row r="24" spans="1:27" ht="19.95" customHeight="1" x14ac:dyDescent="0.3">
      <c r="D24" s="6"/>
      <c r="K24"/>
    </row>
    <row r="25" spans="1:27" ht="19.95" customHeight="1" x14ac:dyDescent="0.3">
      <c r="A25" s="63" t="s">
        <v>18</v>
      </c>
      <c r="D25" s="6"/>
      <c r="K25"/>
    </row>
    <row r="26" spans="1:27" ht="19.95" customHeight="1" x14ac:dyDescent="0.3">
      <c r="A26" s="56">
        <v>43100</v>
      </c>
      <c r="D26" s="6"/>
      <c r="K26"/>
    </row>
    <row r="27" spans="1:27" ht="19.95" customHeight="1" x14ac:dyDescent="0.3">
      <c r="A27" s="57">
        <v>43208</v>
      </c>
      <c r="D27" s="6"/>
      <c r="K27"/>
    </row>
    <row r="28" spans="1:27" ht="19.95" customHeight="1" x14ac:dyDescent="0.3">
      <c r="A28" s="57">
        <v>43221</v>
      </c>
      <c r="D28" s="6"/>
      <c r="K28"/>
    </row>
    <row r="29" spans="1:27" ht="19.95" customHeight="1" x14ac:dyDescent="0.3">
      <c r="A29" s="57">
        <v>43228</v>
      </c>
      <c r="D29" s="6"/>
      <c r="K29"/>
    </row>
    <row r="30" spans="1:27" ht="19.95" customHeight="1" x14ac:dyDescent="0.3">
      <c r="A30" s="57">
        <v>43246</v>
      </c>
      <c r="D30" s="6"/>
      <c r="K30"/>
    </row>
    <row r="31" spans="1:27" ht="19.95" customHeight="1" x14ac:dyDescent="0.3">
      <c r="A31" s="57">
        <v>43257</v>
      </c>
      <c r="D31" s="6"/>
      <c r="K31"/>
    </row>
    <row r="32" spans="1:27" ht="19.95" customHeight="1" x14ac:dyDescent="0.3">
      <c r="A32" s="57">
        <v>43295</v>
      </c>
      <c r="D32" s="6"/>
      <c r="K32"/>
    </row>
    <row r="33" spans="1:11" ht="19.95" customHeight="1" x14ac:dyDescent="0.3">
      <c r="A33" s="57">
        <v>43327</v>
      </c>
      <c r="D33" s="6"/>
      <c r="K33"/>
    </row>
    <row r="34" spans="1:11" ht="19.95" customHeight="1" x14ac:dyDescent="0.3">
      <c r="A34" s="57">
        <v>43405</v>
      </c>
      <c r="D34" s="6"/>
      <c r="K34"/>
    </row>
    <row r="35" spans="1:11" ht="19.95" customHeight="1" x14ac:dyDescent="0.3">
      <c r="A35" s="57">
        <v>43415</v>
      </c>
      <c r="D35" s="6"/>
      <c r="K35"/>
    </row>
    <row r="36" spans="1:11" ht="19.95" customHeight="1" x14ac:dyDescent="0.3">
      <c r="A36" s="57">
        <v>43458</v>
      </c>
      <c r="D36" s="6"/>
      <c r="K36"/>
    </row>
    <row r="37" spans="1:11" ht="19.95" customHeight="1" x14ac:dyDescent="0.3">
      <c r="D37" s="6"/>
      <c r="K37"/>
    </row>
    <row r="38" spans="1:11" ht="19.95" customHeight="1" x14ac:dyDescent="0.3">
      <c r="D38" s="6"/>
      <c r="K38"/>
    </row>
    <row r="39" spans="1:11" ht="19.95" customHeight="1" x14ac:dyDescent="0.3">
      <c r="D39" s="6"/>
      <c r="K39"/>
    </row>
    <row r="40" spans="1:11" ht="19.95" customHeight="1" x14ac:dyDescent="0.3">
      <c r="D40" s="6"/>
      <c r="K40"/>
    </row>
    <row r="41" spans="1:11" ht="19.95" customHeight="1" x14ac:dyDescent="0.3"/>
    <row r="42" spans="1:11" ht="19.95" customHeight="1" x14ac:dyDescent="0.3"/>
    <row r="43" spans="1:11" ht="19.95" customHeight="1" x14ac:dyDescent="0.3"/>
    <row r="44" spans="1:11" ht="19.95" customHeight="1" x14ac:dyDescent="0.3">
      <c r="K44"/>
    </row>
    <row r="45" spans="1:11" ht="19.95" customHeight="1" x14ac:dyDescent="0.3">
      <c r="K45"/>
    </row>
    <row r="46" spans="1:11" ht="19.95" customHeight="1" x14ac:dyDescent="0.3">
      <c r="K46"/>
    </row>
    <row r="47" spans="1:11" ht="19.95" customHeight="1" x14ac:dyDescent="0.3">
      <c r="K47"/>
    </row>
    <row r="48" spans="1:11" ht="19.95" customHeight="1" x14ac:dyDescent="0.3">
      <c r="K48"/>
    </row>
    <row r="49" spans="11:11" ht="19.95" customHeight="1" x14ac:dyDescent="0.3">
      <c r="K49"/>
    </row>
    <row r="50" spans="11:11" ht="19.95" customHeight="1" x14ac:dyDescent="0.3">
      <c r="K50"/>
    </row>
    <row r="51" spans="11:11" ht="19.95" customHeight="1" x14ac:dyDescent="0.3">
      <c r="K51"/>
    </row>
    <row r="52" spans="11:11" ht="19.95" customHeight="1" x14ac:dyDescent="0.3">
      <c r="K52"/>
    </row>
    <row r="53" spans="11:11" ht="19.95" customHeight="1" x14ac:dyDescent="0.3">
      <c r="K53"/>
    </row>
    <row r="54" spans="11:11" ht="19.95" customHeight="1" x14ac:dyDescent="0.3">
      <c r="K54"/>
    </row>
    <row r="55" spans="11:11" ht="19.95" customHeight="1" x14ac:dyDescent="0.3">
      <c r="K55"/>
    </row>
    <row r="56" spans="11:11" ht="19.95" customHeight="1" x14ac:dyDescent="0.3">
      <c r="K56"/>
    </row>
    <row r="57" spans="11:11" ht="19.95" customHeight="1" x14ac:dyDescent="0.3">
      <c r="K57"/>
    </row>
    <row r="58" spans="11:11" ht="19.95" customHeight="1" x14ac:dyDescent="0.3">
      <c r="K58"/>
    </row>
    <row r="59" spans="11:11" ht="19.95" customHeight="1" x14ac:dyDescent="0.3">
      <c r="K59"/>
    </row>
    <row r="60" spans="11:11" ht="19.95" customHeight="1" x14ac:dyDescent="0.3">
      <c r="K60"/>
    </row>
    <row r="61" spans="11:11" ht="19.95" customHeight="1" x14ac:dyDescent="0.3">
      <c r="K61"/>
    </row>
    <row r="62" spans="11:11" ht="19.95" customHeight="1" x14ac:dyDescent="0.3">
      <c r="K62"/>
    </row>
    <row r="63" spans="11:11" ht="19.95" customHeight="1" x14ac:dyDescent="0.3">
      <c r="K63"/>
    </row>
    <row r="64" spans="11:11" x14ac:dyDescent="0.3">
      <c r="K64"/>
    </row>
    <row r="65" spans="11:11" x14ac:dyDescent="0.3">
      <c r="K65"/>
    </row>
    <row r="66" spans="11:11" x14ac:dyDescent="0.3">
      <c r="K66"/>
    </row>
    <row r="67" spans="11:11" x14ac:dyDescent="0.3">
      <c r="K67"/>
    </row>
    <row r="68" spans="11:11" x14ac:dyDescent="0.3">
      <c r="K68"/>
    </row>
    <row r="69" spans="11:11" x14ac:dyDescent="0.3">
      <c r="K69"/>
    </row>
    <row r="70" spans="11:11" x14ac:dyDescent="0.3">
      <c r="K70"/>
    </row>
    <row r="71" spans="11:11" x14ac:dyDescent="0.3">
      <c r="K71"/>
    </row>
    <row r="72" spans="11:11" x14ac:dyDescent="0.3">
      <c r="K72"/>
    </row>
    <row r="73" spans="11:11" x14ac:dyDescent="0.3">
      <c r="K73"/>
    </row>
    <row r="74" spans="11:11" x14ac:dyDescent="0.3">
      <c r="K74"/>
    </row>
    <row r="75" spans="11:11" x14ac:dyDescent="0.3">
      <c r="K75"/>
    </row>
    <row r="76" spans="11:11" x14ac:dyDescent="0.3">
      <c r="K76"/>
    </row>
    <row r="77" spans="11:11" x14ac:dyDescent="0.3">
      <c r="K77"/>
    </row>
    <row r="78" spans="11:11" x14ac:dyDescent="0.3">
      <c r="K78"/>
    </row>
    <row r="79" spans="11:11" x14ac:dyDescent="0.3">
      <c r="K79"/>
    </row>
    <row r="80" spans="11:11" x14ac:dyDescent="0.3">
      <c r="K80"/>
    </row>
    <row r="81" spans="11:11" x14ac:dyDescent="0.3">
      <c r="K81"/>
    </row>
    <row r="82" spans="11:11" x14ac:dyDescent="0.3">
      <c r="K82"/>
    </row>
    <row r="83" spans="11:11" x14ac:dyDescent="0.3">
      <c r="K83"/>
    </row>
    <row r="84" spans="11:11" x14ac:dyDescent="0.3">
      <c r="K84"/>
    </row>
    <row r="85" spans="11:11" x14ac:dyDescent="0.3">
      <c r="K85"/>
    </row>
    <row r="86" spans="11:11" x14ac:dyDescent="0.3">
      <c r="K86"/>
    </row>
    <row r="87" spans="11:11" x14ac:dyDescent="0.3">
      <c r="K87"/>
    </row>
    <row r="88" spans="11:11" x14ac:dyDescent="0.3">
      <c r="K88"/>
    </row>
    <row r="89" spans="11:11" x14ac:dyDescent="0.3">
      <c r="K89"/>
    </row>
    <row r="90" spans="11:11" x14ac:dyDescent="0.3">
      <c r="K90"/>
    </row>
    <row r="91" spans="11:11" x14ac:dyDescent="0.3">
      <c r="K91"/>
    </row>
    <row r="92" spans="11:11" x14ac:dyDescent="0.3">
      <c r="K92"/>
    </row>
    <row r="93" spans="11:11" x14ac:dyDescent="0.3">
      <c r="K93"/>
    </row>
    <row r="94" spans="11:11" x14ac:dyDescent="0.3">
      <c r="K94"/>
    </row>
    <row r="95" spans="11:11" x14ac:dyDescent="0.3">
      <c r="K95"/>
    </row>
    <row r="96" spans="11:11" x14ac:dyDescent="0.3">
      <c r="K96"/>
    </row>
    <row r="97" spans="11:11" x14ac:dyDescent="0.3">
      <c r="K97"/>
    </row>
    <row r="98" spans="11:11" x14ac:dyDescent="0.3">
      <c r="K98"/>
    </row>
    <row r="99" spans="11:11" x14ac:dyDescent="0.3">
      <c r="K99"/>
    </row>
    <row r="100" spans="11:11" x14ac:dyDescent="0.3">
      <c r="K100"/>
    </row>
    <row r="101" spans="11:11" x14ac:dyDescent="0.3">
      <c r="K101"/>
    </row>
    <row r="102" spans="11:11" x14ac:dyDescent="0.3">
      <c r="K102"/>
    </row>
    <row r="103" spans="11:11" x14ac:dyDescent="0.3">
      <c r="K103"/>
    </row>
    <row r="104" spans="11:11" x14ac:dyDescent="0.3">
      <c r="K104"/>
    </row>
    <row r="105" spans="11:11" x14ac:dyDescent="0.3">
      <c r="K105"/>
    </row>
    <row r="106" spans="11:11" x14ac:dyDescent="0.3">
      <c r="K106"/>
    </row>
    <row r="107" spans="11:11" x14ac:dyDescent="0.3">
      <c r="K107"/>
    </row>
    <row r="108" spans="11:11" x14ac:dyDescent="0.3">
      <c r="K108"/>
    </row>
    <row r="109" spans="11:11" x14ac:dyDescent="0.3">
      <c r="K109"/>
    </row>
    <row r="110" spans="11:11" x14ac:dyDescent="0.3">
      <c r="K110"/>
    </row>
    <row r="111" spans="11:11" x14ac:dyDescent="0.3">
      <c r="K111"/>
    </row>
    <row r="112" spans="11:11" x14ac:dyDescent="0.3">
      <c r="K112"/>
    </row>
    <row r="113" spans="11:11" x14ac:dyDescent="0.3">
      <c r="K113"/>
    </row>
    <row r="114" spans="11:11" x14ac:dyDescent="0.3">
      <c r="K114"/>
    </row>
    <row r="115" spans="11:11" x14ac:dyDescent="0.3">
      <c r="K115"/>
    </row>
    <row r="116" spans="11:11" x14ac:dyDescent="0.3">
      <c r="K116"/>
    </row>
    <row r="117" spans="11:11" x14ac:dyDescent="0.3">
      <c r="K117"/>
    </row>
    <row r="118" spans="11:11" x14ac:dyDescent="0.3">
      <c r="K118"/>
    </row>
    <row r="119" spans="11:11" x14ac:dyDescent="0.3">
      <c r="K119"/>
    </row>
    <row r="120" spans="11:11" x14ac:dyDescent="0.3">
      <c r="K120"/>
    </row>
    <row r="121" spans="11:11" x14ac:dyDescent="0.3">
      <c r="K121"/>
    </row>
    <row r="122" spans="11:11" x14ac:dyDescent="0.3">
      <c r="K122"/>
    </row>
    <row r="123" spans="11:11" x14ac:dyDescent="0.3">
      <c r="K123"/>
    </row>
    <row r="124" spans="11:11" x14ac:dyDescent="0.3">
      <c r="K124"/>
    </row>
    <row r="125" spans="11:11" x14ac:dyDescent="0.3">
      <c r="K125"/>
    </row>
    <row r="126" spans="11:11" x14ac:dyDescent="0.3">
      <c r="K126"/>
    </row>
    <row r="127" spans="11:11" x14ac:dyDescent="0.3">
      <c r="K127"/>
    </row>
    <row r="128" spans="11:11" x14ac:dyDescent="0.3">
      <c r="K128"/>
    </row>
    <row r="129" spans="11:11" x14ac:dyDescent="0.3">
      <c r="K129"/>
    </row>
    <row r="130" spans="11:11" x14ac:dyDescent="0.3">
      <c r="K130"/>
    </row>
    <row r="131" spans="11:11" x14ac:dyDescent="0.3">
      <c r="K131"/>
    </row>
    <row r="132" spans="11:11" x14ac:dyDescent="0.3">
      <c r="K132"/>
    </row>
    <row r="133" spans="11:11" x14ac:dyDescent="0.3">
      <c r="K133"/>
    </row>
    <row r="134" spans="11:11" x14ac:dyDescent="0.3">
      <c r="K134"/>
    </row>
    <row r="135" spans="11:11" x14ac:dyDescent="0.3">
      <c r="K135"/>
    </row>
    <row r="136" spans="11:11" x14ac:dyDescent="0.3">
      <c r="K136"/>
    </row>
    <row r="137" spans="11:11" x14ac:dyDescent="0.3">
      <c r="K137"/>
    </row>
    <row r="138" spans="11:11" x14ac:dyDescent="0.3">
      <c r="K138"/>
    </row>
    <row r="139" spans="11:11" x14ac:dyDescent="0.3">
      <c r="K139"/>
    </row>
    <row r="140" spans="11:11" x14ac:dyDescent="0.3">
      <c r="K140"/>
    </row>
    <row r="141" spans="11:11" x14ac:dyDescent="0.3">
      <c r="K141"/>
    </row>
    <row r="142" spans="11:11" x14ac:dyDescent="0.3">
      <c r="K142"/>
    </row>
    <row r="143" spans="11:11" x14ac:dyDescent="0.3">
      <c r="K143"/>
    </row>
    <row r="144" spans="11:11" x14ac:dyDescent="0.3">
      <c r="K144"/>
    </row>
    <row r="145" spans="11:11" x14ac:dyDescent="0.3">
      <c r="K145"/>
    </row>
    <row r="146" spans="11:11" x14ac:dyDescent="0.3">
      <c r="K146"/>
    </row>
    <row r="147" spans="11:11" x14ac:dyDescent="0.3">
      <c r="K147"/>
    </row>
    <row r="148" spans="11:11" x14ac:dyDescent="0.3">
      <c r="K148"/>
    </row>
    <row r="149" spans="11:11" x14ac:dyDescent="0.3">
      <c r="K149"/>
    </row>
    <row r="150" spans="11:11" x14ac:dyDescent="0.3">
      <c r="K150"/>
    </row>
    <row r="151" spans="11:11" x14ac:dyDescent="0.3">
      <c r="K151"/>
    </row>
    <row r="152" spans="11:11" x14ac:dyDescent="0.3">
      <c r="K152"/>
    </row>
    <row r="153" spans="11:11" x14ac:dyDescent="0.3">
      <c r="K153"/>
    </row>
    <row r="154" spans="11:11" x14ac:dyDescent="0.3">
      <c r="K154"/>
    </row>
    <row r="155" spans="11:11" x14ac:dyDescent="0.3">
      <c r="K155"/>
    </row>
    <row r="156" spans="11:11" x14ac:dyDescent="0.3">
      <c r="K156"/>
    </row>
    <row r="157" spans="11:11" x14ac:dyDescent="0.3">
      <c r="K157"/>
    </row>
    <row r="158" spans="11:11" x14ac:dyDescent="0.3">
      <c r="K158"/>
    </row>
    <row r="159" spans="11:11" x14ac:dyDescent="0.3">
      <c r="K159"/>
    </row>
    <row r="160" spans="11:11" x14ac:dyDescent="0.3">
      <c r="K160"/>
    </row>
    <row r="161" spans="11:11" x14ac:dyDescent="0.3">
      <c r="K161"/>
    </row>
    <row r="162" spans="11:11" x14ac:dyDescent="0.3">
      <c r="K162"/>
    </row>
    <row r="163" spans="11:11" x14ac:dyDescent="0.3">
      <c r="K163"/>
    </row>
    <row r="164" spans="11:11" x14ac:dyDescent="0.3">
      <c r="K164"/>
    </row>
    <row r="165" spans="11:11" x14ac:dyDescent="0.3">
      <c r="K165"/>
    </row>
    <row r="166" spans="11:11" x14ac:dyDescent="0.3">
      <c r="K166"/>
    </row>
    <row r="167" spans="11:11" x14ac:dyDescent="0.3">
      <c r="K167"/>
    </row>
    <row r="168" spans="11:11" x14ac:dyDescent="0.3">
      <c r="K168"/>
    </row>
    <row r="169" spans="11:11" x14ac:dyDescent="0.3">
      <c r="K169"/>
    </row>
    <row r="170" spans="11:11" x14ac:dyDescent="0.3">
      <c r="K170"/>
    </row>
    <row r="171" spans="11:11" x14ac:dyDescent="0.3">
      <c r="K171"/>
    </row>
  </sheetData>
  <mergeCells count="6">
    <mergeCell ref="B13:B22"/>
    <mergeCell ref="L8:N8"/>
    <mergeCell ref="P8:R8"/>
    <mergeCell ref="T8:V8"/>
    <mergeCell ref="X8:AA8"/>
    <mergeCell ref="B9:C11"/>
  </mergeCells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00"/>
  </sheetPr>
  <dimension ref="A2:AA171"/>
  <sheetViews>
    <sheetView showGridLines="0" showZeros="0" zoomScale="90" zoomScaleNormal="90" workbookViewId="0"/>
  </sheetViews>
  <sheetFormatPr baseColWidth="10" defaultRowHeight="15.6" x14ac:dyDescent="0.3"/>
  <cols>
    <col min="1" max="1" width="10.796875" customWidth="1"/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6" customWidth="1"/>
    <col min="12" max="12" width="11.796875" customWidth="1"/>
    <col min="13" max="13" width="9" customWidth="1"/>
    <col min="15" max="15" width="2.296875" customWidth="1"/>
    <col min="19" max="19" width="2.296875" customWidth="1"/>
    <col min="22" max="22" width="10.796875" customWidth="1"/>
    <col min="23" max="23" width="2.296875" customWidth="1"/>
    <col min="27" max="27" width="35.19921875" customWidth="1"/>
  </cols>
  <sheetData>
    <row r="2" spans="1:27" s="9" customFormat="1" ht="24" customHeight="1" x14ac:dyDescent="0.3">
      <c r="A2" s="31"/>
      <c r="K2" s="11"/>
      <c r="L2" s="16"/>
    </row>
    <row r="3" spans="1:27" s="11" customFormat="1" ht="4.95" customHeight="1" x14ac:dyDescent="0.3">
      <c r="L3" s="17"/>
    </row>
    <row r="4" spans="1:27" x14ac:dyDescent="0.3">
      <c r="L4" s="5"/>
    </row>
    <row r="5" spans="1:27" s="11" customFormat="1" ht="4.95" customHeight="1" x14ac:dyDescent="0.3">
      <c r="L5" s="17"/>
    </row>
    <row r="6" spans="1:27" s="2" customFormat="1" x14ac:dyDescent="0.3">
      <c r="E6" s="68"/>
      <c r="F6" s="67"/>
      <c r="G6" s="67">
        <v>44637</v>
      </c>
      <c r="K6" s="12"/>
      <c r="L6" s="8"/>
      <c r="M6" s="1"/>
      <c r="N6" s="1"/>
      <c r="O6" s="1"/>
    </row>
    <row r="7" spans="1:27" s="2" customFormat="1" x14ac:dyDescent="0.3">
      <c r="K7" s="12"/>
      <c r="L7" s="8"/>
      <c r="M7" s="3"/>
      <c r="N7" s="3"/>
      <c r="O7" s="3"/>
    </row>
    <row r="8" spans="1:27" x14ac:dyDescent="0.3">
      <c r="B8" s="15" t="s">
        <v>4</v>
      </c>
      <c r="C8" s="15" t="s">
        <v>5</v>
      </c>
      <c r="D8" s="15" t="s">
        <v>6</v>
      </c>
      <c r="E8" s="15" t="s">
        <v>1</v>
      </c>
      <c r="F8" s="15" t="s">
        <v>0</v>
      </c>
      <c r="G8" s="15"/>
      <c r="H8" s="55"/>
      <c r="I8" s="15" t="s">
        <v>2</v>
      </c>
      <c r="J8" s="15" t="s">
        <v>3</v>
      </c>
      <c r="K8" s="23"/>
      <c r="L8" s="98" t="s">
        <v>15</v>
      </c>
      <c r="M8" s="98"/>
      <c r="N8" s="98"/>
      <c r="P8" s="99" t="s">
        <v>16</v>
      </c>
      <c r="Q8" s="99"/>
      <c r="R8" s="99"/>
      <c r="T8" s="100" t="s">
        <v>8</v>
      </c>
      <c r="U8" s="100"/>
      <c r="V8" s="100"/>
      <c r="X8" s="101" t="s">
        <v>16</v>
      </c>
      <c r="Y8" s="101"/>
      <c r="Z8" s="101"/>
      <c r="AA8" s="101"/>
    </row>
    <row r="9" spans="1:27" ht="19.95" customHeight="1" x14ac:dyDescent="0.3">
      <c r="B9" s="102"/>
      <c r="C9" s="102"/>
      <c r="D9" s="10"/>
      <c r="E9" s="10"/>
      <c r="F9" s="10"/>
      <c r="G9" s="32"/>
      <c r="H9" s="32"/>
      <c r="I9" s="10"/>
      <c r="J9" s="20"/>
      <c r="K9" s="7"/>
      <c r="L9" s="64" t="s">
        <v>1</v>
      </c>
      <c r="M9" s="64" t="s">
        <v>0</v>
      </c>
      <c r="N9" s="64" t="s">
        <v>17</v>
      </c>
      <c r="P9" s="65" t="s">
        <v>1</v>
      </c>
      <c r="Q9" s="65" t="s">
        <v>0</v>
      </c>
      <c r="R9" s="66" t="s">
        <v>17</v>
      </c>
      <c r="T9" s="74" t="s">
        <v>1</v>
      </c>
      <c r="U9" s="74" t="s">
        <v>0</v>
      </c>
      <c r="V9" s="74" t="s">
        <v>17</v>
      </c>
      <c r="X9" s="78" t="s">
        <v>1</v>
      </c>
      <c r="Y9" s="78" t="s">
        <v>0</v>
      </c>
      <c r="Z9" s="75" t="s">
        <v>17</v>
      </c>
      <c r="AA9" s="75" t="s">
        <v>19</v>
      </c>
    </row>
    <row r="10" spans="1:27" ht="19.95" customHeight="1" x14ac:dyDescent="0.3">
      <c r="B10" s="102"/>
      <c r="C10" s="102"/>
      <c r="D10" s="14"/>
      <c r="E10" s="19"/>
      <c r="F10" s="19"/>
      <c r="G10" s="33">
        <f>DATEDIF(_debut,_fin,"m")*2.5</f>
        <v>0</v>
      </c>
      <c r="H10" s="33"/>
      <c r="I10" s="69">
        <f>ROUNDUP(G10,0)</f>
        <v>0</v>
      </c>
      <c r="J10" s="18"/>
      <c r="K10" s="24"/>
      <c r="L10" s="60"/>
      <c r="M10" s="60"/>
      <c r="N10" s="61" t="str">
        <f t="shared" ref="N10:N17" si="0">IF(OR(ISBLANK(L10),ISBLANK(M10)),"",NETWORKDAYS.INTL(L10,M10,11,fériés))</f>
        <v/>
      </c>
      <c r="O10" s="2"/>
      <c r="P10" s="82"/>
      <c r="Q10" s="82"/>
      <c r="R10" s="83" t="str">
        <f t="shared" ref="R10:R17" si="1">IF(OR(ISBLANK(P10),ISBLANK(Q10)),"",NETWORKDAYS.INTL(P10,Q10,11,fériés))</f>
        <v/>
      </c>
      <c r="S10" s="2"/>
      <c r="T10" s="84"/>
      <c r="U10" s="84"/>
      <c r="V10" s="90">
        <f>U10-T10+1</f>
        <v>1</v>
      </c>
      <c r="W10" s="2"/>
      <c r="X10" s="85"/>
      <c r="Y10" s="85"/>
      <c r="Z10" s="76" t="str">
        <f t="shared" ref="Z10:Z17" si="2">IF(OR(ISBLANK(X10),ISBLANK(Y10)),"",NETWORKDAYS.INTL(X10,Y10,11,fériés))</f>
        <v/>
      </c>
      <c r="AA10" s="91"/>
    </row>
    <row r="11" spans="1:27" ht="19.95" customHeight="1" x14ac:dyDescent="0.3">
      <c r="B11" s="102"/>
      <c r="C11" s="102"/>
      <c r="D11" s="21"/>
      <c r="E11" s="22"/>
      <c r="F11" s="22"/>
      <c r="G11" s="34"/>
      <c r="H11" s="34"/>
      <c r="I11" s="18"/>
      <c r="J11" s="18"/>
      <c r="K11" s="24"/>
      <c r="L11" s="58"/>
      <c r="M11" s="58"/>
      <c r="N11" s="59" t="str">
        <f t="shared" si="0"/>
        <v/>
      </c>
      <c r="O11" s="2"/>
      <c r="P11" s="86"/>
      <c r="Q11" s="86"/>
      <c r="R11" s="87" t="str">
        <f t="shared" si="1"/>
        <v/>
      </c>
      <c r="S11" s="2"/>
      <c r="T11" s="88"/>
      <c r="U11" s="88"/>
      <c r="V11" s="96">
        <f t="shared" ref="V11:V17" si="3">U11-T11+1</f>
        <v>1</v>
      </c>
      <c r="W11" s="2"/>
      <c r="X11" s="89"/>
      <c r="Y11" s="89"/>
      <c r="Z11" s="77" t="str">
        <f t="shared" si="2"/>
        <v/>
      </c>
      <c r="AA11" s="92"/>
    </row>
    <row r="12" spans="1:27" ht="19.95" customHeight="1" x14ac:dyDescent="0.3">
      <c r="C12" s="5"/>
      <c r="D12" s="5"/>
      <c r="E12" s="5"/>
      <c r="F12" s="5"/>
      <c r="G12" s="5"/>
      <c r="H12" s="5"/>
      <c r="I12" s="5"/>
      <c r="J12" s="5"/>
      <c r="K12" s="13"/>
      <c r="L12" s="60"/>
      <c r="M12" s="60"/>
      <c r="N12" s="61" t="str">
        <f t="shared" si="0"/>
        <v/>
      </c>
      <c r="O12" s="2"/>
      <c r="P12" s="82"/>
      <c r="Q12" s="82"/>
      <c r="R12" s="83" t="str">
        <f t="shared" si="1"/>
        <v/>
      </c>
      <c r="S12" s="2"/>
      <c r="T12" s="84"/>
      <c r="U12" s="84"/>
      <c r="V12" s="90">
        <f t="shared" si="3"/>
        <v>1</v>
      </c>
      <c r="W12" s="2"/>
      <c r="X12" s="85"/>
      <c r="Y12" s="85"/>
      <c r="Z12" s="76" t="str">
        <f t="shared" si="2"/>
        <v/>
      </c>
      <c r="AA12" s="91"/>
    </row>
    <row r="13" spans="1:27" ht="19.95" customHeight="1" x14ac:dyDescent="0.3">
      <c r="B13" s="103" t="s">
        <v>10</v>
      </c>
      <c r="C13" s="30" t="s">
        <v>6</v>
      </c>
      <c r="D13" s="30" t="s">
        <v>1</v>
      </c>
      <c r="E13" s="30" t="s">
        <v>0</v>
      </c>
      <c r="F13" s="30" t="s">
        <v>9</v>
      </c>
      <c r="G13" s="25"/>
      <c r="H13" s="25"/>
      <c r="I13" s="30" t="s">
        <v>2</v>
      </c>
      <c r="J13" s="30" t="s">
        <v>3</v>
      </c>
      <c r="K13" s="13"/>
      <c r="L13" s="58"/>
      <c r="M13" s="58"/>
      <c r="N13" s="59" t="str">
        <f t="shared" si="0"/>
        <v/>
      </c>
      <c r="O13" s="2"/>
      <c r="P13" s="86"/>
      <c r="Q13" s="86"/>
      <c r="R13" s="87" t="str">
        <f t="shared" si="1"/>
        <v/>
      </c>
      <c r="S13" s="2"/>
      <c r="T13" s="88"/>
      <c r="U13" s="88"/>
      <c r="V13" s="93">
        <f t="shared" si="3"/>
        <v>1</v>
      </c>
      <c r="W13" s="2"/>
      <c r="X13" s="89"/>
      <c r="Y13" s="89"/>
      <c r="Z13" s="77" t="str">
        <f t="shared" si="2"/>
        <v/>
      </c>
      <c r="AA13" s="92"/>
    </row>
    <row r="14" spans="1:27" ht="19.95" customHeight="1" x14ac:dyDescent="0.3">
      <c r="B14" s="103"/>
      <c r="C14" s="26"/>
      <c r="D14" s="27"/>
      <c r="E14" s="27">
        <v>0</v>
      </c>
      <c r="F14" s="28">
        <f>DATEDIF(D14,E14,"m")</f>
        <v>0</v>
      </c>
      <c r="G14" s="50"/>
      <c r="H14" s="50"/>
      <c r="I14" s="35">
        <v>0</v>
      </c>
      <c r="J14" s="36"/>
      <c r="K14" s="7"/>
      <c r="L14" s="60"/>
      <c r="M14" s="60"/>
      <c r="N14" s="61" t="str">
        <f t="shared" si="0"/>
        <v/>
      </c>
      <c r="O14" s="2"/>
      <c r="P14" s="82"/>
      <c r="Q14" s="82"/>
      <c r="R14" s="83" t="str">
        <f t="shared" si="1"/>
        <v/>
      </c>
      <c r="S14" s="2"/>
      <c r="T14" s="84"/>
      <c r="U14" s="84"/>
      <c r="V14" s="90">
        <f t="shared" si="3"/>
        <v>1</v>
      </c>
      <c r="W14" s="2"/>
      <c r="X14" s="85"/>
      <c r="Y14" s="85"/>
      <c r="Z14" s="76" t="str">
        <f t="shared" si="2"/>
        <v/>
      </c>
      <c r="AA14" s="91"/>
    </row>
    <row r="15" spans="1:27" ht="19.95" customHeight="1" x14ac:dyDescent="0.3">
      <c r="B15" s="103"/>
      <c r="C15" s="70"/>
      <c r="D15" s="71"/>
      <c r="E15" s="71"/>
      <c r="F15" s="29"/>
      <c r="G15" s="52"/>
      <c r="H15" s="52"/>
      <c r="I15" s="72"/>
      <c r="J15" s="73"/>
      <c r="K15" s="7"/>
      <c r="L15" s="58"/>
      <c r="M15" s="58"/>
      <c r="N15" s="59" t="str">
        <f t="shared" si="0"/>
        <v/>
      </c>
      <c r="O15" s="2"/>
      <c r="P15" s="86"/>
      <c r="Q15" s="86"/>
      <c r="R15" s="87" t="str">
        <f t="shared" si="1"/>
        <v/>
      </c>
      <c r="S15" s="2"/>
      <c r="T15" s="88"/>
      <c r="U15" s="88"/>
      <c r="V15" s="94">
        <f t="shared" si="3"/>
        <v>1</v>
      </c>
      <c r="W15" s="2"/>
      <c r="X15" s="89"/>
      <c r="Y15" s="89"/>
      <c r="Z15" s="77" t="str">
        <f t="shared" si="2"/>
        <v/>
      </c>
      <c r="AA15" s="92"/>
    </row>
    <row r="16" spans="1:27" ht="19.95" customHeight="1" x14ac:dyDescent="0.3">
      <c r="B16" s="103"/>
      <c r="C16" s="26"/>
      <c r="D16" s="27"/>
      <c r="E16" s="27"/>
      <c r="F16" s="28"/>
      <c r="G16" s="50"/>
      <c r="H16" s="50"/>
      <c r="I16" s="35"/>
      <c r="J16" s="36"/>
      <c r="K16" s="7"/>
      <c r="L16" s="60"/>
      <c r="M16" s="60"/>
      <c r="N16" s="61" t="str">
        <f t="shared" si="0"/>
        <v/>
      </c>
      <c r="O16" s="2"/>
      <c r="P16" s="82"/>
      <c r="Q16" s="82"/>
      <c r="R16" s="83" t="str">
        <f t="shared" si="1"/>
        <v/>
      </c>
      <c r="S16" s="2"/>
      <c r="T16" s="84"/>
      <c r="U16" s="84"/>
      <c r="V16" s="90">
        <f t="shared" si="3"/>
        <v>1</v>
      </c>
      <c r="W16" s="2"/>
      <c r="X16" s="85"/>
      <c r="Y16" s="85"/>
      <c r="Z16" s="76" t="str">
        <f t="shared" si="2"/>
        <v/>
      </c>
      <c r="AA16" s="91"/>
    </row>
    <row r="17" spans="1:27" ht="19.95" customHeight="1" x14ac:dyDescent="0.3">
      <c r="B17" s="103"/>
      <c r="C17" s="70"/>
      <c r="D17" s="71"/>
      <c r="E17" s="71"/>
      <c r="F17" s="29"/>
      <c r="G17" s="52"/>
      <c r="H17" s="52"/>
      <c r="I17" s="72"/>
      <c r="J17" s="73"/>
      <c r="K17" s="7"/>
      <c r="L17" s="62"/>
      <c r="M17" s="62"/>
      <c r="N17" s="59" t="str">
        <f t="shared" si="0"/>
        <v/>
      </c>
      <c r="O17" s="2"/>
      <c r="P17" s="86"/>
      <c r="Q17" s="86"/>
      <c r="R17" s="87" t="str">
        <f t="shared" si="1"/>
        <v/>
      </c>
      <c r="S17" s="2"/>
      <c r="T17" s="88"/>
      <c r="U17" s="88"/>
      <c r="V17" s="94">
        <f t="shared" si="3"/>
        <v>1</v>
      </c>
      <c r="W17" s="2"/>
      <c r="X17" s="89"/>
      <c r="Y17" s="89"/>
      <c r="Z17" s="77" t="str">
        <f t="shared" si="2"/>
        <v/>
      </c>
      <c r="AA17" s="92"/>
    </row>
    <row r="18" spans="1:27" ht="19.95" customHeight="1" x14ac:dyDescent="0.3">
      <c r="B18" s="103"/>
      <c r="C18" s="26"/>
      <c r="D18" s="27"/>
      <c r="E18" s="27"/>
      <c r="F18" s="28"/>
      <c r="G18" s="50"/>
      <c r="H18" s="50"/>
      <c r="I18" s="35"/>
      <c r="J18" s="36"/>
      <c r="K18" s="7"/>
    </row>
    <row r="19" spans="1:27" s="4" customFormat="1" ht="19.95" customHeight="1" x14ac:dyDescent="0.3">
      <c r="B19" s="103"/>
      <c r="C19" s="29"/>
      <c r="D19" s="29"/>
      <c r="E19" s="29"/>
      <c r="F19" s="29">
        <f t="shared" ref="F19:F21" si="4">DATEDIF(D19,E19,"m")</f>
        <v>0</v>
      </c>
      <c r="G19" s="52"/>
      <c r="H19" s="52"/>
      <c r="I19" s="29"/>
      <c r="J19" s="29"/>
      <c r="K19" s="7"/>
      <c r="L19" s="80" t="s">
        <v>7</v>
      </c>
      <c r="M19" s="80"/>
      <c r="N19" s="80">
        <f>SUM(N10:N17)</f>
        <v>0</v>
      </c>
      <c r="O19" s="80"/>
      <c r="P19" s="80"/>
      <c r="Q19" s="80"/>
      <c r="R19" s="81">
        <f>SUM(R10:R17)</f>
        <v>0</v>
      </c>
      <c r="S19" s="80"/>
      <c r="T19" s="80"/>
      <c r="U19" s="80"/>
      <c r="V19" s="80"/>
      <c r="W19" s="80"/>
      <c r="X19" s="80"/>
      <c r="Y19" s="80"/>
      <c r="Z19" s="81">
        <f>SUM(Z9:Z16)</f>
        <v>0</v>
      </c>
      <c r="AA19" s="80"/>
    </row>
    <row r="20" spans="1:27" s="4" customFormat="1" ht="19.95" customHeight="1" x14ac:dyDescent="0.3">
      <c r="B20" s="103"/>
      <c r="C20" s="50"/>
      <c r="D20" s="50"/>
      <c r="E20" s="50"/>
      <c r="F20" s="28">
        <f t="shared" si="4"/>
        <v>0</v>
      </c>
      <c r="G20" s="50"/>
      <c r="H20" s="50"/>
      <c r="I20" s="28"/>
      <c r="J20" s="28"/>
      <c r="K20" s="7"/>
      <c r="V20" s="4">
        <f>SUM(V10:V17)</f>
        <v>8</v>
      </c>
      <c r="Z20" s="79"/>
    </row>
    <row r="21" spans="1:27" s="4" customFormat="1" ht="19.95" customHeight="1" x14ac:dyDescent="0.3">
      <c r="B21" s="103"/>
      <c r="C21" s="51"/>
      <c r="D21" s="51"/>
      <c r="E21" s="51"/>
      <c r="F21" s="29">
        <f t="shared" si="4"/>
        <v>0</v>
      </c>
      <c r="G21" s="51"/>
      <c r="H21" s="51"/>
      <c r="I21" s="73"/>
      <c r="J21" s="73"/>
      <c r="K21" s="13"/>
    </row>
    <row r="22" spans="1:27" ht="19.95" customHeight="1" x14ac:dyDescent="0.3">
      <c r="B22" s="103"/>
      <c r="C22" s="95"/>
      <c r="D22" s="95"/>
      <c r="E22" s="95"/>
      <c r="F22" s="95">
        <f>SUM(F14:F21)</f>
        <v>0</v>
      </c>
      <c r="G22" s="95"/>
      <c r="H22" s="95"/>
      <c r="I22" s="95"/>
      <c r="J22" s="95"/>
    </row>
    <row r="23" spans="1:27" ht="19.95" customHeight="1" x14ac:dyDescent="0.3"/>
    <row r="24" spans="1:27" ht="19.95" customHeight="1" x14ac:dyDescent="0.3">
      <c r="D24" s="6"/>
      <c r="K24"/>
    </row>
    <row r="25" spans="1:27" ht="19.95" customHeight="1" x14ac:dyDescent="0.3">
      <c r="A25" s="63" t="s">
        <v>18</v>
      </c>
      <c r="D25" s="6"/>
      <c r="K25"/>
    </row>
    <row r="26" spans="1:27" ht="19.95" customHeight="1" x14ac:dyDescent="0.3">
      <c r="A26" s="56">
        <v>43100</v>
      </c>
      <c r="D26" s="6"/>
      <c r="K26"/>
    </row>
    <row r="27" spans="1:27" ht="19.95" customHeight="1" x14ac:dyDescent="0.3">
      <c r="A27" s="57">
        <v>43208</v>
      </c>
      <c r="D27" s="6"/>
      <c r="K27"/>
    </row>
    <row r="28" spans="1:27" ht="19.95" customHeight="1" x14ac:dyDescent="0.3">
      <c r="A28" s="57">
        <v>43221</v>
      </c>
      <c r="D28" s="6"/>
      <c r="K28"/>
    </row>
    <row r="29" spans="1:27" ht="19.95" customHeight="1" x14ac:dyDescent="0.3">
      <c r="A29" s="57">
        <v>43228</v>
      </c>
      <c r="D29" s="6"/>
      <c r="K29"/>
    </row>
    <row r="30" spans="1:27" ht="19.95" customHeight="1" x14ac:dyDescent="0.3">
      <c r="A30" s="57">
        <v>43246</v>
      </c>
      <c r="D30" s="6"/>
      <c r="K30"/>
    </row>
    <row r="31" spans="1:27" ht="19.95" customHeight="1" x14ac:dyDescent="0.3">
      <c r="A31" s="57">
        <v>43257</v>
      </c>
      <c r="D31" s="6"/>
      <c r="K31"/>
    </row>
    <row r="32" spans="1:27" ht="19.95" customHeight="1" x14ac:dyDescent="0.3">
      <c r="A32" s="57">
        <v>43295</v>
      </c>
      <c r="D32" s="6"/>
      <c r="K32"/>
    </row>
    <row r="33" spans="1:11" ht="19.95" customHeight="1" x14ac:dyDescent="0.3">
      <c r="A33" s="57">
        <v>43327</v>
      </c>
      <c r="D33" s="6"/>
      <c r="K33"/>
    </row>
    <row r="34" spans="1:11" ht="19.95" customHeight="1" x14ac:dyDescent="0.3">
      <c r="A34" s="57">
        <v>43405</v>
      </c>
      <c r="D34" s="6"/>
      <c r="K34"/>
    </row>
    <row r="35" spans="1:11" ht="19.95" customHeight="1" x14ac:dyDescent="0.3">
      <c r="A35" s="57">
        <v>43415</v>
      </c>
      <c r="D35" s="6"/>
      <c r="K35"/>
    </row>
    <row r="36" spans="1:11" ht="19.95" customHeight="1" x14ac:dyDescent="0.3">
      <c r="A36" s="57">
        <v>43458</v>
      </c>
      <c r="D36" s="6"/>
      <c r="K36"/>
    </row>
    <row r="37" spans="1:11" ht="19.95" customHeight="1" x14ac:dyDescent="0.3">
      <c r="D37" s="6"/>
      <c r="K37"/>
    </row>
    <row r="38" spans="1:11" ht="19.95" customHeight="1" x14ac:dyDescent="0.3">
      <c r="D38" s="6"/>
      <c r="K38"/>
    </row>
    <row r="39" spans="1:11" ht="19.95" customHeight="1" x14ac:dyDescent="0.3">
      <c r="D39" s="6"/>
      <c r="K39"/>
    </row>
    <row r="40" spans="1:11" ht="19.95" customHeight="1" x14ac:dyDescent="0.3">
      <c r="D40" s="6"/>
      <c r="K40"/>
    </row>
    <row r="41" spans="1:11" ht="19.95" customHeight="1" x14ac:dyDescent="0.3"/>
    <row r="42" spans="1:11" ht="19.95" customHeight="1" x14ac:dyDescent="0.3"/>
    <row r="43" spans="1:11" ht="19.95" customHeight="1" x14ac:dyDescent="0.3"/>
    <row r="44" spans="1:11" ht="19.95" customHeight="1" x14ac:dyDescent="0.3">
      <c r="K44"/>
    </row>
    <row r="45" spans="1:11" ht="19.95" customHeight="1" x14ac:dyDescent="0.3">
      <c r="K45"/>
    </row>
    <row r="46" spans="1:11" ht="19.95" customHeight="1" x14ac:dyDescent="0.3">
      <c r="K46"/>
    </row>
    <row r="47" spans="1:11" ht="19.95" customHeight="1" x14ac:dyDescent="0.3">
      <c r="K47"/>
    </row>
    <row r="48" spans="1:11" ht="19.95" customHeight="1" x14ac:dyDescent="0.3">
      <c r="K48"/>
    </row>
    <row r="49" spans="11:11" ht="19.95" customHeight="1" x14ac:dyDescent="0.3">
      <c r="K49"/>
    </row>
    <row r="50" spans="11:11" ht="19.95" customHeight="1" x14ac:dyDescent="0.3">
      <c r="K50"/>
    </row>
    <row r="51" spans="11:11" ht="19.95" customHeight="1" x14ac:dyDescent="0.3">
      <c r="K51"/>
    </row>
    <row r="52" spans="11:11" ht="19.95" customHeight="1" x14ac:dyDescent="0.3">
      <c r="K52"/>
    </row>
    <row r="53" spans="11:11" ht="19.95" customHeight="1" x14ac:dyDescent="0.3">
      <c r="K53"/>
    </row>
    <row r="54" spans="11:11" ht="19.95" customHeight="1" x14ac:dyDescent="0.3">
      <c r="K54"/>
    </row>
    <row r="55" spans="11:11" ht="19.95" customHeight="1" x14ac:dyDescent="0.3">
      <c r="K55"/>
    </row>
    <row r="56" spans="11:11" ht="19.95" customHeight="1" x14ac:dyDescent="0.3">
      <c r="K56"/>
    </row>
    <row r="57" spans="11:11" ht="19.95" customHeight="1" x14ac:dyDescent="0.3">
      <c r="K57"/>
    </row>
    <row r="58" spans="11:11" ht="19.95" customHeight="1" x14ac:dyDescent="0.3">
      <c r="K58"/>
    </row>
    <row r="59" spans="11:11" ht="19.95" customHeight="1" x14ac:dyDescent="0.3">
      <c r="K59"/>
    </row>
    <row r="60" spans="11:11" ht="19.95" customHeight="1" x14ac:dyDescent="0.3">
      <c r="K60"/>
    </row>
    <row r="61" spans="11:11" ht="19.95" customHeight="1" x14ac:dyDescent="0.3">
      <c r="K61"/>
    </row>
    <row r="62" spans="11:11" ht="19.95" customHeight="1" x14ac:dyDescent="0.3">
      <c r="K62"/>
    </row>
    <row r="63" spans="11:11" ht="19.95" customHeight="1" x14ac:dyDescent="0.3">
      <c r="K63"/>
    </row>
    <row r="64" spans="11:11" x14ac:dyDescent="0.3">
      <c r="K64"/>
    </row>
    <row r="65" spans="11:11" x14ac:dyDescent="0.3">
      <c r="K65"/>
    </row>
    <row r="66" spans="11:11" x14ac:dyDescent="0.3">
      <c r="K66"/>
    </row>
    <row r="67" spans="11:11" x14ac:dyDescent="0.3">
      <c r="K67"/>
    </row>
    <row r="68" spans="11:11" x14ac:dyDescent="0.3">
      <c r="K68"/>
    </row>
    <row r="69" spans="11:11" x14ac:dyDescent="0.3">
      <c r="K69"/>
    </row>
    <row r="70" spans="11:11" x14ac:dyDescent="0.3">
      <c r="K70"/>
    </row>
    <row r="71" spans="11:11" x14ac:dyDescent="0.3">
      <c r="K71"/>
    </row>
    <row r="72" spans="11:11" x14ac:dyDescent="0.3">
      <c r="K72"/>
    </row>
    <row r="73" spans="11:11" x14ac:dyDescent="0.3">
      <c r="K73"/>
    </row>
    <row r="74" spans="11:11" x14ac:dyDescent="0.3">
      <c r="K74"/>
    </row>
    <row r="75" spans="11:11" x14ac:dyDescent="0.3">
      <c r="K75"/>
    </row>
    <row r="76" spans="11:11" x14ac:dyDescent="0.3">
      <c r="K76"/>
    </row>
    <row r="77" spans="11:11" x14ac:dyDescent="0.3">
      <c r="K77"/>
    </row>
    <row r="78" spans="11:11" x14ac:dyDescent="0.3">
      <c r="K78"/>
    </row>
    <row r="79" spans="11:11" x14ac:dyDescent="0.3">
      <c r="K79"/>
    </row>
    <row r="80" spans="11:11" x14ac:dyDescent="0.3">
      <c r="K80"/>
    </row>
    <row r="81" spans="11:11" x14ac:dyDescent="0.3">
      <c r="K81"/>
    </row>
    <row r="82" spans="11:11" x14ac:dyDescent="0.3">
      <c r="K82"/>
    </row>
    <row r="83" spans="11:11" x14ac:dyDescent="0.3">
      <c r="K83"/>
    </row>
    <row r="84" spans="11:11" x14ac:dyDescent="0.3">
      <c r="K84"/>
    </row>
    <row r="85" spans="11:11" x14ac:dyDescent="0.3">
      <c r="K85"/>
    </row>
    <row r="86" spans="11:11" x14ac:dyDescent="0.3">
      <c r="K86"/>
    </row>
    <row r="87" spans="11:11" x14ac:dyDescent="0.3">
      <c r="K87"/>
    </row>
    <row r="88" spans="11:11" x14ac:dyDescent="0.3">
      <c r="K88"/>
    </row>
    <row r="89" spans="11:11" x14ac:dyDescent="0.3">
      <c r="K89"/>
    </row>
    <row r="90" spans="11:11" x14ac:dyDescent="0.3">
      <c r="K90"/>
    </row>
    <row r="91" spans="11:11" x14ac:dyDescent="0.3">
      <c r="K91"/>
    </row>
    <row r="92" spans="11:11" x14ac:dyDescent="0.3">
      <c r="K92"/>
    </row>
    <row r="93" spans="11:11" x14ac:dyDescent="0.3">
      <c r="K93"/>
    </row>
    <row r="94" spans="11:11" x14ac:dyDescent="0.3">
      <c r="K94"/>
    </row>
    <row r="95" spans="11:11" x14ac:dyDescent="0.3">
      <c r="K95"/>
    </row>
    <row r="96" spans="11:11" x14ac:dyDescent="0.3">
      <c r="K96"/>
    </row>
    <row r="97" spans="11:11" x14ac:dyDescent="0.3">
      <c r="K97"/>
    </row>
    <row r="98" spans="11:11" x14ac:dyDescent="0.3">
      <c r="K98"/>
    </row>
    <row r="99" spans="11:11" x14ac:dyDescent="0.3">
      <c r="K99"/>
    </row>
    <row r="100" spans="11:11" x14ac:dyDescent="0.3">
      <c r="K100"/>
    </row>
    <row r="101" spans="11:11" x14ac:dyDescent="0.3">
      <c r="K101"/>
    </row>
    <row r="102" spans="11:11" x14ac:dyDescent="0.3">
      <c r="K102"/>
    </row>
    <row r="103" spans="11:11" x14ac:dyDescent="0.3">
      <c r="K103"/>
    </row>
    <row r="104" spans="11:11" x14ac:dyDescent="0.3">
      <c r="K104"/>
    </row>
    <row r="105" spans="11:11" x14ac:dyDescent="0.3">
      <c r="K105"/>
    </row>
    <row r="106" spans="11:11" x14ac:dyDescent="0.3">
      <c r="K106"/>
    </row>
    <row r="107" spans="11:11" x14ac:dyDescent="0.3">
      <c r="K107"/>
    </row>
    <row r="108" spans="11:11" x14ac:dyDescent="0.3">
      <c r="K108"/>
    </row>
    <row r="109" spans="11:11" x14ac:dyDescent="0.3">
      <c r="K109"/>
    </row>
    <row r="110" spans="11:11" x14ac:dyDescent="0.3">
      <c r="K110"/>
    </row>
    <row r="111" spans="11:11" x14ac:dyDescent="0.3">
      <c r="K111"/>
    </row>
    <row r="112" spans="11:11" x14ac:dyDescent="0.3">
      <c r="K112"/>
    </row>
    <row r="113" spans="11:11" x14ac:dyDescent="0.3">
      <c r="K113"/>
    </row>
    <row r="114" spans="11:11" x14ac:dyDescent="0.3">
      <c r="K114"/>
    </row>
    <row r="115" spans="11:11" x14ac:dyDescent="0.3">
      <c r="K115"/>
    </row>
    <row r="116" spans="11:11" x14ac:dyDescent="0.3">
      <c r="K116"/>
    </row>
    <row r="117" spans="11:11" x14ac:dyDescent="0.3">
      <c r="K117"/>
    </row>
    <row r="118" spans="11:11" x14ac:dyDescent="0.3">
      <c r="K118"/>
    </row>
    <row r="119" spans="11:11" x14ac:dyDescent="0.3">
      <c r="K119"/>
    </row>
    <row r="120" spans="11:11" x14ac:dyDescent="0.3">
      <c r="K120"/>
    </row>
    <row r="121" spans="11:11" x14ac:dyDescent="0.3">
      <c r="K121"/>
    </row>
    <row r="122" spans="11:11" x14ac:dyDescent="0.3">
      <c r="K122"/>
    </row>
    <row r="123" spans="11:11" x14ac:dyDescent="0.3">
      <c r="K123"/>
    </row>
    <row r="124" spans="11:11" x14ac:dyDescent="0.3">
      <c r="K124"/>
    </row>
    <row r="125" spans="11:11" x14ac:dyDescent="0.3">
      <c r="K125"/>
    </row>
    <row r="126" spans="11:11" x14ac:dyDescent="0.3">
      <c r="K126"/>
    </row>
    <row r="127" spans="11:11" x14ac:dyDescent="0.3">
      <c r="K127"/>
    </row>
    <row r="128" spans="11:11" x14ac:dyDescent="0.3">
      <c r="K128"/>
    </row>
    <row r="129" spans="11:11" x14ac:dyDescent="0.3">
      <c r="K129"/>
    </row>
    <row r="130" spans="11:11" x14ac:dyDescent="0.3">
      <c r="K130"/>
    </row>
    <row r="131" spans="11:11" x14ac:dyDescent="0.3">
      <c r="K131"/>
    </row>
    <row r="132" spans="11:11" x14ac:dyDescent="0.3">
      <c r="K132"/>
    </row>
    <row r="133" spans="11:11" x14ac:dyDescent="0.3">
      <c r="K133"/>
    </row>
    <row r="134" spans="11:11" x14ac:dyDescent="0.3">
      <c r="K134"/>
    </row>
    <row r="135" spans="11:11" x14ac:dyDescent="0.3">
      <c r="K135"/>
    </row>
    <row r="136" spans="11:11" x14ac:dyDescent="0.3">
      <c r="K136"/>
    </row>
    <row r="137" spans="11:11" x14ac:dyDescent="0.3">
      <c r="K137"/>
    </row>
    <row r="138" spans="11:11" x14ac:dyDescent="0.3">
      <c r="K138"/>
    </row>
    <row r="139" spans="11:11" x14ac:dyDescent="0.3">
      <c r="K139"/>
    </row>
    <row r="140" spans="11:11" x14ac:dyDescent="0.3">
      <c r="K140"/>
    </row>
    <row r="141" spans="11:11" x14ac:dyDescent="0.3">
      <c r="K141"/>
    </row>
    <row r="142" spans="11:11" x14ac:dyDescent="0.3">
      <c r="K142"/>
    </row>
    <row r="143" spans="11:11" x14ac:dyDescent="0.3">
      <c r="K143"/>
    </row>
    <row r="144" spans="11:11" x14ac:dyDescent="0.3">
      <c r="K144"/>
    </row>
    <row r="145" spans="11:11" x14ac:dyDescent="0.3">
      <c r="K145"/>
    </row>
    <row r="146" spans="11:11" x14ac:dyDescent="0.3">
      <c r="K146"/>
    </row>
    <row r="147" spans="11:11" x14ac:dyDescent="0.3">
      <c r="K147"/>
    </row>
    <row r="148" spans="11:11" x14ac:dyDescent="0.3">
      <c r="K148"/>
    </row>
    <row r="149" spans="11:11" x14ac:dyDescent="0.3">
      <c r="K149"/>
    </row>
    <row r="150" spans="11:11" x14ac:dyDescent="0.3">
      <c r="K150"/>
    </row>
    <row r="151" spans="11:11" x14ac:dyDescent="0.3">
      <c r="K151"/>
    </row>
    <row r="152" spans="11:11" x14ac:dyDescent="0.3">
      <c r="K152"/>
    </row>
    <row r="153" spans="11:11" x14ac:dyDescent="0.3">
      <c r="K153"/>
    </row>
    <row r="154" spans="11:11" x14ac:dyDescent="0.3">
      <c r="K154"/>
    </row>
    <row r="155" spans="11:11" x14ac:dyDescent="0.3">
      <c r="K155"/>
    </row>
    <row r="156" spans="11:11" x14ac:dyDescent="0.3">
      <c r="K156"/>
    </row>
    <row r="157" spans="11:11" x14ac:dyDescent="0.3">
      <c r="K157"/>
    </row>
    <row r="158" spans="11:11" x14ac:dyDescent="0.3">
      <c r="K158"/>
    </row>
    <row r="159" spans="11:11" x14ac:dyDescent="0.3">
      <c r="K159"/>
    </row>
    <row r="160" spans="11:11" x14ac:dyDescent="0.3">
      <c r="K160"/>
    </row>
    <row r="161" spans="11:11" x14ac:dyDescent="0.3">
      <c r="K161"/>
    </row>
    <row r="162" spans="11:11" x14ac:dyDescent="0.3">
      <c r="K162"/>
    </row>
    <row r="163" spans="11:11" x14ac:dyDescent="0.3">
      <c r="K163"/>
    </row>
    <row r="164" spans="11:11" x14ac:dyDescent="0.3">
      <c r="K164"/>
    </row>
    <row r="165" spans="11:11" x14ac:dyDescent="0.3">
      <c r="K165"/>
    </row>
    <row r="166" spans="11:11" x14ac:dyDescent="0.3">
      <c r="K166"/>
    </row>
    <row r="167" spans="11:11" x14ac:dyDescent="0.3">
      <c r="K167"/>
    </row>
    <row r="168" spans="11:11" x14ac:dyDescent="0.3">
      <c r="K168"/>
    </row>
    <row r="169" spans="11:11" x14ac:dyDescent="0.3">
      <c r="K169"/>
    </row>
    <row r="170" spans="11:11" x14ac:dyDescent="0.3">
      <c r="K170"/>
    </row>
    <row r="171" spans="11:11" x14ac:dyDescent="0.3">
      <c r="K171"/>
    </row>
  </sheetData>
  <mergeCells count="6">
    <mergeCell ref="B13:B22"/>
    <mergeCell ref="T8:V8"/>
    <mergeCell ref="X8:AA8"/>
    <mergeCell ref="P8:R8"/>
    <mergeCell ref="L8:N8"/>
    <mergeCell ref="B9:C11"/>
  </mergeCells>
  <phoneticPr fontId="2" type="noConversion"/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24</vt:i4>
      </vt:variant>
    </vt:vector>
  </HeadingPairs>
  <TitlesOfParts>
    <vt:vector size="29" baseType="lpstr">
      <vt:lpstr>Accueil</vt:lpstr>
      <vt:lpstr>TEDDY Smith</vt:lpstr>
      <vt:lpstr>BOB Morane</vt:lpstr>
      <vt:lpstr>DIDIER Rémi</vt:lpstr>
      <vt:lpstr>Onglet vierge</vt:lpstr>
      <vt:lpstr>'BOB Morane'!_debut</vt:lpstr>
      <vt:lpstr>'DIDIER Rémi'!_debut</vt:lpstr>
      <vt:lpstr>'TEDDY Smith'!_debut</vt:lpstr>
      <vt:lpstr>_debut</vt:lpstr>
      <vt:lpstr>'BOB Morane'!_duree</vt:lpstr>
      <vt:lpstr>'DIDIER Rémi'!_duree</vt:lpstr>
      <vt:lpstr>'TEDDY Smith'!_duree</vt:lpstr>
      <vt:lpstr>_duree</vt:lpstr>
      <vt:lpstr>'BOB Morane'!_fin</vt:lpstr>
      <vt:lpstr>'DIDIER Rémi'!_fin</vt:lpstr>
      <vt:lpstr>'TEDDY Smith'!_fin</vt:lpstr>
      <vt:lpstr>_fin</vt:lpstr>
      <vt:lpstr>'BOB Morane'!_nomsalarie</vt:lpstr>
      <vt:lpstr>'DIDIER Rémi'!_nomsalarie</vt:lpstr>
      <vt:lpstr>'TEDDY Smith'!_nomsalarie</vt:lpstr>
      <vt:lpstr>_nomsalarie</vt:lpstr>
      <vt:lpstr>'BOB Morane'!date</vt:lpstr>
      <vt:lpstr>'DIDIER Rémi'!date</vt:lpstr>
      <vt:lpstr>'TEDDY Smith'!date</vt:lpstr>
      <vt:lpstr>date</vt:lpstr>
      <vt:lpstr>'BOB Morane'!fériés</vt:lpstr>
      <vt:lpstr>'DIDIER Rémi'!fériés</vt:lpstr>
      <vt:lpstr>'TEDDY Smith'!fériés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2021-12-13T08:48:36Z</dcterms:created>
  <dcterms:modified xsi:type="dcterms:W3CDTF">2022-01-27T16:13:01Z</dcterms:modified>
</cp:coreProperties>
</file>