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F6E3991-74CC-45B8-AB3A-859E85261F47}" xr6:coauthVersionLast="36" xr6:coauthVersionMax="36" xr10:uidLastSave="{00000000-0000-0000-0000-000000000000}"/>
  <bookViews>
    <workbookView xWindow="0" yWindow="0" windowWidth="23040" windowHeight="9048" activeTab="3" xr2:uid="{00000000-000D-0000-FFFF-FFFF00000000}"/>
  </bookViews>
  <sheets>
    <sheet name="CC Formés ROR" sheetId="6" r:id="rId1"/>
    <sheet name="M009 en CE" sheetId="1" r:id="rId2"/>
    <sheet name="F860 en BV" sheetId="2" r:id="rId3"/>
    <sheet name="F800 en CB" sheetId="3" r:id="rId4"/>
    <sheet name="F420C en BY" sheetId="4" r:id="rId5"/>
    <sheet name="F920 en BK" sheetId="5" r:id="rId6"/>
    <sheet name="listes" sheetId="7" r:id="rId7"/>
  </sheets>
  <definedNames>
    <definedName name="_xlnm._FilterDatabase" localSheetId="4" hidden="1">'F420C en BY'!$A$1:$BV$58</definedName>
    <definedName name="_xlnm._FilterDatabase" localSheetId="3" hidden="1">'F800 en CB'!$A$1:$BZ$23</definedName>
    <definedName name="_xlnm._FilterDatabase" localSheetId="2" hidden="1">'F860 en BV'!$A$1:$BS$45</definedName>
    <definedName name="_xlnm._FilterDatabase" localSheetId="5" hidden="1">'F920 en BK'!$A$1:$BH$98</definedName>
    <definedName name="_xlnm._FilterDatabase" localSheetId="1" hidden="1">'M009 en CE'!$A$1:$CC$116</definedName>
  </definedNames>
  <calcPr calcId="191029"/>
</workbook>
</file>

<file path=xl/calcChain.xml><?xml version="1.0" encoding="utf-8"?>
<calcChain xmlns="http://schemas.openxmlformats.org/spreadsheetml/2006/main">
  <c r="BJ3" i="5" l="1"/>
  <c r="BK3" i="5"/>
  <c r="BL3" i="5" s="1"/>
  <c r="BJ4" i="5"/>
  <c r="BK4" i="5"/>
  <c r="BL4" i="5" s="1"/>
  <c r="BJ5" i="5"/>
  <c r="BK5" i="5"/>
  <c r="BL5" i="5" s="1"/>
  <c r="BJ6" i="5"/>
  <c r="BK6" i="5"/>
  <c r="BL6" i="5"/>
  <c r="BJ7" i="5"/>
  <c r="BK7" i="5"/>
  <c r="BL7" i="5" s="1"/>
  <c r="BJ8" i="5"/>
  <c r="BK8" i="5"/>
  <c r="BL8" i="5" s="1"/>
  <c r="BJ9" i="5"/>
  <c r="BK9" i="5"/>
  <c r="BL9" i="5" s="1"/>
  <c r="BJ10" i="5"/>
  <c r="BK10" i="5"/>
  <c r="BL10" i="5"/>
  <c r="BJ11" i="5"/>
  <c r="BK11" i="5"/>
  <c r="BL11" i="5" s="1"/>
  <c r="BJ12" i="5"/>
  <c r="BK12" i="5"/>
  <c r="BL12" i="5"/>
  <c r="BJ13" i="5"/>
  <c r="BK13" i="5"/>
  <c r="BL13" i="5" s="1"/>
  <c r="BJ14" i="5"/>
  <c r="BK14" i="5"/>
  <c r="BL14" i="5"/>
  <c r="BK2" i="5"/>
  <c r="BJ2" i="5"/>
  <c r="BX3" i="4"/>
  <c r="BY3" i="4"/>
  <c r="BZ3" i="4" s="1"/>
  <c r="BX4" i="4"/>
  <c r="BY4" i="4"/>
  <c r="BZ4" i="4" s="1"/>
  <c r="BX5" i="4"/>
  <c r="BY5" i="4"/>
  <c r="BZ5" i="4" s="1"/>
  <c r="BX6" i="4"/>
  <c r="BY6" i="4"/>
  <c r="BZ6" i="4"/>
  <c r="BX7" i="4"/>
  <c r="BY7" i="4"/>
  <c r="BZ7" i="4" s="1"/>
  <c r="BX8" i="4"/>
  <c r="BY8" i="4"/>
  <c r="BZ8" i="4" s="1"/>
  <c r="BX9" i="4"/>
  <c r="BY9" i="4"/>
  <c r="BZ9" i="4" s="1"/>
  <c r="BX10" i="4"/>
  <c r="BY10" i="4"/>
  <c r="BZ10" i="4"/>
  <c r="BX11" i="4"/>
  <c r="BY11" i="4"/>
  <c r="BZ11" i="4" s="1"/>
  <c r="BX12" i="4"/>
  <c r="BY12" i="4"/>
  <c r="BZ12" i="4"/>
  <c r="BX13" i="4"/>
  <c r="BY13" i="4"/>
  <c r="BZ13" i="4" s="1"/>
  <c r="BX14" i="4"/>
  <c r="BY14" i="4"/>
  <c r="BZ14" i="4"/>
  <c r="BY2" i="4"/>
  <c r="BX2" i="4"/>
  <c r="CA3" i="3"/>
  <c r="CB3" i="3"/>
  <c r="CC3" i="3"/>
  <c r="CA4" i="3"/>
  <c r="CB4" i="3"/>
  <c r="CC4" i="3"/>
  <c r="CA5" i="3"/>
  <c r="CB5" i="3"/>
  <c r="CC5" i="3"/>
  <c r="CA6" i="3"/>
  <c r="CB6" i="3"/>
  <c r="CC6" i="3"/>
  <c r="CA7" i="3"/>
  <c r="CB7" i="3"/>
  <c r="CC7" i="3"/>
  <c r="CA8" i="3"/>
  <c r="CB8" i="3"/>
  <c r="CC8" i="3"/>
  <c r="CA9" i="3"/>
  <c r="CB9" i="3"/>
  <c r="CC9" i="3"/>
  <c r="CA10" i="3"/>
  <c r="CB10" i="3"/>
  <c r="CC10" i="3"/>
  <c r="CA11" i="3"/>
  <c r="CB11" i="3"/>
  <c r="CC11" i="3"/>
  <c r="CA12" i="3"/>
  <c r="CB12" i="3"/>
  <c r="CC12" i="3"/>
  <c r="CA13" i="3"/>
  <c r="CB13" i="3"/>
  <c r="CC13" i="3"/>
  <c r="CA14" i="3"/>
  <c r="CB14" i="3"/>
  <c r="CC14" i="3"/>
  <c r="CB2" i="3"/>
  <c r="CA2" i="3"/>
  <c r="BU3" i="2"/>
  <c r="BV3" i="2"/>
  <c r="BW3" i="2" s="1"/>
  <c r="BU4" i="2"/>
  <c r="BV4" i="2"/>
  <c r="BW4" i="2" s="1"/>
  <c r="BU5" i="2"/>
  <c r="BV5" i="2"/>
  <c r="BW5" i="2" s="1"/>
  <c r="BU6" i="2"/>
  <c r="BV6" i="2"/>
  <c r="BW6" i="2"/>
  <c r="BU7" i="2"/>
  <c r="BV7" i="2"/>
  <c r="BW7" i="2" s="1"/>
  <c r="BU8" i="2"/>
  <c r="BV8" i="2"/>
  <c r="BW8" i="2" s="1"/>
  <c r="BU9" i="2"/>
  <c r="BV9" i="2"/>
  <c r="BW9" i="2" s="1"/>
  <c r="BU10" i="2"/>
  <c r="BV10" i="2"/>
  <c r="BW10" i="2"/>
  <c r="BU11" i="2"/>
  <c r="BV11" i="2"/>
  <c r="BW11" i="2" s="1"/>
  <c r="BU12" i="2"/>
  <c r="BV12" i="2"/>
  <c r="BW12" i="2"/>
  <c r="BU13" i="2"/>
  <c r="BV13" i="2"/>
  <c r="BW13" i="2" s="1"/>
  <c r="BU14" i="2"/>
  <c r="BV14" i="2"/>
  <c r="BW14" i="2"/>
  <c r="BV2" i="2"/>
  <c r="BU2" i="2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A223" i="5" l="1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K101" i="5"/>
  <c r="A101" i="5"/>
  <c r="K100" i="5"/>
  <c r="A100" i="5"/>
  <c r="K99" i="5"/>
  <c r="A99" i="5"/>
  <c r="K98" i="5"/>
  <c r="A98" i="5"/>
  <c r="K97" i="5"/>
  <c r="A97" i="5"/>
  <c r="K96" i="5"/>
  <c r="A96" i="5"/>
  <c r="K95" i="5"/>
  <c r="A95" i="5"/>
  <c r="K94" i="5"/>
  <c r="A94" i="5"/>
  <c r="K93" i="5"/>
  <c r="A93" i="5"/>
  <c r="K92" i="5"/>
  <c r="A92" i="5"/>
  <c r="K91" i="5"/>
  <c r="A91" i="5"/>
  <c r="K90" i="5"/>
  <c r="A90" i="5"/>
  <c r="K89" i="5"/>
  <c r="A89" i="5"/>
  <c r="K88" i="5"/>
  <c r="A88" i="5"/>
  <c r="K87" i="5"/>
  <c r="A87" i="5"/>
  <c r="K86" i="5"/>
  <c r="A86" i="5"/>
  <c r="K85" i="5"/>
  <c r="A85" i="5"/>
  <c r="K84" i="5"/>
  <c r="A84" i="5"/>
  <c r="K83" i="5"/>
  <c r="A83" i="5"/>
  <c r="K82" i="5"/>
  <c r="A82" i="5"/>
  <c r="K81" i="5"/>
  <c r="A81" i="5"/>
  <c r="K80" i="5"/>
  <c r="A80" i="5"/>
  <c r="K79" i="5"/>
  <c r="A79" i="5"/>
  <c r="K78" i="5"/>
  <c r="A78" i="5"/>
  <c r="K77" i="5"/>
  <c r="A77" i="5"/>
  <c r="K76" i="5"/>
  <c r="A76" i="5"/>
  <c r="K75" i="5"/>
  <c r="A75" i="5"/>
  <c r="K74" i="5"/>
  <c r="A74" i="5"/>
  <c r="K73" i="5"/>
  <c r="A73" i="5"/>
  <c r="K72" i="5"/>
  <c r="A72" i="5"/>
  <c r="K71" i="5"/>
  <c r="A71" i="5"/>
  <c r="K70" i="5"/>
  <c r="A70" i="5"/>
  <c r="K69" i="5"/>
  <c r="A69" i="5"/>
  <c r="K68" i="5"/>
  <c r="A68" i="5"/>
  <c r="K67" i="5"/>
  <c r="A67" i="5"/>
  <c r="K66" i="5"/>
  <c r="A66" i="5"/>
  <c r="K65" i="5"/>
  <c r="A65" i="5"/>
  <c r="K64" i="5"/>
  <c r="A64" i="5"/>
  <c r="K63" i="5"/>
  <c r="A63" i="5"/>
  <c r="K62" i="5"/>
  <c r="A62" i="5"/>
  <c r="K61" i="5"/>
  <c r="A61" i="5"/>
  <c r="K60" i="5"/>
  <c r="A60" i="5"/>
  <c r="K59" i="5"/>
  <c r="A59" i="5"/>
  <c r="K58" i="5"/>
  <c r="A58" i="5"/>
  <c r="K57" i="5"/>
  <c r="A57" i="5"/>
  <c r="K56" i="5"/>
  <c r="A56" i="5"/>
  <c r="K55" i="5"/>
  <c r="A55" i="5"/>
  <c r="K54" i="5"/>
  <c r="A54" i="5"/>
  <c r="K53" i="5"/>
  <c r="A53" i="5"/>
  <c r="K52" i="5"/>
  <c r="A52" i="5"/>
  <c r="K51" i="5"/>
  <c r="A51" i="5"/>
  <c r="K50" i="5"/>
  <c r="A50" i="5"/>
  <c r="K49" i="5"/>
  <c r="A49" i="5"/>
  <c r="K48" i="5"/>
  <c r="A48" i="5"/>
  <c r="K47" i="5"/>
  <c r="A47" i="5"/>
  <c r="K46" i="5"/>
  <c r="A46" i="5"/>
  <c r="K45" i="5"/>
  <c r="A45" i="5"/>
  <c r="K44" i="5"/>
  <c r="A44" i="5"/>
  <c r="K43" i="5"/>
  <c r="A43" i="5"/>
  <c r="K42" i="5"/>
  <c r="A42" i="5"/>
  <c r="K41" i="5"/>
  <c r="A41" i="5"/>
  <c r="K40" i="5"/>
  <c r="A40" i="5"/>
  <c r="K39" i="5"/>
  <c r="A39" i="5"/>
  <c r="K38" i="5"/>
  <c r="A38" i="5"/>
  <c r="K37" i="5"/>
  <c r="A37" i="5"/>
  <c r="K36" i="5"/>
  <c r="A36" i="5"/>
  <c r="K35" i="5"/>
  <c r="A35" i="5"/>
  <c r="K34" i="5"/>
  <c r="A34" i="5"/>
  <c r="K33" i="5"/>
  <c r="A33" i="5"/>
  <c r="K32" i="5"/>
  <c r="A32" i="5"/>
  <c r="K31" i="5"/>
  <c r="A31" i="5"/>
  <c r="K30" i="5"/>
  <c r="A30" i="5"/>
  <c r="K29" i="5"/>
  <c r="A29" i="5"/>
  <c r="K28" i="5"/>
  <c r="A28" i="5"/>
  <c r="K27" i="5"/>
  <c r="A27" i="5"/>
  <c r="K26" i="5"/>
  <c r="A26" i="5"/>
  <c r="K25" i="5"/>
  <c r="A25" i="5"/>
  <c r="K24" i="5"/>
  <c r="A24" i="5"/>
  <c r="K23" i="5"/>
  <c r="A23" i="5"/>
  <c r="K22" i="5"/>
  <c r="A22" i="5"/>
  <c r="K21" i="5"/>
  <c r="A21" i="5"/>
  <c r="K20" i="5"/>
  <c r="A20" i="5"/>
  <c r="K19" i="5"/>
  <c r="A19" i="5"/>
  <c r="K18" i="5"/>
  <c r="A18" i="5"/>
  <c r="K17" i="5"/>
  <c r="A17" i="5"/>
  <c r="K16" i="5"/>
  <c r="A16" i="5"/>
  <c r="K15" i="5"/>
  <c r="A15" i="5"/>
  <c r="K14" i="5"/>
  <c r="A14" i="5"/>
  <c r="K13" i="5"/>
  <c r="A13" i="5"/>
  <c r="K12" i="5"/>
  <c r="A12" i="5"/>
  <c r="K11" i="5"/>
  <c r="A11" i="5"/>
  <c r="K10" i="5"/>
  <c r="A10" i="5"/>
  <c r="K9" i="5"/>
  <c r="A9" i="5"/>
  <c r="K8" i="5"/>
  <c r="A8" i="5"/>
  <c r="K7" i="5"/>
  <c r="A7" i="5"/>
  <c r="K6" i="5"/>
  <c r="A6" i="5"/>
  <c r="K5" i="5"/>
  <c r="A5" i="5"/>
  <c r="K4" i="5"/>
  <c r="A4" i="5"/>
  <c r="K3" i="5"/>
  <c r="A3" i="5"/>
  <c r="K2" i="5"/>
  <c r="A2" i="5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K101" i="4"/>
  <c r="A101" i="4"/>
  <c r="K100" i="4"/>
  <c r="A100" i="4"/>
  <c r="K99" i="4"/>
  <c r="A99" i="4"/>
  <c r="K98" i="4"/>
  <c r="A98" i="4"/>
  <c r="K97" i="4"/>
  <c r="A97" i="4"/>
  <c r="K96" i="4"/>
  <c r="A96" i="4"/>
  <c r="K95" i="4"/>
  <c r="A95" i="4"/>
  <c r="K94" i="4"/>
  <c r="A94" i="4"/>
  <c r="K93" i="4"/>
  <c r="A93" i="4"/>
  <c r="K92" i="4"/>
  <c r="A92" i="4"/>
  <c r="K91" i="4"/>
  <c r="A91" i="4"/>
  <c r="K90" i="4"/>
  <c r="A90" i="4"/>
  <c r="K89" i="4"/>
  <c r="A89" i="4"/>
  <c r="K88" i="4"/>
  <c r="A88" i="4"/>
  <c r="K87" i="4"/>
  <c r="A87" i="4"/>
  <c r="K86" i="4"/>
  <c r="A86" i="4"/>
  <c r="K85" i="4"/>
  <c r="A85" i="4"/>
  <c r="K84" i="4"/>
  <c r="A84" i="4"/>
  <c r="K83" i="4"/>
  <c r="A83" i="4"/>
  <c r="K82" i="4"/>
  <c r="A82" i="4"/>
  <c r="K81" i="4"/>
  <c r="A81" i="4"/>
  <c r="K80" i="4"/>
  <c r="A80" i="4"/>
  <c r="K79" i="4"/>
  <c r="A79" i="4"/>
  <c r="K78" i="4"/>
  <c r="A78" i="4"/>
  <c r="K77" i="4"/>
  <c r="A77" i="4"/>
  <c r="K76" i="4"/>
  <c r="A76" i="4"/>
  <c r="K75" i="4"/>
  <c r="A75" i="4"/>
  <c r="K74" i="4"/>
  <c r="A74" i="4"/>
  <c r="K73" i="4"/>
  <c r="A73" i="4"/>
  <c r="K72" i="4"/>
  <c r="A72" i="4"/>
  <c r="K71" i="4"/>
  <c r="A71" i="4"/>
  <c r="K70" i="4"/>
  <c r="A70" i="4"/>
  <c r="K69" i="4"/>
  <c r="A69" i="4"/>
  <c r="K68" i="4"/>
  <c r="A68" i="4"/>
  <c r="K67" i="4"/>
  <c r="A67" i="4"/>
  <c r="K66" i="4"/>
  <c r="A66" i="4"/>
  <c r="K65" i="4"/>
  <c r="A65" i="4"/>
  <c r="K64" i="4"/>
  <c r="A64" i="4"/>
  <c r="K63" i="4"/>
  <c r="A63" i="4"/>
  <c r="K62" i="4"/>
  <c r="A62" i="4"/>
  <c r="K61" i="4"/>
  <c r="A61" i="4"/>
  <c r="K60" i="4"/>
  <c r="A60" i="4"/>
  <c r="K59" i="4"/>
  <c r="A59" i="4"/>
  <c r="K58" i="4"/>
  <c r="A58" i="4"/>
  <c r="K57" i="4"/>
  <c r="A57" i="4"/>
  <c r="K56" i="4"/>
  <c r="A56" i="4"/>
  <c r="K55" i="4"/>
  <c r="A55" i="4"/>
  <c r="K54" i="4"/>
  <c r="A54" i="4"/>
  <c r="K53" i="4"/>
  <c r="A53" i="4"/>
  <c r="K52" i="4"/>
  <c r="A52" i="4"/>
  <c r="K51" i="4"/>
  <c r="A51" i="4"/>
  <c r="K50" i="4"/>
  <c r="A50" i="4"/>
  <c r="K49" i="4"/>
  <c r="A49" i="4"/>
  <c r="K48" i="4"/>
  <c r="A48" i="4"/>
  <c r="K47" i="4"/>
  <c r="A47" i="4"/>
  <c r="K46" i="4"/>
  <c r="A46" i="4"/>
  <c r="K45" i="4"/>
  <c r="A45" i="4"/>
  <c r="K44" i="4"/>
  <c r="A44" i="4"/>
  <c r="K43" i="4"/>
  <c r="A43" i="4"/>
  <c r="K42" i="4"/>
  <c r="A42" i="4"/>
  <c r="K41" i="4"/>
  <c r="A41" i="4"/>
  <c r="K40" i="4"/>
  <c r="A40" i="4"/>
  <c r="K39" i="4"/>
  <c r="A39" i="4"/>
  <c r="K38" i="4"/>
  <c r="A38" i="4"/>
  <c r="K37" i="4"/>
  <c r="A37" i="4"/>
  <c r="K36" i="4"/>
  <c r="A36" i="4"/>
  <c r="K35" i="4"/>
  <c r="A35" i="4"/>
  <c r="K34" i="4"/>
  <c r="A34" i="4"/>
  <c r="K33" i="4"/>
  <c r="A33" i="4"/>
  <c r="K32" i="4"/>
  <c r="A32" i="4"/>
  <c r="K31" i="4"/>
  <c r="A31" i="4"/>
  <c r="K30" i="4"/>
  <c r="A30" i="4"/>
  <c r="K29" i="4"/>
  <c r="A29" i="4"/>
  <c r="K28" i="4"/>
  <c r="A28" i="4"/>
  <c r="K27" i="4"/>
  <c r="A27" i="4"/>
  <c r="K26" i="4"/>
  <c r="A26" i="4"/>
  <c r="K25" i="4"/>
  <c r="A25" i="4"/>
  <c r="K24" i="4"/>
  <c r="A24" i="4"/>
  <c r="K23" i="4"/>
  <c r="A23" i="4"/>
  <c r="K22" i="4"/>
  <c r="A22" i="4"/>
  <c r="K21" i="4"/>
  <c r="A21" i="4"/>
  <c r="K20" i="4"/>
  <c r="A20" i="4"/>
  <c r="K19" i="4"/>
  <c r="A19" i="4"/>
  <c r="K18" i="4"/>
  <c r="A18" i="4"/>
  <c r="K17" i="4"/>
  <c r="A17" i="4"/>
  <c r="K16" i="4"/>
  <c r="A16" i="4"/>
  <c r="K15" i="4"/>
  <c r="A15" i="4"/>
  <c r="K14" i="4"/>
  <c r="A14" i="4"/>
  <c r="K13" i="4"/>
  <c r="A13" i="4"/>
  <c r="K12" i="4"/>
  <c r="A12" i="4"/>
  <c r="K11" i="4"/>
  <c r="A11" i="4"/>
  <c r="K10" i="4"/>
  <c r="A10" i="4"/>
  <c r="K9" i="4"/>
  <c r="A9" i="4"/>
  <c r="K8" i="4"/>
  <c r="A8" i="4"/>
  <c r="K7" i="4"/>
  <c r="A7" i="4"/>
  <c r="K6" i="4"/>
  <c r="A6" i="4"/>
  <c r="K5" i="4"/>
  <c r="A5" i="4"/>
  <c r="K4" i="4"/>
  <c r="A4" i="4"/>
  <c r="K3" i="4"/>
  <c r="A3" i="4"/>
  <c r="K2" i="4"/>
  <c r="A2" i="4"/>
  <c r="K223" i="3"/>
  <c r="A223" i="3"/>
  <c r="K222" i="3"/>
  <c r="A222" i="3"/>
  <c r="K221" i="3"/>
  <c r="A221" i="3"/>
  <c r="K220" i="3"/>
  <c r="A220" i="3"/>
  <c r="K219" i="3"/>
  <c r="A219" i="3"/>
  <c r="K218" i="3"/>
  <c r="A218" i="3"/>
  <c r="K217" i="3"/>
  <c r="A217" i="3"/>
  <c r="K216" i="3"/>
  <c r="A216" i="3"/>
  <c r="K215" i="3"/>
  <c r="A215" i="3"/>
  <c r="K214" i="3"/>
  <c r="A214" i="3"/>
  <c r="K213" i="3"/>
  <c r="A213" i="3"/>
  <c r="K212" i="3"/>
  <c r="A212" i="3"/>
  <c r="K211" i="3"/>
  <c r="A211" i="3"/>
  <c r="K210" i="3"/>
  <c r="A210" i="3"/>
  <c r="K209" i="3"/>
  <c r="A209" i="3"/>
  <c r="K208" i="3"/>
  <c r="A208" i="3"/>
  <c r="K207" i="3"/>
  <c r="A207" i="3"/>
  <c r="K206" i="3"/>
  <c r="A206" i="3"/>
  <c r="K205" i="3"/>
  <c r="A205" i="3"/>
  <c r="K204" i="3"/>
  <c r="A204" i="3"/>
  <c r="K203" i="3"/>
  <c r="A203" i="3"/>
  <c r="K202" i="3"/>
  <c r="A202" i="3"/>
  <c r="K201" i="3"/>
  <c r="A201" i="3"/>
  <c r="K200" i="3"/>
  <c r="A200" i="3"/>
  <c r="K199" i="3"/>
  <c r="A199" i="3"/>
  <c r="K198" i="3"/>
  <c r="A198" i="3"/>
  <c r="K197" i="3"/>
  <c r="A197" i="3"/>
  <c r="K196" i="3"/>
  <c r="A196" i="3"/>
  <c r="K195" i="3"/>
  <c r="A195" i="3"/>
  <c r="K194" i="3"/>
  <c r="A194" i="3"/>
  <c r="K193" i="3"/>
  <c r="A193" i="3"/>
  <c r="K192" i="3"/>
  <c r="A192" i="3"/>
  <c r="K191" i="3"/>
  <c r="A191" i="3"/>
  <c r="K190" i="3"/>
  <c r="A190" i="3"/>
  <c r="K189" i="3"/>
  <c r="A189" i="3"/>
  <c r="K188" i="3"/>
  <c r="A188" i="3"/>
  <c r="K187" i="3"/>
  <c r="A187" i="3"/>
  <c r="K186" i="3"/>
  <c r="A186" i="3"/>
  <c r="K185" i="3"/>
  <c r="A185" i="3"/>
  <c r="K184" i="3"/>
  <c r="A184" i="3"/>
  <c r="K183" i="3"/>
  <c r="A183" i="3"/>
  <c r="K182" i="3"/>
  <c r="A182" i="3"/>
  <c r="K181" i="3"/>
  <c r="A181" i="3"/>
  <c r="K180" i="3"/>
  <c r="A180" i="3"/>
  <c r="K179" i="3"/>
  <c r="A179" i="3"/>
  <c r="K178" i="3"/>
  <c r="A178" i="3"/>
  <c r="K177" i="3"/>
  <c r="A177" i="3"/>
  <c r="K176" i="3"/>
  <c r="A176" i="3"/>
  <c r="K175" i="3"/>
  <c r="A175" i="3"/>
  <c r="K174" i="3"/>
  <c r="A174" i="3"/>
  <c r="K173" i="3"/>
  <c r="A173" i="3"/>
  <c r="K172" i="3"/>
  <c r="A172" i="3"/>
  <c r="K171" i="3"/>
  <c r="A171" i="3"/>
  <c r="K170" i="3"/>
  <c r="A170" i="3"/>
  <c r="K169" i="3"/>
  <c r="A169" i="3"/>
  <c r="K168" i="3"/>
  <c r="A168" i="3"/>
  <c r="K167" i="3"/>
  <c r="A167" i="3"/>
  <c r="K166" i="3"/>
  <c r="A166" i="3"/>
  <c r="K165" i="3"/>
  <c r="A165" i="3"/>
  <c r="K164" i="3"/>
  <c r="A164" i="3"/>
  <c r="K163" i="3"/>
  <c r="A163" i="3"/>
  <c r="K162" i="3"/>
  <c r="A162" i="3"/>
  <c r="K161" i="3"/>
  <c r="A161" i="3"/>
  <c r="K160" i="3"/>
  <c r="A160" i="3"/>
  <c r="K159" i="3"/>
  <c r="A159" i="3"/>
  <c r="K158" i="3"/>
  <c r="A158" i="3"/>
  <c r="K157" i="3"/>
  <c r="A157" i="3"/>
  <c r="K156" i="3"/>
  <c r="A156" i="3"/>
  <c r="K155" i="3"/>
  <c r="A155" i="3"/>
  <c r="K154" i="3"/>
  <c r="A154" i="3"/>
  <c r="K153" i="3"/>
  <c r="A153" i="3"/>
  <c r="K152" i="3"/>
  <c r="A152" i="3"/>
  <c r="K151" i="3"/>
  <c r="A151" i="3"/>
  <c r="K150" i="3"/>
  <c r="A150" i="3"/>
  <c r="K149" i="3"/>
  <c r="A149" i="3"/>
  <c r="K148" i="3"/>
  <c r="A148" i="3"/>
  <c r="K147" i="3"/>
  <c r="A147" i="3"/>
  <c r="K146" i="3"/>
  <c r="A146" i="3"/>
  <c r="K145" i="3"/>
  <c r="A145" i="3"/>
  <c r="K144" i="3"/>
  <c r="A144" i="3"/>
  <c r="K143" i="3"/>
  <c r="A143" i="3"/>
  <c r="K142" i="3"/>
  <c r="A142" i="3"/>
  <c r="K141" i="3"/>
  <c r="A141" i="3"/>
  <c r="K140" i="3"/>
  <c r="A140" i="3"/>
  <c r="K139" i="3"/>
  <c r="A139" i="3"/>
  <c r="K138" i="3"/>
  <c r="A138" i="3"/>
  <c r="K137" i="3"/>
  <c r="A137" i="3"/>
  <c r="K136" i="3"/>
  <c r="A136" i="3"/>
  <c r="K135" i="3"/>
  <c r="A135" i="3"/>
  <c r="K134" i="3"/>
  <c r="A134" i="3"/>
  <c r="K133" i="3"/>
  <c r="A133" i="3"/>
  <c r="K132" i="3"/>
  <c r="A132" i="3"/>
  <c r="K131" i="3"/>
  <c r="A131" i="3"/>
  <c r="K130" i="3"/>
  <c r="A130" i="3"/>
  <c r="K129" i="3"/>
  <c r="A129" i="3"/>
  <c r="K128" i="3"/>
  <c r="A128" i="3"/>
  <c r="K127" i="3"/>
  <c r="A127" i="3"/>
  <c r="K126" i="3"/>
  <c r="A126" i="3"/>
  <c r="K125" i="3"/>
  <c r="A125" i="3"/>
  <c r="K124" i="3"/>
  <c r="A124" i="3"/>
  <c r="K123" i="3"/>
  <c r="A123" i="3"/>
  <c r="K122" i="3"/>
  <c r="A122" i="3"/>
  <c r="K121" i="3"/>
  <c r="A121" i="3"/>
  <c r="K120" i="3"/>
  <c r="A120" i="3"/>
  <c r="K119" i="3"/>
  <c r="A119" i="3"/>
  <c r="K118" i="3"/>
  <c r="A118" i="3"/>
  <c r="K117" i="3"/>
  <c r="A117" i="3"/>
  <c r="K116" i="3"/>
  <c r="A116" i="3"/>
  <c r="K115" i="3"/>
  <c r="A115" i="3"/>
  <c r="K114" i="3"/>
  <c r="A114" i="3"/>
  <c r="K113" i="3"/>
  <c r="A113" i="3"/>
  <c r="K112" i="3"/>
  <c r="A112" i="3"/>
  <c r="K111" i="3"/>
  <c r="A111" i="3"/>
  <c r="K110" i="3"/>
  <c r="A110" i="3"/>
  <c r="K109" i="3"/>
  <c r="A109" i="3"/>
  <c r="K108" i="3"/>
  <c r="A108" i="3"/>
  <c r="K107" i="3"/>
  <c r="A107" i="3"/>
  <c r="K106" i="3"/>
  <c r="A106" i="3"/>
  <c r="K105" i="3"/>
  <c r="A105" i="3"/>
  <c r="K104" i="3"/>
  <c r="A104" i="3"/>
  <c r="K103" i="3"/>
  <c r="A103" i="3"/>
  <c r="K102" i="3"/>
  <c r="A102" i="3"/>
  <c r="K101" i="3"/>
  <c r="A101" i="3"/>
  <c r="K100" i="3"/>
  <c r="A100" i="3"/>
  <c r="K99" i="3"/>
  <c r="A99" i="3"/>
  <c r="K98" i="3"/>
  <c r="A98" i="3"/>
  <c r="K97" i="3"/>
  <c r="A97" i="3"/>
  <c r="K96" i="3"/>
  <c r="A96" i="3"/>
  <c r="K95" i="3"/>
  <c r="A95" i="3"/>
  <c r="K94" i="3"/>
  <c r="A94" i="3"/>
  <c r="K93" i="3"/>
  <c r="A93" i="3"/>
  <c r="K92" i="3"/>
  <c r="A92" i="3"/>
  <c r="K91" i="3"/>
  <c r="A91" i="3"/>
  <c r="K90" i="3"/>
  <c r="A90" i="3"/>
  <c r="K89" i="3"/>
  <c r="A89" i="3"/>
  <c r="K88" i="3"/>
  <c r="A88" i="3"/>
  <c r="K87" i="3"/>
  <c r="A87" i="3"/>
  <c r="K86" i="3"/>
  <c r="A86" i="3"/>
  <c r="K85" i="3"/>
  <c r="A85" i="3"/>
  <c r="K84" i="3"/>
  <c r="A84" i="3"/>
  <c r="K83" i="3"/>
  <c r="A83" i="3"/>
  <c r="K82" i="3"/>
  <c r="A82" i="3"/>
  <c r="K81" i="3"/>
  <c r="A81" i="3"/>
  <c r="K80" i="3"/>
  <c r="A80" i="3"/>
  <c r="K79" i="3"/>
  <c r="A79" i="3"/>
  <c r="K78" i="3"/>
  <c r="A78" i="3"/>
  <c r="K77" i="3"/>
  <c r="A77" i="3"/>
  <c r="K76" i="3"/>
  <c r="A76" i="3"/>
  <c r="K75" i="3"/>
  <c r="A75" i="3"/>
  <c r="K74" i="3"/>
  <c r="A74" i="3"/>
  <c r="K73" i="3"/>
  <c r="A73" i="3"/>
  <c r="K72" i="3"/>
  <c r="A72" i="3"/>
  <c r="K71" i="3"/>
  <c r="A71" i="3"/>
  <c r="K70" i="3"/>
  <c r="A70" i="3"/>
  <c r="K69" i="3"/>
  <c r="A69" i="3"/>
  <c r="K68" i="3"/>
  <c r="A68" i="3"/>
  <c r="K67" i="3"/>
  <c r="A67" i="3"/>
  <c r="K66" i="3"/>
  <c r="A66" i="3"/>
  <c r="K65" i="3"/>
  <c r="A65" i="3"/>
  <c r="K64" i="3"/>
  <c r="A64" i="3"/>
  <c r="K63" i="3"/>
  <c r="A63" i="3"/>
  <c r="K62" i="3"/>
  <c r="A62" i="3"/>
  <c r="K61" i="3"/>
  <c r="A61" i="3"/>
  <c r="K60" i="3"/>
  <c r="A60" i="3"/>
  <c r="K59" i="3"/>
  <c r="A59" i="3"/>
  <c r="K58" i="3"/>
  <c r="A58" i="3"/>
  <c r="K57" i="3"/>
  <c r="A57" i="3"/>
  <c r="K56" i="3"/>
  <c r="A56" i="3"/>
  <c r="K55" i="3"/>
  <c r="A55" i="3"/>
  <c r="K54" i="3"/>
  <c r="A54" i="3"/>
  <c r="K53" i="3"/>
  <c r="A53" i="3"/>
  <c r="K52" i="3"/>
  <c r="A52" i="3"/>
  <c r="K51" i="3"/>
  <c r="A51" i="3"/>
  <c r="K50" i="3"/>
  <c r="A50" i="3"/>
  <c r="K49" i="3"/>
  <c r="A49" i="3"/>
  <c r="K48" i="3"/>
  <c r="A48" i="3"/>
  <c r="K47" i="3"/>
  <c r="A47" i="3"/>
  <c r="K46" i="3"/>
  <c r="A46" i="3"/>
  <c r="K45" i="3"/>
  <c r="A45" i="3"/>
  <c r="K44" i="3"/>
  <c r="A44" i="3"/>
  <c r="K43" i="3"/>
  <c r="A43" i="3"/>
  <c r="K42" i="3"/>
  <c r="A42" i="3"/>
  <c r="K41" i="3"/>
  <c r="A41" i="3"/>
  <c r="K40" i="3"/>
  <c r="A40" i="3"/>
  <c r="K39" i="3"/>
  <c r="A39" i="3"/>
  <c r="K38" i="3"/>
  <c r="A38" i="3"/>
  <c r="K37" i="3"/>
  <c r="A37" i="3"/>
  <c r="K36" i="3"/>
  <c r="A36" i="3"/>
  <c r="K35" i="3"/>
  <c r="A35" i="3"/>
  <c r="K34" i="3"/>
  <c r="A34" i="3"/>
  <c r="K33" i="3"/>
  <c r="A33" i="3"/>
  <c r="K32" i="3"/>
  <c r="A32" i="3"/>
  <c r="K31" i="3"/>
  <c r="A31" i="3"/>
  <c r="K30" i="3"/>
  <c r="A30" i="3"/>
  <c r="K29" i="3"/>
  <c r="A29" i="3"/>
  <c r="K28" i="3"/>
  <c r="A28" i="3"/>
  <c r="K27" i="3"/>
  <c r="A27" i="3"/>
  <c r="K26" i="3"/>
  <c r="A26" i="3"/>
  <c r="K25" i="3"/>
  <c r="A25" i="3"/>
  <c r="K24" i="3"/>
  <c r="A24" i="3"/>
  <c r="K23" i="3"/>
  <c r="A23" i="3"/>
  <c r="K22" i="3"/>
  <c r="A22" i="3"/>
  <c r="K21" i="3"/>
  <c r="A21" i="3"/>
  <c r="K20" i="3"/>
  <c r="A20" i="3"/>
  <c r="K19" i="3"/>
  <c r="A19" i="3"/>
  <c r="K18" i="3"/>
  <c r="A18" i="3"/>
  <c r="K17" i="3"/>
  <c r="A17" i="3"/>
  <c r="K16" i="3"/>
  <c r="A16" i="3"/>
  <c r="K15" i="3"/>
  <c r="A15" i="3"/>
  <c r="K14" i="3"/>
  <c r="A14" i="3"/>
  <c r="K13" i="3"/>
  <c r="A13" i="3"/>
  <c r="K12" i="3"/>
  <c r="A12" i="3"/>
  <c r="K11" i="3"/>
  <c r="A11" i="3"/>
  <c r="K10" i="3"/>
  <c r="A10" i="3"/>
  <c r="K9" i="3"/>
  <c r="A9" i="3"/>
  <c r="K8" i="3"/>
  <c r="A8" i="3"/>
  <c r="K7" i="3"/>
  <c r="A7" i="3"/>
  <c r="K6" i="3"/>
  <c r="A6" i="3"/>
  <c r="K5" i="3"/>
  <c r="A5" i="3"/>
  <c r="K4" i="3"/>
  <c r="A4" i="3"/>
  <c r="K3" i="3"/>
  <c r="A3" i="3"/>
  <c r="K2" i="3"/>
  <c r="A2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K99" i="2"/>
  <c r="K95" i="2"/>
  <c r="K91" i="2"/>
  <c r="K87" i="2"/>
  <c r="K83" i="2"/>
  <c r="K79" i="2"/>
  <c r="K75" i="2"/>
  <c r="K71" i="2"/>
  <c r="K67" i="2"/>
  <c r="K63" i="2"/>
  <c r="K59" i="2"/>
  <c r="K55" i="2"/>
  <c r="K51" i="2"/>
  <c r="K47" i="2"/>
  <c r="K43" i="2"/>
  <c r="K39" i="2"/>
  <c r="K35" i="2"/>
  <c r="K31" i="2"/>
  <c r="K27" i="2"/>
  <c r="K23" i="2"/>
  <c r="K19" i="2"/>
  <c r="K15" i="2"/>
  <c r="K11" i="2"/>
  <c r="K7" i="2"/>
  <c r="K3" i="2"/>
  <c r="K101" i="2"/>
  <c r="K100" i="2"/>
  <c r="K98" i="2"/>
  <c r="K97" i="2"/>
  <c r="K96" i="2"/>
  <c r="K94" i="2"/>
  <c r="K93" i="2"/>
  <c r="K92" i="2"/>
  <c r="K90" i="2"/>
  <c r="K89" i="2"/>
  <c r="K88" i="2"/>
  <c r="K86" i="2"/>
  <c r="K85" i="2"/>
  <c r="K84" i="2"/>
  <c r="K82" i="2"/>
  <c r="K81" i="2"/>
  <c r="K80" i="2"/>
  <c r="K78" i="2"/>
  <c r="K77" i="2"/>
  <c r="K76" i="2"/>
  <c r="K74" i="2"/>
  <c r="K73" i="2"/>
  <c r="K72" i="2"/>
  <c r="K70" i="2"/>
  <c r="K69" i="2"/>
  <c r="K68" i="2"/>
  <c r="K66" i="2"/>
  <c r="K65" i="2"/>
  <c r="K64" i="2"/>
  <c r="K62" i="2"/>
  <c r="K61" i="2"/>
  <c r="K60" i="2"/>
  <c r="K58" i="2"/>
  <c r="K57" i="2"/>
  <c r="K56" i="2"/>
  <c r="K54" i="2"/>
  <c r="K53" i="2"/>
  <c r="K52" i="2"/>
  <c r="K50" i="2"/>
  <c r="K49" i="2"/>
  <c r="K48" i="2"/>
  <c r="K46" i="2"/>
  <c r="K45" i="2"/>
  <c r="K44" i="2"/>
  <c r="K42" i="2"/>
  <c r="K41" i="2"/>
  <c r="K40" i="2"/>
  <c r="K38" i="2"/>
  <c r="K37" i="2"/>
  <c r="K36" i="2"/>
  <c r="K34" i="2"/>
  <c r="K33" i="2"/>
  <c r="K32" i="2"/>
  <c r="K30" i="2"/>
  <c r="K29" i="2"/>
  <c r="K28" i="2"/>
  <c r="K26" i="2"/>
  <c r="K25" i="2"/>
  <c r="K24" i="2"/>
  <c r="K22" i="2"/>
  <c r="K21" i="2"/>
  <c r="K20" i="2"/>
  <c r="K18" i="2"/>
  <c r="K17" i="2"/>
  <c r="K16" i="2"/>
  <c r="K14" i="2"/>
  <c r="K13" i="2"/>
  <c r="K12" i="2"/>
  <c r="K10" i="2"/>
  <c r="K9" i="2"/>
  <c r="K8" i="2"/>
  <c r="K6" i="2"/>
  <c r="K5" i="2"/>
  <c r="K4" i="2"/>
  <c r="K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" i="1"/>
  <c r="CD3" i="3" l="1"/>
  <c r="CD4" i="3"/>
  <c r="CD5" i="3"/>
  <c r="CD6" i="3"/>
  <c r="CD7" i="3"/>
  <c r="CD8" i="3"/>
  <c r="CD9" i="3"/>
  <c r="CD10" i="3"/>
  <c r="CD11" i="3"/>
  <c r="CD12" i="3"/>
  <c r="CD13" i="3"/>
  <c r="CD14" i="3"/>
  <c r="CC2" i="3"/>
  <c r="CF1" i="1" l="1"/>
  <c r="E2" i="6" s="1"/>
  <c r="BZ1" i="2"/>
  <c r="F2" i="6" s="1"/>
  <c r="CG1" i="3"/>
  <c r="G2" i="6" s="1"/>
  <c r="CC1" i="4"/>
  <c r="H2" i="6" s="1"/>
  <c r="BO1" i="5"/>
  <c r="I2" i="6" s="1"/>
  <c r="J2" i="6" l="1"/>
  <c r="BL2" i="5"/>
  <c r="CD2" i="3" l="1"/>
  <c r="BW2" i="2" l="1"/>
  <c r="E13" i="6"/>
  <c r="E14" i="6"/>
  <c r="E15" i="6"/>
  <c r="E16" i="6"/>
  <c r="F13" i="6"/>
  <c r="F14" i="6"/>
  <c r="F15" i="6"/>
  <c r="F16" i="6"/>
  <c r="G13" i="6"/>
  <c r="G14" i="6"/>
  <c r="G15" i="6"/>
  <c r="G16" i="6"/>
  <c r="H13" i="6"/>
  <c r="H14" i="6"/>
  <c r="H15" i="6"/>
  <c r="H16" i="6"/>
  <c r="I13" i="6"/>
  <c r="I14" i="6"/>
  <c r="I15" i="6"/>
  <c r="I16" i="6"/>
  <c r="I4" i="6"/>
  <c r="I5" i="6"/>
  <c r="I6" i="6"/>
  <c r="I7" i="6"/>
  <c r="I8" i="6"/>
  <c r="I9" i="6"/>
  <c r="I10" i="6"/>
  <c r="I11" i="6"/>
  <c r="I12" i="6"/>
  <c r="H4" i="6"/>
  <c r="H5" i="6"/>
  <c r="H6" i="6"/>
  <c r="H7" i="6"/>
  <c r="H8" i="6"/>
  <c r="H9" i="6"/>
  <c r="H10" i="6"/>
  <c r="H11" i="6"/>
  <c r="H12" i="6"/>
  <c r="G4" i="6"/>
  <c r="G5" i="6"/>
  <c r="G6" i="6"/>
  <c r="G7" i="6"/>
  <c r="G8" i="6"/>
  <c r="G9" i="6"/>
  <c r="G10" i="6"/>
  <c r="G11" i="6"/>
  <c r="G12" i="6"/>
  <c r="F4" i="6"/>
  <c r="F5" i="6"/>
  <c r="F6" i="6"/>
  <c r="F7" i="6"/>
  <c r="F8" i="6"/>
  <c r="F9" i="6"/>
  <c r="F10" i="6"/>
  <c r="F11" i="6"/>
  <c r="F12" i="6"/>
  <c r="E4" i="6"/>
  <c r="E5" i="6"/>
  <c r="E6" i="6"/>
  <c r="E7" i="6"/>
  <c r="E8" i="6"/>
  <c r="E9" i="6"/>
  <c r="E10" i="6"/>
  <c r="E11" i="6"/>
  <c r="E12" i="6"/>
  <c r="J6" i="6" l="1"/>
  <c r="J5" i="6"/>
  <c r="J4" i="6"/>
  <c r="J7" i="6"/>
  <c r="J9" i="6"/>
  <c r="J10" i="6"/>
  <c r="J12" i="6"/>
  <c r="J8" i="6"/>
  <c r="J11" i="6"/>
  <c r="J14" i="6"/>
  <c r="J16" i="6"/>
  <c r="J13" i="6"/>
  <c r="J15" i="6"/>
  <c r="BZ2" i="4"/>
</calcChain>
</file>

<file path=xl/sharedStrings.xml><?xml version="1.0" encoding="utf-8"?>
<sst xmlns="http://schemas.openxmlformats.org/spreadsheetml/2006/main" count="4868" uniqueCount="533">
  <si>
    <t>N° d'affaire</t>
  </si>
  <si>
    <t>Région du Distributeur</t>
  </si>
  <si>
    <t>Département</t>
  </si>
  <si>
    <t>Code postal</t>
  </si>
  <si>
    <t>Commune (libellé)</t>
  </si>
  <si>
    <t>Code de la prestation</t>
  </si>
  <si>
    <t>Libellé de la prestation</t>
  </si>
  <si>
    <t>Segment</t>
  </si>
  <si>
    <t>Nom et prénom du demandeur</t>
  </si>
  <si>
    <t>Login du demandeur</t>
  </si>
  <si>
    <t>M8 - Ile de France</t>
  </si>
  <si>
    <t>PARIS 18</t>
  </si>
  <si>
    <t>M009</t>
  </si>
  <si>
    <t>Réclamations</t>
  </si>
  <si>
    <t>C5</t>
  </si>
  <si>
    <t>M8 - Auvergne Centre Limousin</t>
  </si>
  <si>
    <t>LES AIX D ANGILLON</t>
  </si>
  <si>
    <t>YERRES</t>
  </si>
  <si>
    <t>M8 - Sud Ouest</t>
  </si>
  <si>
    <t>LE BOUSCAT</t>
  </si>
  <si>
    <t>ST GERMAIN DU PUY</t>
  </si>
  <si>
    <t>LE CHESNAY ROCQUENCOURT</t>
  </si>
  <si>
    <t>M8 - Rhône Alpes Bourgogne</t>
  </si>
  <si>
    <t>ARMEAU</t>
  </si>
  <si>
    <t>M8 - Méditerranée</t>
  </si>
  <si>
    <t>BEZIERS</t>
  </si>
  <si>
    <t>ST DIDIER SUR CHALARONNE</t>
  </si>
  <si>
    <t>M8 - Ouest</t>
  </si>
  <si>
    <t>PLONEVEZ DU FAOU</t>
  </si>
  <si>
    <t>LE PUY STE REPARADE</t>
  </si>
  <si>
    <t>VALRAS PLAGE</t>
  </si>
  <si>
    <t>M8 - Manche Mer du Nord</t>
  </si>
  <si>
    <t>AMBENAY</t>
  </si>
  <si>
    <t>ISSOUDUN</t>
  </si>
  <si>
    <t>HOUEILLES</t>
  </si>
  <si>
    <t>GOUDARGUES</t>
  </si>
  <si>
    <t>ISSY LES MOULINEAUX</t>
  </si>
  <si>
    <t>AIRAINES</t>
  </si>
  <si>
    <t>VERNOU LA CELLE SUR SEINE</t>
  </si>
  <si>
    <t>AMAYE SUR ORNE</t>
  </si>
  <si>
    <t>LA CRAU</t>
  </si>
  <si>
    <t>NEAUPHLE LE CHATEAU</t>
  </si>
  <si>
    <t>CRETEIL</t>
  </si>
  <si>
    <t>BONNEVILLE LA LOUVET</t>
  </si>
  <si>
    <t>MONTVAL SUR LOIR</t>
  </si>
  <si>
    <t>ST LYS</t>
  </si>
  <si>
    <t>CHOLET</t>
  </si>
  <si>
    <t>ROYAT</t>
  </si>
  <si>
    <t>NORRENT FONTES</t>
  </si>
  <si>
    <t>VERTEILLAC</t>
  </si>
  <si>
    <t>M8 - Est</t>
  </si>
  <si>
    <t>MONTPERREUX</t>
  </si>
  <si>
    <t>PAUDY</t>
  </si>
  <si>
    <t>LIMENDOUS</t>
  </si>
  <si>
    <t>SIX FOURS LES PLAGES</t>
  </si>
  <si>
    <t>CHARLEVAL</t>
  </si>
  <si>
    <t>ALES</t>
  </si>
  <si>
    <t>SIDIAILLES</t>
  </si>
  <si>
    <t>ST JEAN DE TREZY</t>
  </si>
  <si>
    <t>ST ETIENNE DE MONTLUC</t>
  </si>
  <si>
    <t>LA ROCHE SUR YON</t>
  </si>
  <si>
    <t>VINCELLES</t>
  </si>
  <si>
    <t>ST PALAIS</t>
  </si>
  <si>
    <t>COISE ST JEAN PIED GAUTHIER</t>
  </si>
  <si>
    <t>ST LAURENT DES ARBRES</t>
  </si>
  <si>
    <t>MARSEILLE 06</t>
  </si>
  <si>
    <t>MARSEILLE 10</t>
  </si>
  <si>
    <t>SETE</t>
  </si>
  <si>
    <t>SOUMAINTRAIN</t>
  </si>
  <si>
    <t>GENAS</t>
  </si>
  <si>
    <t>ST GENIX LES VILLAGES</t>
  </si>
  <si>
    <t>LES CLAYES SOUS BOIS</t>
  </si>
  <si>
    <t>CORNILLON CONFOUX</t>
  </si>
  <si>
    <t>PEROLS</t>
  </si>
  <si>
    <t>VALBELLE</t>
  </si>
  <si>
    <t>VILLERS LES NANCY</t>
  </si>
  <si>
    <t>PORNIC</t>
  </si>
  <si>
    <t>ANNEQUIN</t>
  </si>
  <si>
    <t>PRAZ SUR ARLY</t>
  </si>
  <si>
    <t>ROZAY EN BRIE</t>
  </si>
  <si>
    <t>CHATEAUGIRON</t>
  </si>
  <si>
    <t>NIORT</t>
  </si>
  <si>
    <t>VANNES</t>
  </si>
  <si>
    <t>ACHERES</t>
  </si>
  <si>
    <t>RIVES</t>
  </si>
  <si>
    <t>PARIS 14</t>
  </si>
  <si>
    <t>JOUQUES</t>
  </si>
  <si>
    <t>NIMES</t>
  </si>
  <si>
    <t>GIVRY</t>
  </si>
  <si>
    <t>MONTREUIL</t>
  </si>
  <si>
    <t>LEGE CAP FERRET</t>
  </si>
  <si>
    <t>ST DIDIER SUR ARROUX</t>
  </si>
  <si>
    <t>TREVENEUC</t>
  </si>
  <si>
    <t>CHEMILLE EN ANJOU</t>
  </si>
  <si>
    <t>DIE</t>
  </si>
  <si>
    <t>NICE</t>
  </si>
  <si>
    <t>LAVOINE</t>
  </si>
  <si>
    <t>BUIS LES BARONNIES</t>
  </si>
  <si>
    <t>ST BAUZILE</t>
  </si>
  <si>
    <t>LAGNES</t>
  </si>
  <si>
    <t>AIGREFEUILLE</t>
  </si>
  <si>
    <t>FLEURBAIX</t>
  </si>
  <si>
    <t>TOULOUSE</t>
  </si>
  <si>
    <t>ST GEORGES D ESPERANCHE</t>
  </si>
  <si>
    <t>LES PECHS DU VERS</t>
  </si>
  <si>
    <t>BOULOGNE BILLANCOURT</t>
  </si>
  <si>
    <t>ROQUEMAURE</t>
  </si>
  <si>
    <t>LENCLOITRE</t>
  </si>
  <si>
    <t>PEYMEINADE</t>
  </si>
  <si>
    <t>EPIEDS EN BEAUCE</t>
  </si>
  <si>
    <t>LA RICAMARIE</t>
  </si>
  <si>
    <t>THORAISE</t>
  </si>
  <si>
    <t>LILLE</t>
  </si>
  <si>
    <t>VAL D ERDRE AUXENCE</t>
  </si>
  <si>
    <t>LES PAVILLONS SOUS BOIS</t>
  </si>
  <si>
    <t>ST MAIXANT</t>
  </si>
  <si>
    <t>MOUGINS</t>
  </si>
  <si>
    <t>MARSEILLE 04</t>
  </si>
  <si>
    <t>TOURETTE DU CHATEAU</t>
  </si>
  <si>
    <t>SEREZIN DE LA TOUR</t>
  </si>
  <si>
    <t>MARSEILLE 11</t>
  </si>
  <si>
    <t>AUBRY DU HAINAUT</t>
  </si>
  <si>
    <t>COUERON</t>
  </si>
  <si>
    <t>ST URBAIN</t>
  </si>
  <si>
    <t>ST JULIEN LES GORZE</t>
  </si>
  <si>
    <t>TILLY SUR SEULLES</t>
  </si>
  <si>
    <t>ST GERMAIN DE JOUX</t>
  </si>
  <si>
    <t>ARS EN RE</t>
  </si>
  <si>
    <t>COURBEVOIE</t>
  </si>
  <si>
    <t>LAGNY SUR MARNE</t>
  </si>
  <si>
    <t>FERNEY VOLTAIRE</t>
  </si>
  <si>
    <t>CRESSEVEUILLE</t>
  </si>
  <si>
    <t>VERN SUR SEICHE</t>
  </si>
  <si>
    <t>ST SAUVEUR EN RUE</t>
  </si>
  <si>
    <t>CHAMONIX MONT BLANC</t>
  </si>
  <si>
    <t>CHATEAURENARD</t>
  </si>
  <si>
    <t>BOUGUENAIS</t>
  </si>
  <si>
    <t>MONTPELLIER</t>
  </si>
  <si>
    <t>ST DIDIER DE LA TOUR</t>
  </si>
  <si>
    <t>ST FRONT LA RIVIERE</t>
  </si>
  <si>
    <t>ST LAURENT</t>
  </si>
  <si>
    <t>BUSSY ST GEORGES</t>
  </si>
  <si>
    <t>MARSEILLE 07</t>
  </si>
  <si>
    <t>HYERES</t>
  </si>
  <si>
    <t>FREJUS</t>
  </si>
  <si>
    <t>TAULE</t>
  </si>
  <si>
    <t>LESCURE D ALBIGEOIS</t>
  </si>
  <si>
    <t>MONTAIGU VENDEE</t>
  </si>
  <si>
    <t>SOUILLAC</t>
  </si>
  <si>
    <t>ST MARTIN DE BRETHENCOURT</t>
  </si>
  <si>
    <t>VILLEMOISSON SUR ORGE</t>
  </si>
  <si>
    <t>OUGES</t>
  </si>
  <si>
    <t>NOYELLES SOUS BELLONNE</t>
  </si>
  <si>
    <t>BIGANOS</t>
  </si>
  <si>
    <t>VAUREAL</t>
  </si>
  <si>
    <t>COUETRON AU PERCHE</t>
  </si>
  <si>
    <t>PARIS 03</t>
  </si>
  <si>
    <t>BRAX</t>
  </si>
  <si>
    <t>PARIS 01</t>
  </si>
  <si>
    <t>AMBRUGEAT</t>
  </si>
  <si>
    <t>PARIS 10</t>
  </si>
  <si>
    <t>LA ROCHE BLANCHE</t>
  </si>
  <si>
    <t>ST CREPIN AUX BOIS</t>
  </si>
  <si>
    <t>BEAUSSAIS SUR MER</t>
  </si>
  <si>
    <t>ROMORANTIN LANTHENAY</t>
  </si>
  <si>
    <t>LOPERHET</t>
  </si>
  <si>
    <t>TONQUEDEC</t>
  </si>
  <si>
    <t>OREE D ANJOU</t>
  </si>
  <si>
    <t>PARIS 15</t>
  </si>
  <si>
    <t>CAPBRETON</t>
  </si>
  <si>
    <t>FANJEAUX</t>
  </si>
  <si>
    <t>PHILONDENX</t>
  </si>
  <si>
    <t>ERMENOUVILLE</t>
  </si>
  <si>
    <t>DIEULOUARD</t>
  </si>
  <si>
    <t>LA GUERCHE DE BRETAGNE</t>
  </si>
  <si>
    <t>MONTBERON</t>
  </si>
  <si>
    <t>ARGENTEUIL</t>
  </si>
  <si>
    <t>LYON 01</t>
  </si>
  <si>
    <t>GUEMENE PENFAO</t>
  </si>
  <si>
    <t>CHANGE</t>
  </si>
  <si>
    <t>OZOUER LE VOULGIS</t>
  </si>
  <si>
    <t>Code de l'option de prestation</t>
  </si>
  <si>
    <t>HARNES</t>
  </si>
  <si>
    <t>F860</t>
  </si>
  <si>
    <t>MONTOIRE SUR LE LOIR</t>
  </si>
  <si>
    <t>HUPPY</t>
  </si>
  <si>
    <t>ST BRIEUC</t>
  </si>
  <si>
    <t>IRAI</t>
  </si>
  <si>
    <t>LESTREM</t>
  </si>
  <si>
    <t>GARENNES SUR EURE</t>
  </si>
  <si>
    <t>CAVALAIRE SUR MER</t>
  </si>
  <si>
    <t>MOUZEIL</t>
  </si>
  <si>
    <t>ASSERAC</t>
  </si>
  <si>
    <t>MERIGNIES</t>
  </si>
  <si>
    <t>DINARD</t>
  </si>
  <si>
    <t>AUBENAS</t>
  </si>
  <si>
    <t>PARIS 11</t>
  </si>
  <si>
    <t>ST MICHEL LE CLOUCQ</t>
  </si>
  <si>
    <t>GOUVILLE SUR MER</t>
  </si>
  <si>
    <t>ST GILLES</t>
  </si>
  <si>
    <t>PRADINES</t>
  </si>
  <si>
    <t>VILLEDIEU LES POELES ROUFFIGNY</t>
  </si>
  <si>
    <t>TRESQUES</t>
  </si>
  <si>
    <t>GRASSE</t>
  </si>
  <si>
    <t>CHAUMESNIL</t>
  </si>
  <si>
    <t>VERNEUIL SUR VIENNE</t>
  </si>
  <si>
    <t>TORIGNY LES VILLES</t>
  </si>
  <si>
    <t>BEAUFORT</t>
  </si>
  <si>
    <t>REUGNY</t>
  </si>
  <si>
    <t>ST BONNET DE CHAVAGNE</t>
  </si>
  <si>
    <t>LABEGUDE</t>
  </si>
  <si>
    <t>GUYANCOURT</t>
  </si>
  <si>
    <t>ECHILLAIS</t>
  </si>
  <si>
    <t>CIREY SUR VEZOUZE</t>
  </si>
  <si>
    <t>CARCES</t>
  </si>
  <si>
    <t>ST VENANT</t>
  </si>
  <si>
    <t>BRETIGNOLLES SUR MER</t>
  </si>
  <si>
    <t>RICHELIEU</t>
  </si>
  <si>
    <t>FONDETTES</t>
  </si>
  <si>
    <t>FIGAROL</t>
  </si>
  <si>
    <t>BONNEUIL SUR MARNE</t>
  </si>
  <si>
    <t>CHANIERS</t>
  </si>
  <si>
    <t>PISIEU</t>
  </si>
  <si>
    <t>ENTRECASTEAUX</t>
  </si>
  <si>
    <t>BESSET</t>
  </si>
  <si>
    <t>OZOIR LA FERRIERE</t>
  </si>
  <si>
    <t>F420C</t>
  </si>
  <si>
    <t>F920</t>
  </si>
  <si>
    <t xml:space="preserve">Nom Prenom </t>
  </si>
  <si>
    <t>-</t>
  </si>
  <si>
    <t>F800</t>
  </si>
  <si>
    <t>Liste cc formés
 (les lignes seront supprimées) :</t>
  </si>
  <si>
    <t>Nombre :</t>
  </si>
  <si>
    <t>Nom correcte Fichier ror</t>
  </si>
  <si>
    <t>total</t>
  </si>
  <si>
    <t>ORTHEZ</t>
  </si>
  <si>
    <t>CLOHARS CARNOET</t>
  </si>
  <si>
    <t>AILLON LE VIEUX</t>
  </si>
  <si>
    <t>ST GENEST LERPT</t>
  </si>
  <si>
    <t>GOUSSAINVILLE</t>
  </si>
  <si>
    <t>ROOST WARENDIN</t>
  </si>
  <si>
    <t>BOURGES</t>
  </si>
  <si>
    <t>LANDEVIEILLE</t>
  </si>
  <si>
    <t>PERCY EN NORMANDIE</t>
  </si>
  <si>
    <t>SERVON SUR VILAINE</t>
  </si>
  <si>
    <t>SALLAUMINES</t>
  </si>
  <si>
    <t>CABAS LOUMASSES</t>
  </si>
  <si>
    <t>MAUGUIO</t>
  </si>
  <si>
    <t>LIVRON SUR DROME</t>
  </si>
  <si>
    <t>DENAIN</t>
  </si>
  <si>
    <t>NEVERS</t>
  </si>
  <si>
    <t>CUGAND</t>
  </si>
  <si>
    <t>OULLINS</t>
  </si>
  <si>
    <t>PREFAILLES</t>
  </si>
  <si>
    <t>CENON</t>
  </si>
  <si>
    <t>PONT A MARCQ</t>
  </si>
  <si>
    <t>LE PERREY</t>
  </si>
  <si>
    <t>MONTAGRIER</t>
  </si>
  <si>
    <t>FRESSE SUR MOSELLE</t>
  </si>
  <si>
    <t>DOUE</t>
  </si>
  <si>
    <t>TROUHANS</t>
  </si>
  <si>
    <t>CHATEAU CHERVIX</t>
  </si>
  <si>
    <t>BETHUNE</t>
  </si>
  <si>
    <t>SUSVILLE</t>
  </si>
  <si>
    <t>LANDRETHUN LES ARDRES</t>
  </si>
  <si>
    <t>ST QUENTIN DES PRES</t>
  </si>
  <si>
    <t>PLOUZANE</t>
  </si>
  <si>
    <t>ST CYR SUR MENTHON</t>
  </si>
  <si>
    <t>MONTILLIERS</t>
  </si>
  <si>
    <t>PLOREC SUR ARGUENON</t>
  </si>
  <si>
    <t>TOURS</t>
  </si>
  <si>
    <t>SAVENNES</t>
  </si>
  <si>
    <t>MARMANDE</t>
  </si>
  <si>
    <t>OLARGUES</t>
  </si>
  <si>
    <t>REIGNAC</t>
  </si>
  <si>
    <t>ECOYEUX</t>
  </si>
  <si>
    <t>ST AMOUR</t>
  </si>
  <si>
    <t>VERSAILLES</t>
  </si>
  <si>
    <t>LACHAPELLE SOUS AUBENAS</t>
  </si>
  <si>
    <t>AURIS</t>
  </si>
  <si>
    <t>RIEUMES</t>
  </si>
  <si>
    <t>PELUSSIN</t>
  </si>
  <si>
    <t>AUROS</t>
  </si>
  <si>
    <t>L ESCALE</t>
  </si>
  <si>
    <t>ANTIBES</t>
  </si>
  <si>
    <t>VILLARD DE LANS</t>
  </si>
  <si>
    <t>ORBEC</t>
  </si>
  <si>
    <t>SANCERRE</t>
  </si>
  <si>
    <t>AVESNES SUR HELPE</t>
  </si>
  <si>
    <t>LUZY</t>
  </si>
  <si>
    <t>GONTAUD DE NOGARET</t>
  </si>
  <si>
    <t>LE GUA</t>
  </si>
  <si>
    <t>MARENNES HIERS BROUAGE</t>
  </si>
  <si>
    <t>THURINS</t>
  </si>
  <si>
    <t>NEUVIC</t>
  </si>
  <si>
    <t>IVRY LA BATAILLE</t>
  </si>
  <si>
    <t>LE GRAND LUCE</t>
  </si>
  <si>
    <t>CABRIERES D AVIGNON</t>
  </si>
  <si>
    <t>MOURON</t>
  </si>
  <si>
    <t>LEVROUX</t>
  </si>
  <si>
    <t>BELLEGARDE</t>
  </si>
  <si>
    <t>MONTENDRE</t>
  </si>
  <si>
    <t>BRULON</t>
  </si>
  <si>
    <t>SAILLY SUR LA LYS</t>
  </si>
  <si>
    <t>THOLLON LES MEMISES</t>
  </si>
  <si>
    <t>BRETIGNY SUR ORGE</t>
  </si>
  <si>
    <t>PLOUGUIEL</t>
  </si>
  <si>
    <t>PERPIGNAN</t>
  </si>
  <si>
    <t>GUIPRY MESSAC</t>
  </si>
  <si>
    <t>MONTANS</t>
  </si>
  <si>
    <t>ALTHEN DES PALUDS</t>
  </si>
  <si>
    <t>SERENT</t>
  </si>
  <si>
    <t>ST ETIENNE</t>
  </si>
  <si>
    <t>SIZUN</t>
  </si>
  <si>
    <t>LE PASSAGE</t>
  </si>
  <si>
    <t>IZOTGES</t>
  </si>
  <si>
    <t>LIEUDIEU</t>
  </si>
  <si>
    <t>LECOUSSE</t>
  </si>
  <si>
    <t>SALLES</t>
  </si>
  <si>
    <t>BIHOREL</t>
  </si>
  <si>
    <t>PIA</t>
  </si>
  <si>
    <t>DIEPPE</t>
  </si>
  <si>
    <t>AIGREFEUILLE D AUNIS</t>
  </si>
  <si>
    <t>SEVREMOINE</t>
  </si>
  <si>
    <t>JARNAC</t>
  </si>
  <si>
    <t>ST AGREVE</t>
  </si>
  <si>
    <t>MERIGNAC</t>
  </si>
  <si>
    <t>LIMERAY</t>
  </si>
  <si>
    <t>FRONTIGNAN</t>
  </si>
  <si>
    <t>MONTMAGNY</t>
  </si>
  <si>
    <t>ALLONNES</t>
  </si>
  <si>
    <t>LOSCOUET SUR MEU</t>
  </si>
  <si>
    <t>LE PONTET</t>
  </si>
  <si>
    <t>BRIONNE</t>
  </si>
  <si>
    <t>MURET</t>
  </si>
  <si>
    <t>LE HAMEL</t>
  </si>
  <si>
    <t>MARCENAT</t>
  </si>
  <si>
    <t>RUCH</t>
  </si>
  <si>
    <t>BAVELINCOURT</t>
  </si>
  <si>
    <t>HARGARTEN AUX MINES</t>
  </si>
  <si>
    <t>VILLECOMTAL SUR ARROS</t>
  </si>
  <si>
    <t>FARGUES ST HILAIRE</t>
  </si>
  <si>
    <t>Saisir le nom comme dans le fichier ROR
 (en coller 123)</t>
  </si>
  <si>
    <t>Etape 1  :</t>
  </si>
  <si>
    <t>Etape 2 :</t>
  </si>
  <si>
    <t>Etape 3  :</t>
  </si>
  <si>
    <t>Importer les datas dans chaque onglet, en case A2</t>
  </si>
  <si>
    <t>Cliquer sur le bouton "GO" 
IL  supprime les lignes des cc formés</t>
  </si>
  <si>
    <t>Nbre de mails :</t>
  </si>
  <si>
    <t>Nombre de mails à envoyer :</t>
  </si>
  <si>
    <t>TOTAL</t>
  </si>
  <si>
    <r>
      <t xml:space="preserve">Cliquer sur le nuage,
</t>
    </r>
    <r>
      <rPr>
        <sz val="12"/>
        <color theme="0"/>
        <rFont val="Calibri"/>
        <family val="2"/>
        <scheme val="minor"/>
      </rPr>
      <t xml:space="preserve"> Cela Importe la liste ROR  &gt; &gt; &gt;</t>
    </r>
  </si>
  <si>
    <t>Carottes sable</t>
  </si>
  <si>
    <t>Poireaux</t>
  </si>
  <si>
    <t>Choux de Bruxelles</t>
  </si>
  <si>
    <t>Pommes de terre</t>
  </si>
  <si>
    <t>Choux Pomme Frisé</t>
  </si>
  <si>
    <t>Potiron</t>
  </si>
  <si>
    <t>Navet</t>
  </si>
  <si>
    <t>Rutabaga</t>
  </si>
  <si>
    <t>Céleri boule</t>
  </si>
  <si>
    <t>Panaïs</t>
  </si>
  <si>
    <t>Choux vert botte</t>
  </si>
  <si>
    <t>Topinambour</t>
  </si>
  <si>
    <t>Radis noir</t>
  </si>
  <si>
    <t>Radis botte</t>
  </si>
  <si>
    <t>Mâche</t>
  </si>
  <si>
    <t>Côte de bette</t>
  </si>
  <si>
    <t>Persil</t>
  </si>
  <si>
    <t>Endives</t>
  </si>
  <si>
    <t>Ail</t>
  </si>
  <si>
    <t>Echalotte</t>
  </si>
  <si>
    <t>Oignons</t>
  </si>
  <si>
    <t>Pommes Fuji</t>
  </si>
  <si>
    <t>Pommes Belle des Roches</t>
  </si>
  <si>
    <t>Pomme Corait</t>
  </si>
  <si>
    <t>Pommes Reinette tardive</t>
  </si>
  <si>
    <t>Pommes Elstar</t>
  </si>
  <si>
    <t>Pomme Belle du Verger</t>
  </si>
  <si>
    <t>Pomme Belchard</t>
  </si>
  <si>
    <t>Pomme Camada Gris</t>
  </si>
  <si>
    <t>Pomme Golden</t>
  </si>
  <si>
    <t>Pomme Jubilé</t>
  </si>
  <si>
    <t>Poires Conférence</t>
  </si>
  <si>
    <t>Jus de Pomme</t>
  </si>
  <si>
    <t>Jus Pomme Poire</t>
  </si>
  <si>
    <t>Pétillant de Jus de pomme</t>
  </si>
  <si>
    <t>Farine de blé noir</t>
  </si>
  <si>
    <t>Œufs</t>
  </si>
  <si>
    <t>Poulet</t>
  </si>
  <si>
    <t>Canette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</si>
  <si>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</si>
  <si>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</si>
  <si>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</si>
  <si>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</si>
  <si>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</si>
  <si>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</si>
  <si>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</si>
  <si>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</si>
  <si>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</si>
  <si>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</si>
  <si>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</si>
  <si>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</si>
  <si>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</si>
  <si>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</si>
  <si>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</si>
  <si>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</si>
  <si>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</si>
  <si>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</si>
  <si>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</si>
  <si>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</si>
  <si>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</si>
  <si>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</si>
  <si>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</si>
  <si>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</si>
  <si>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</si>
  <si>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</si>
  <si>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</si>
  <si>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</si>
  <si>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</si>
  <si>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</si>
  <si>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</si>
  <si>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</si>
  <si>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</si>
  <si>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</si>
  <si>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</si>
  <si>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</si>
  <si>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</si>
  <si>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</si>
  <si>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</si>
  <si>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</si>
  <si>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</si>
  <si>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</si>
  <si>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</si>
  <si>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</si>
  <si>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</si>
  <si>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</si>
  <si>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</si>
  <si>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</si>
  <si>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</si>
  <si>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</si>
  <si>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</si>
  <si>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</si>
  <si>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</si>
  <si>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</si>
  <si>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</si>
  <si>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</si>
  <si>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</si>
  <si>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</si>
  <si>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</si>
  <si>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</si>
  <si>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</si>
  <si>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</si>
  <si>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</si>
  <si>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</si>
  <si>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</si>
  <si>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</si>
  <si>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</si>
  <si>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</si>
  <si>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>titre 69</t>
  </si>
  <si>
    <t>titre 70</t>
  </si>
  <si>
    <t>N° test</t>
  </si>
  <si>
    <t>Déplacement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</si>
  <si>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</si>
  <si>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</si>
  <si>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</si>
  <si>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</si>
  <si>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</si>
  <si>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</si>
  <si>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</si>
  <si>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</si>
  <si>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</si>
  <si>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</si>
  <si>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</si>
  <si>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</si>
  <si>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</si>
  <si>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</si>
  <si>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</si>
  <si>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</si>
  <si>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</si>
  <si>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</si>
  <si>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</si>
  <si>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</si>
  <si>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</si>
  <si>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</si>
  <si>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</si>
  <si>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</si>
  <si>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</si>
  <si>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</si>
  <si>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</si>
  <si>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</si>
  <si>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</si>
  <si>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</si>
  <si>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</si>
  <si>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</si>
  <si>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</si>
  <si>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</si>
  <si>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</si>
  <si>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</si>
  <si>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</si>
  <si>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</si>
  <si>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</si>
  <si>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</si>
  <si>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</si>
  <si>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</si>
  <si>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</si>
  <si>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</si>
  <si>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</si>
  <si>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</si>
  <si>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</si>
  <si>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</si>
  <si>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</si>
  <si>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</si>
  <si>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</si>
  <si>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</si>
  <si>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</si>
  <si>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</si>
  <si>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</si>
  <si>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</si>
  <si>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</si>
  <si>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</si>
  <si>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</si>
  <si>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</si>
  <si>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</si>
  <si>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</si>
  <si>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</si>
  <si>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</si>
  <si>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</si>
  <si>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</si>
  <si>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</si>
  <si>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</si>
  <si>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 xml:space="preserve">Formés </t>
  </si>
  <si>
    <t>Changer cible sur autre autre onglet (excel-pratique.com)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</si>
</sst>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scheme val="minor"/>
    </font>
    <font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theme="8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2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theme="0" tint="-4.9989318521683403E-2"/>
      </left>
      <right style="dashed">
        <color theme="0" tint="-4.9989318521683403E-2"/>
      </right>
      <top style="dashed">
        <color theme="0" tint="-4.9989318521683403E-2"/>
      </top>
      <bottom style="dashed">
        <color theme="0" tint="-4.9989318521683403E-2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2" borderId="0" xfId="6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7" fillId="34" borderId="0" xfId="0" applyFont="1" applyFill="1" applyAlignment="1">
      <alignment horizontal="center" vertical="center" wrapText="1"/>
    </xf>
    <xf numFmtId="0" fontId="17" fillId="34" borderId="0" xfId="0" applyFont="1" applyFill="1" applyAlignment="1">
      <alignment horizontal="center" vertical="center"/>
    </xf>
    <xf numFmtId="0" fontId="19" fillId="33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18" fillId="35" borderId="0" xfId="0" applyFont="1" applyFill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 wrapText="1"/>
    </xf>
    <xf numFmtId="0" fontId="0" fillId="37" borderId="0" xfId="0" applyFill="1" applyAlignment="1">
      <alignment horizontal="center" vertical="center"/>
    </xf>
    <xf numFmtId="0" fontId="17" fillId="37" borderId="0" xfId="0" applyFont="1" applyFill="1" applyAlignment="1">
      <alignment horizontal="center" vertical="center"/>
    </xf>
    <xf numFmtId="0" fontId="17" fillId="37" borderId="0" xfId="6" applyFont="1" applyFill="1" applyAlignment="1">
      <alignment horizontal="center" vertical="center"/>
    </xf>
    <xf numFmtId="0" fontId="22" fillId="36" borderId="0" xfId="8" applyFont="1" applyFill="1" applyAlignment="1">
      <alignment horizontal="center" vertical="center" wrapText="1"/>
    </xf>
    <xf numFmtId="0" fontId="17" fillId="36" borderId="0" xfId="8" applyFont="1" applyFill="1" applyAlignment="1">
      <alignment horizontal="center" vertical="center" wrapText="1"/>
    </xf>
    <xf numFmtId="0" fontId="25" fillId="35" borderId="0" xfId="0" applyFont="1" applyFill="1" applyAlignment="1">
      <alignment horizontal="center" vertical="center"/>
    </xf>
    <xf numFmtId="0" fontId="23" fillId="37" borderId="0" xfId="0" applyFont="1" applyFill="1" applyAlignment="1">
      <alignment horizontal="center" vertical="center" wrapText="1"/>
    </xf>
    <xf numFmtId="0" fontId="0" fillId="39" borderId="0" xfId="0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8" fillId="41" borderId="0" xfId="0" applyFont="1" applyFill="1" applyBorder="1" applyAlignment="1" applyProtection="1">
      <alignment horizontal="center" vertical="center"/>
      <protection locked="0"/>
    </xf>
    <xf numFmtId="0" fontId="20" fillId="41" borderId="0" xfId="0" applyFont="1" applyFill="1" applyBorder="1" applyAlignment="1" applyProtection="1">
      <alignment horizontal="center" vertical="center"/>
      <protection locked="0"/>
    </xf>
    <xf numFmtId="0" fontId="8" fillId="42" borderId="0" xfId="8" applyFill="1" applyAlignment="1">
      <alignment horizontal="center" vertical="center"/>
    </xf>
    <xf numFmtId="0" fontId="17" fillId="43" borderId="0" xfId="0" applyFont="1" applyFill="1" applyAlignment="1">
      <alignment horizontal="center" vertical="center"/>
    </xf>
    <xf numFmtId="0" fontId="22" fillId="44" borderId="10" xfId="0" applyFont="1" applyFill="1" applyBorder="1" applyAlignment="1">
      <alignment horizontal="center" vertical="center"/>
    </xf>
    <xf numFmtId="0" fontId="22" fillId="46" borderId="10" xfId="0" applyFont="1" applyFill="1" applyBorder="1" applyAlignment="1">
      <alignment horizontal="center" vertical="center"/>
    </xf>
    <xf numFmtId="0" fontId="17" fillId="46" borderId="10" xfId="0" applyFont="1" applyFill="1" applyBorder="1" applyAlignment="1">
      <alignment horizontal="center" vertical="center"/>
    </xf>
    <xf numFmtId="49" fontId="0" fillId="38" borderId="0" xfId="0" applyNumberFormat="1" applyFill="1" applyAlignment="1">
      <alignment horizontal="center" vertical="center"/>
    </xf>
    <xf numFmtId="14" fontId="0" fillId="38" borderId="0" xfId="0" applyNumberFormat="1" applyFill="1" applyAlignment="1">
      <alignment horizontal="center" vertical="center"/>
    </xf>
    <xf numFmtId="0" fontId="0" fillId="38" borderId="0" xfId="0" applyFill="1" applyAlignment="1">
      <alignment horizontal="center" vertical="center" wrapText="1"/>
    </xf>
    <xf numFmtId="0" fontId="27" fillId="0" borderId="0" xfId="42"/>
    <xf numFmtId="0" fontId="17" fillId="37" borderId="0" xfId="0" applyFont="1" applyFill="1" applyAlignment="1">
      <alignment horizontal="center" vertical="center" wrapText="1"/>
    </xf>
    <xf numFmtId="0" fontId="21" fillId="36" borderId="0" xfId="8" applyFont="1" applyFill="1" applyAlignment="1">
      <alignment horizontal="center" vertical="center"/>
    </xf>
    <xf numFmtId="0" fontId="24" fillId="40" borderId="0" xfId="0" applyFont="1" applyFill="1" applyAlignment="1">
      <alignment horizontal="center" vertical="center"/>
    </xf>
    <xf numFmtId="0" fontId="23" fillId="37" borderId="0" xfId="0" applyFont="1" applyFill="1" applyAlignment="1">
      <alignment horizontal="center" vertical="center" wrapText="1"/>
    </xf>
    <xf numFmtId="0" fontId="21" fillId="36" borderId="0" xfId="8" applyFont="1" applyFill="1" applyAlignment="1">
      <alignment horizontal="center" vertical="center" wrapText="1"/>
    </xf>
    <xf numFmtId="0" fontId="22" fillId="45" borderId="10" xfId="0" applyFont="1" applyFill="1" applyBorder="1" applyAlignment="1">
      <alignment horizontal="center" vertical="center"/>
    </xf>
    <xf numFmtId="0" fontId="0" fillId="47" borderId="0" xfId="0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310132</xdr:colOff>
      <xdr:row>17</xdr:row>
      <xdr:rowOff>72518</xdr:rowOff>
    </xdr:from>
    <xdr:to>
      <xdr:col>10</xdr:col>
      <xdr:colOff>613791</xdr:colOff>
      <xdr:row>19</xdr:row>
      <xdr:rowOff>146558</xdr:rowOff>
    </xdr:to>
    <xdr:sp macro="[0]!Incremente_liste_ROR" textlink="">
      <xdr:nvSpPr>
        <xdr:cNvPr id="8" name="Nu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648094">
          <a:off x="8796907" y="3596768"/>
          <a:ext cx="1084709" cy="769365"/>
        </a:xfrm>
        <a:prstGeom prst="cloud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533395</xdr:colOff>
      <xdr:row>16</xdr:row>
      <xdr:rowOff>47625</xdr:rowOff>
    </xdr:from>
    <xdr:to>
      <xdr:col>3</xdr:col>
      <xdr:colOff>952499</xdr:colOff>
      <xdr:row>17</xdr:row>
      <xdr:rowOff>104775</xdr:rowOff>
    </xdr:to>
    <xdr:sp macro="" textlink="">
      <xdr:nvSpPr>
        <xdr:cNvPr id="10" name="Flèche vers le ba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10800000">
          <a:off x="3571870" y="3190875"/>
          <a:ext cx="419104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571500</xdr:colOff>
      <xdr:row>22</xdr:row>
      <xdr:rowOff>9525</xdr:rowOff>
    </xdr:from>
    <xdr:to>
      <xdr:col>10</xdr:col>
      <xdr:colOff>304800</xdr:colOff>
      <xdr:row>22</xdr:row>
      <xdr:rowOff>418770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4800600"/>
          <a:ext cx="4419600" cy="409245"/>
        </a:xfrm>
        <a:prstGeom prst="rect">
          <a:avLst/>
        </a:prstGeom>
      </xdr:spPr>
    </xdr:pic>
    <xdr:clientData/>
  </xdr:twoCellAnchor>
  <xdr:twoCellAnchor>
    <xdr:from>
      <xdr:col>4</xdr:col>
      <xdr:colOff>123825</xdr:colOff>
      <xdr:row>18</xdr:row>
      <xdr:rowOff>0</xdr:rowOff>
    </xdr:from>
    <xdr:to>
      <xdr:col>4</xdr:col>
      <xdr:colOff>685800</xdr:colOff>
      <xdr:row>19</xdr:row>
      <xdr:rowOff>0</xdr:rowOff>
    </xdr:to>
    <xdr:sp macro="" textlink="">
      <xdr:nvSpPr>
        <xdr:cNvPr id="16" name="Plu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05350" y="3714750"/>
          <a:ext cx="561975" cy="504825"/>
        </a:xfrm>
        <a:prstGeom prst="mathPlus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247649</xdr:colOff>
      <xdr:row>25</xdr:row>
      <xdr:rowOff>180979</xdr:rowOff>
    </xdr:from>
    <xdr:to>
      <xdr:col>9</xdr:col>
      <xdr:colOff>47624</xdr:colOff>
      <xdr:row>26</xdr:row>
      <xdr:rowOff>428627</xdr:rowOff>
    </xdr:to>
    <xdr:sp macro="" textlink="">
      <xdr:nvSpPr>
        <xdr:cNvPr id="17" name="Flèche vers le ba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 rot="5400000">
          <a:off x="7996238" y="5786440"/>
          <a:ext cx="438148" cy="581025"/>
        </a:xfrm>
        <a:prstGeom prst="downArrow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448696</xdr:colOff>
      <xdr:row>25</xdr:row>
      <xdr:rowOff>179714</xdr:rowOff>
    </xdr:from>
    <xdr:to>
      <xdr:col>7</xdr:col>
      <xdr:colOff>717312</xdr:colOff>
      <xdr:row>27</xdr:row>
      <xdr:rowOff>38100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D09532B0-4AF4-4722-8F6A-B240B7EFC3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9019" b="38945"/>
        <a:stretch/>
      </xdr:blipFill>
      <xdr:spPr>
        <a:xfrm>
          <a:off x="5127376" y="5719454"/>
          <a:ext cx="2668916" cy="5441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81</xdr:col>
      <xdr:colOff>0</xdr:colOff>
      <xdr:row>0</xdr:row>
      <xdr:rowOff>0</xdr:rowOff>
    </xdr:from>
    <xdr:to>
      <xdr:col>81</xdr:col>
      <xdr:colOff>714375</xdr:colOff>
      <xdr:row>0</xdr:row>
      <xdr:rowOff>352425</xdr:rowOff>
    </xdr:to>
    <xdr:sp macro="[0]!SupprimeLigneM009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221450" y="0"/>
          <a:ext cx="714375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75</xdr:col>
      <xdr:colOff>38100</xdr:colOff>
      <xdr:row>0</xdr:row>
      <xdr:rowOff>28575</xdr:rowOff>
    </xdr:from>
    <xdr:to>
      <xdr:col>75</xdr:col>
      <xdr:colOff>752475</xdr:colOff>
      <xdr:row>1</xdr:row>
      <xdr:rowOff>0</xdr:rowOff>
    </xdr:to>
    <xdr:sp macro="[0]!SupprimeLigneF860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5706725" y="28575"/>
          <a:ext cx="714375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82</xdr:col>
      <xdr:colOff>28575</xdr:colOff>
      <xdr:row>0</xdr:row>
      <xdr:rowOff>28575</xdr:rowOff>
    </xdr:from>
    <xdr:to>
      <xdr:col>82</xdr:col>
      <xdr:colOff>752475</xdr:colOff>
      <xdr:row>1</xdr:row>
      <xdr:rowOff>0</xdr:rowOff>
    </xdr:to>
    <xdr:sp macro="[0]!SupprimeLigneF800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4535150" y="28575"/>
          <a:ext cx="723900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9525</xdr:colOff>
      <xdr:row>0</xdr:row>
      <xdr:rowOff>19050</xdr:rowOff>
    </xdr:from>
    <xdr:to>
      <xdr:col>78</xdr:col>
      <xdr:colOff>733425</xdr:colOff>
      <xdr:row>0</xdr:row>
      <xdr:rowOff>371475</xdr:rowOff>
    </xdr:to>
    <xdr:sp macro="[0]!SupprimeLigneF420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5649575" y="19050"/>
          <a:ext cx="723900" cy="3524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64</xdr:col>
      <xdr:colOff>57151</xdr:colOff>
      <xdr:row>0</xdr:row>
      <xdr:rowOff>47625</xdr:rowOff>
    </xdr:from>
    <xdr:to>
      <xdr:col>64</xdr:col>
      <xdr:colOff>781051</xdr:colOff>
      <xdr:row>0</xdr:row>
      <xdr:rowOff>323850</xdr:rowOff>
    </xdr:to>
    <xdr:sp macro="[0]!SupprimeLigneF920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5325726" y="47625"/>
          <a:ext cx="723900" cy="2762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ROR" displayName="T_ROR" ref="C3:J16" totalsRowShown="0" headerRowDxfId="10" dataDxfId="9" tableBorderDxfId="8">
  <autoFilter ref="C3:J16" xr:uid="{00000000-0009-0000-0100-000001000000}"/>
  <tableColumns count="8">
    <tableColumn id="7" xr3:uid="{00000000-0010-0000-0000-000007000000}" name="Nom Prenom " dataDxfId="7"/>
    <tableColumn id="6" xr3:uid="{00000000-0010-0000-0000-000006000000}" name="Nom correcte Fichier ror" dataDxfId="6"/>
    <tableColumn id="1" xr3:uid="{00000000-0010-0000-0000-000001000000}" name="M009" dataDxfId="5">
      <calculatedColumnFormula>COUNTIF('M009 en CE'!J:J,'CC Formés ROR'!$D4)</calculatedColumnFormula>
    </tableColumn>
    <tableColumn id="2" xr3:uid="{00000000-0010-0000-0000-000002000000}" name="F860" dataDxfId="4">
      <calculatedColumnFormula>COUNTIF('F860 en BV'!J:J,'CC Formés ROR'!$D4)</calculatedColumnFormula>
    </tableColumn>
    <tableColumn id="3" xr3:uid="{00000000-0010-0000-0000-000003000000}" name="F800" dataDxfId="3">
      <calculatedColumnFormula>COUNTIF('F800 en CB'!J:J,'CC Formés ROR'!$D4)</calculatedColumnFormula>
    </tableColumn>
    <tableColumn id="4" xr3:uid="{00000000-0010-0000-0000-000004000000}" name="F420C" dataDxfId="2">
      <calculatedColumnFormula>COUNTIF('F420C en BY'!J:J,'CC Formés ROR'!$D4)</calculatedColumnFormula>
    </tableColumn>
    <tableColumn id="5" xr3:uid="{00000000-0010-0000-0000-000005000000}" name="F920" dataDxfId="1">
      <calculatedColumnFormula>COUNTIF('F920 en BK'!J:J,'CC Formés ROR'!$D4)</calculatedColumnFormula>
    </tableColumn>
    <tableColumn id="8" xr3:uid="{00000000-0010-0000-0000-000008000000}" name="total" dataDxfId="0">
      <calculatedColumnFormula>SUM(T_ROR[[#This Row],[M009]:[F920]])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hanger-cible-sur-autre-autre-onglet-165952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theme="7"/>
  </sheetPr>
  <dimension ref="A1:CE41"/>
  <sheetViews>
    <sheetView workbookViewId="0">
      <selection activeCell="D10" sqref="D10"/>
    </sheetView>
  </sheetViews>
  <sheetFormatPr baseColWidth="10" defaultColWidth="0" defaultRowHeight="14.4" x14ac:dyDescent="0.3"/>
  <cols>
    <col min="1" max="2" width="11.44140625" style="1" customWidth="1"/>
    <col min="3" max="4" width="22.6640625" style="1" customWidth="1"/>
    <col min="5" max="9" width="11.6640625" style="2" customWidth="1"/>
    <col min="10" max="10" width="11.6640625" style="1" customWidth="1"/>
    <col min="11" max="11" width="11.44140625" style="1" customWidth="1"/>
    <col min="12" max="83" width="0" style="1" hidden="1" customWidth="1"/>
    <col min="84" max="16384" width="11.44140625" style="1" hidden="1"/>
  </cols>
  <sheetData>
    <row r="1" spans="1:11" ht="15" customHeight="1" x14ac:dyDescent="0.3">
      <c r="A1" s="12"/>
      <c r="B1" s="12"/>
      <c r="C1" s="39" t="s">
        <v>531</v>
      </c>
      <c r="D1" s="39"/>
      <c r="E1" s="43" t="s">
        <v>349</v>
      </c>
      <c r="F1" s="43"/>
      <c r="G1" s="43"/>
      <c r="H1" s="43"/>
      <c r="I1" s="43"/>
      <c r="J1" s="32" t="s">
        <v>350</v>
      </c>
      <c r="K1" s="12"/>
    </row>
    <row r="2" spans="1:11" ht="21" customHeight="1" x14ac:dyDescent="0.3">
      <c r="A2" s="12"/>
      <c r="B2" s="12"/>
      <c r="C2" s="39"/>
      <c r="D2" s="39"/>
      <c r="E2" s="31">
        <f>'M009 en CE'!CF1</f>
        <v>216</v>
      </c>
      <c r="F2" s="31">
        <f>'F860 en BV'!BZ1</f>
        <v>100</v>
      </c>
      <c r="G2" s="31">
        <f>'F800 en CB'!CG1</f>
        <v>222</v>
      </c>
      <c r="H2" s="31">
        <f>'F420C en BY'!CC1</f>
        <v>100</v>
      </c>
      <c r="I2" s="31">
        <f>'F920 en BK'!BO1</f>
        <v>100</v>
      </c>
      <c r="J2" s="33">
        <f>SUM(E2:I2)</f>
        <v>738</v>
      </c>
      <c r="K2" s="12"/>
    </row>
    <row r="3" spans="1:11" x14ac:dyDescent="0.3">
      <c r="A3" s="12"/>
      <c r="B3" s="12"/>
      <c r="C3" s="10" t="s">
        <v>228</v>
      </c>
      <c r="D3" s="10" t="s">
        <v>233</v>
      </c>
      <c r="E3" s="10" t="s">
        <v>12</v>
      </c>
      <c r="F3" s="10" t="s">
        <v>183</v>
      </c>
      <c r="G3" s="10" t="s">
        <v>230</v>
      </c>
      <c r="H3" s="10" t="s">
        <v>226</v>
      </c>
      <c r="I3" s="10" t="s">
        <v>227</v>
      </c>
      <c r="J3" s="11" t="s">
        <v>234</v>
      </c>
      <c r="K3" s="12"/>
    </row>
    <row r="4" spans="1:11" x14ac:dyDescent="0.3">
      <c r="A4" s="22">
        <v>1</v>
      </c>
      <c r="B4" s="12"/>
      <c r="C4" s="10"/>
      <c r="D4" s="27" t="s">
        <v>358</v>
      </c>
      <c r="E4" s="10">
        <f>COUNTIF('M009 en CE'!J:J,'CC Formés ROR'!$D4)</f>
        <v>0</v>
      </c>
      <c r="F4" s="10">
        <f>COUNTIF('F860 en BV'!J:J,'CC Formés ROR'!$D4)</f>
        <v>2</v>
      </c>
      <c r="G4" s="10">
        <f>COUNTIF('F800 en CB'!J:J,'CC Formés ROR'!$D4)</f>
        <v>5</v>
      </c>
      <c r="H4" s="10">
        <f>COUNTIF('F420C en BY'!J:J,'CC Formés ROR'!$D4)</f>
        <v>2</v>
      </c>
      <c r="I4" s="10">
        <f>COUNTIF('F920 en BK'!J:J,'CC Formés ROR'!$D4)</f>
        <v>2</v>
      </c>
      <c r="J4" s="14">
        <f>SUM(T_ROR[[#This Row],[M009]:[F920]])</f>
        <v>11</v>
      </c>
      <c r="K4" s="12"/>
    </row>
    <row r="5" spans="1:11" x14ac:dyDescent="0.3">
      <c r="A5" s="22">
        <v>2</v>
      </c>
      <c r="B5" s="12"/>
      <c r="C5" s="10"/>
      <c r="D5" s="27"/>
      <c r="E5" s="10">
        <f>COUNTIF('M009 en CE'!J:J,'CC Formés ROR'!$D5)</f>
        <v>0</v>
      </c>
      <c r="F5" s="10">
        <f>COUNTIF('F860 en BV'!J:J,'CC Formés ROR'!$D5)</f>
        <v>0</v>
      </c>
      <c r="G5" s="10">
        <f>COUNTIF('F800 en CB'!J:J,'CC Formés ROR'!$D5)</f>
        <v>0</v>
      </c>
      <c r="H5" s="10">
        <f>COUNTIF('F420C en BY'!J:J,'CC Formés ROR'!$D5)</f>
        <v>0</v>
      </c>
      <c r="I5" s="10">
        <f>COUNTIF('F920 en BK'!J:J,'CC Formés ROR'!$D5)</f>
        <v>0</v>
      </c>
      <c r="J5" s="14">
        <f>SUM(T_ROR[[#This Row],[M009]:[F920]])</f>
        <v>0</v>
      </c>
      <c r="K5" s="12"/>
    </row>
    <row r="6" spans="1:11" x14ac:dyDescent="0.3">
      <c r="A6" s="22">
        <v>3</v>
      </c>
      <c r="B6" s="12"/>
      <c r="C6" s="10"/>
      <c r="D6" s="27"/>
      <c r="E6" s="10">
        <f>COUNTIF('M009 en CE'!J:J,'CC Formés ROR'!$D6)</f>
        <v>0</v>
      </c>
      <c r="F6" s="10">
        <f>COUNTIF('F860 en BV'!J:J,'CC Formés ROR'!$D6)</f>
        <v>0</v>
      </c>
      <c r="G6" s="10">
        <f>COUNTIF('F800 en CB'!J:J,'CC Formés ROR'!$D6)</f>
        <v>0</v>
      </c>
      <c r="H6" s="10">
        <f>COUNTIF('F420C en BY'!J:J,'CC Formés ROR'!$D6)</f>
        <v>0</v>
      </c>
      <c r="I6" s="10">
        <f>COUNTIF('F920 en BK'!J:J,'CC Formés ROR'!$D6)</f>
        <v>0</v>
      </c>
      <c r="J6" s="14">
        <f>SUM(T_ROR[[#This Row],[M009]:[F920]])</f>
        <v>0</v>
      </c>
      <c r="K6" s="12"/>
    </row>
    <row r="7" spans="1:11" x14ac:dyDescent="0.3">
      <c r="A7" s="22">
        <v>4</v>
      </c>
      <c r="B7" s="12"/>
      <c r="C7" s="10"/>
      <c r="D7" s="27"/>
      <c r="E7" s="10">
        <f>COUNTIF('M009 en CE'!J:J,'CC Formés ROR'!$D7)</f>
        <v>0</v>
      </c>
      <c r="F7" s="10">
        <f>COUNTIF('F860 en BV'!J:J,'CC Formés ROR'!$D7)</f>
        <v>0</v>
      </c>
      <c r="G7" s="10">
        <f>COUNTIF('F800 en CB'!J:J,'CC Formés ROR'!$D7)</f>
        <v>0</v>
      </c>
      <c r="H7" s="10">
        <f>COUNTIF('F420C en BY'!J:J,'CC Formés ROR'!$D7)</f>
        <v>0</v>
      </c>
      <c r="I7" s="10">
        <f>COUNTIF('F920 en BK'!J:J,'CC Formés ROR'!$D7)</f>
        <v>0</v>
      </c>
      <c r="J7" s="14">
        <f>SUM(T_ROR[[#This Row],[M009]:[F920]])</f>
        <v>0</v>
      </c>
      <c r="K7" s="12"/>
    </row>
    <row r="8" spans="1:11" x14ac:dyDescent="0.3">
      <c r="A8" s="22">
        <v>5</v>
      </c>
      <c r="B8" s="12"/>
      <c r="C8" s="10"/>
      <c r="D8" s="27"/>
      <c r="E8" s="10">
        <f>COUNTIF('M009 en CE'!J:J,'CC Formés ROR'!$D8)</f>
        <v>0</v>
      </c>
      <c r="F8" s="10">
        <f>COUNTIF('F860 en BV'!J:J,'CC Formés ROR'!$D8)</f>
        <v>0</v>
      </c>
      <c r="G8" s="10">
        <f>COUNTIF('F800 en CB'!J:J,'CC Formés ROR'!$D8)</f>
        <v>0</v>
      </c>
      <c r="H8" s="10">
        <f>COUNTIF('F420C en BY'!J:J,'CC Formés ROR'!$D8)</f>
        <v>0</v>
      </c>
      <c r="I8" s="10">
        <f>COUNTIF('F920 en BK'!J:J,'CC Formés ROR'!$D8)</f>
        <v>0</v>
      </c>
      <c r="J8" s="14">
        <f>SUM(T_ROR[[#This Row],[M009]:[F920]])</f>
        <v>0</v>
      </c>
      <c r="K8" s="12"/>
    </row>
    <row r="9" spans="1:11" ht="16.5" customHeight="1" x14ac:dyDescent="0.3">
      <c r="A9" s="22">
        <v>6</v>
      </c>
      <c r="B9" s="12"/>
      <c r="C9" s="10"/>
      <c r="D9" s="27"/>
      <c r="E9" s="10">
        <f>COUNTIF('M009 en CE'!J:J,'CC Formés ROR'!$D9)</f>
        <v>0</v>
      </c>
      <c r="F9" s="10">
        <f>COUNTIF('F860 en BV'!J:J,'CC Formés ROR'!$D9)</f>
        <v>0</v>
      </c>
      <c r="G9" s="10">
        <f>COUNTIF('F800 en CB'!J:J,'CC Formés ROR'!$D9)</f>
        <v>0</v>
      </c>
      <c r="H9" s="10">
        <f>COUNTIF('F420C en BY'!J:J,'CC Formés ROR'!$D9)</f>
        <v>0</v>
      </c>
      <c r="I9" s="10">
        <f>COUNTIF('F920 en BK'!J:J,'CC Formés ROR'!$D9)</f>
        <v>0</v>
      </c>
      <c r="J9" s="14">
        <f>SUM(T_ROR[[#This Row],[M009]:[F920]])</f>
        <v>0</v>
      </c>
      <c r="K9" s="12"/>
    </row>
    <row r="10" spans="1:11" x14ac:dyDescent="0.3">
      <c r="A10" s="22">
        <v>7</v>
      </c>
      <c r="B10" s="12"/>
      <c r="C10" s="10"/>
      <c r="D10" s="27"/>
      <c r="E10" s="10">
        <f>COUNTIF('M009 en CE'!J:J,'CC Formés ROR'!$D10)</f>
        <v>0</v>
      </c>
      <c r="F10" s="10">
        <f>COUNTIF('F860 en BV'!J:J,'CC Formés ROR'!$D10)</f>
        <v>0</v>
      </c>
      <c r="G10" s="10">
        <f>COUNTIF('F800 en CB'!J:J,'CC Formés ROR'!$D10)</f>
        <v>0</v>
      </c>
      <c r="H10" s="10">
        <f>COUNTIF('F420C en BY'!J:J,'CC Formés ROR'!$D10)</f>
        <v>0</v>
      </c>
      <c r="I10" s="10">
        <f>COUNTIF('F920 en BK'!J:J,'CC Formés ROR'!$D10)</f>
        <v>0</v>
      </c>
      <c r="J10" s="14">
        <f>SUM(T_ROR[[#This Row],[M009]:[F920]])</f>
        <v>0</v>
      </c>
      <c r="K10" s="12"/>
    </row>
    <row r="11" spans="1:11" x14ac:dyDescent="0.3">
      <c r="A11" s="22">
        <v>8</v>
      </c>
      <c r="B11" s="12"/>
      <c r="C11" s="10"/>
      <c r="D11" s="27"/>
      <c r="E11" s="10">
        <f>COUNTIF('M009 en CE'!J:J,'CC Formés ROR'!$D11)</f>
        <v>0</v>
      </c>
      <c r="F11" s="10">
        <f>COUNTIF('F860 en BV'!J:J,'CC Formés ROR'!$D11)</f>
        <v>0</v>
      </c>
      <c r="G11" s="10">
        <f>COUNTIF('F800 en CB'!J:J,'CC Formés ROR'!$D11)</f>
        <v>0</v>
      </c>
      <c r="H11" s="10">
        <f>COUNTIF('F420C en BY'!J:J,'CC Formés ROR'!$D11)</f>
        <v>0</v>
      </c>
      <c r="I11" s="10">
        <f>COUNTIF('F920 en BK'!J:J,'CC Formés ROR'!$D11)</f>
        <v>0</v>
      </c>
      <c r="J11" s="14">
        <f>SUM(T_ROR[[#This Row],[M009]:[F920]])</f>
        <v>0</v>
      </c>
      <c r="K11" s="12"/>
    </row>
    <row r="12" spans="1:11" x14ac:dyDescent="0.3">
      <c r="A12" s="22">
        <v>9</v>
      </c>
      <c r="B12" s="12"/>
      <c r="C12" s="10"/>
      <c r="D12" s="27"/>
      <c r="E12" s="10">
        <f>COUNTIF('M009 en CE'!J:J,'CC Formés ROR'!$D12)</f>
        <v>0</v>
      </c>
      <c r="F12" s="10">
        <f>COUNTIF('F860 en BV'!J:J,'CC Formés ROR'!$D12)</f>
        <v>0</v>
      </c>
      <c r="G12" s="10">
        <f>COUNTIF('F800 en CB'!J:J,'CC Formés ROR'!$D12)</f>
        <v>0</v>
      </c>
      <c r="H12" s="10">
        <f>COUNTIF('F420C en BY'!J:J,'CC Formés ROR'!$D12)</f>
        <v>0</v>
      </c>
      <c r="I12" s="10">
        <f>COUNTIF('F920 en BK'!J:J,'CC Formés ROR'!$D12)</f>
        <v>0</v>
      </c>
      <c r="J12" s="14">
        <f>SUM(T_ROR[[#This Row],[M009]:[F920]])</f>
        <v>0</v>
      </c>
      <c r="K12" s="12"/>
    </row>
    <row r="13" spans="1:11" x14ac:dyDescent="0.3">
      <c r="A13" s="22">
        <v>10</v>
      </c>
      <c r="B13" s="12"/>
      <c r="C13" s="11"/>
      <c r="D13" s="28"/>
      <c r="E13" s="14">
        <f>COUNTIF('M009 en CE'!J:J,'CC Formés ROR'!$D13)</f>
        <v>0</v>
      </c>
      <c r="F13" s="14">
        <f>COUNTIF('F860 en BV'!J:J,'CC Formés ROR'!$D13)</f>
        <v>0</v>
      </c>
      <c r="G13" s="14">
        <f>COUNTIF('F800 en CB'!J:J,'CC Formés ROR'!$D13)</f>
        <v>0</v>
      </c>
      <c r="H13" s="14">
        <f>COUNTIF('F420C en BY'!J:J,'CC Formés ROR'!$D13)</f>
        <v>0</v>
      </c>
      <c r="I13" s="15">
        <f>COUNTIF('F920 en BK'!J:J,'CC Formés ROR'!$D13)</f>
        <v>0</v>
      </c>
      <c r="J13" s="14">
        <f>SUM(T_ROR[[#This Row],[M009]:[F920]])</f>
        <v>0</v>
      </c>
      <c r="K13" s="12"/>
    </row>
    <row r="14" spans="1:11" x14ac:dyDescent="0.3">
      <c r="A14" s="22">
        <v>11</v>
      </c>
      <c r="B14" s="12"/>
      <c r="C14" s="11"/>
      <c r="D14" s="28"/>
      <c r="E14" s="14">
        <f>COUNTIF('M009 en CE'!J:J,'CC Formés ROR'!$D14)</f>
        <v>0</v>
      </c>
      <c r="F14" s="14">
        <f>COUNTIF('F860 en BV'!J:J,'CC Formés ROR'!$D14)</f>
        <v>0</v>
      </c>
      <c r="G14" s="14">
        <f>COUNTIF('F800 en CB'!J:J,'CC Formés ROR'!$D14)</f>
        <v>0</v>
      </c>
      <c r="H14" s="14">
        <f>COUNTIF('F420C en BY'!J:J,'CC Formés ROR'!$D14)</f>
        <v>0</v>
      </c>
      <c r="I14" s="15">
        <f>COUNTIF('F920 en BK'!J:J,'CC Formés ROR'!$D14)</f>
        <v>0</v>
      </c>
      <c r="J14" s="14">
        <f>SUM(T_ROR[[#This Row],[M009]:[F920]])</f>
        <v>0</v>
      </c>
      <c r="K14" s="12"/>
    </row>
    <row r="15" spans="1:11" x14ac:dyDescent="0.3">
      <c r="A15" s="22">
        <v>12</v>
      </c>
      <c r="B15" s="12"/>
      <c r="C15" s="11"/>
      <c r="D15" s="28" t="s">
        <v>229</v>
      </c>
      <c r="E15" s="14">
        <f>COUNTIF('M009 en CE'!J:J,'CC Formés ROR'!$D15)</f>
        <v>0</v>
      </c>
      <c r="F15" s="14">
        <f>COUNTIF('F860 en BV'!J:J,'CC Formés ROR'!$D15)</f>
        <v>0</v>
      </c>
      <c r="G15" s="14">
        <f>COUNTIF('F800 en CB'!J:J,'CC Formés ROR'!$D15)</f>
        <v>0</v>
      </c>
      <c r="H15" s="14">
        <f>COUNTIF('F420C en BY'!J:J,'CC Formés ROR'!$D15)</f>
        <v>0</v>
      </c>
      <c r="I15" s="15">
        <f>COUNTIF('F920 en BK'!J:J,'CC Formés ROR'!$D15)</f>
        <v>0</v>
      </c>
      <c r="J15" s="14">
        <f>SUM(T_ROR[[#This Row],[M009]:[F920]])</f>
        <v>0</v>
      </c>
      <c r="K15" s="12"/>
    </row>
    <row r="16" spans="1:11" x14ac:dyDescent="0.3">
      <c r="A16" s="22">
        <v>13</v>
      </c>
      <c r="B16" s="12"/>
      <c r="C16" s="11"/>
      <c r="D16" s="28" t="s">
        <v>229</v>
      </c>
      <c r="E16" s="14">
        <f>COUNTIF('M009 en CE'!J:J,'CC Formés ROR'!$D16)</f>
        <v>0</v>
      </c>
      <c r="F16" s="14">
        <f>COUNTIF('F860 en BV'!J:J,'CC Formés ROR'!$D16)</f>
        <v>0</v>
      </c>
      <c r="G16" s="14">
        <f>COUNTIF('F800 en CB'!J:J,'CC Formés ROR'!$D16)</f>
        <v>0</v>
      </c>
      <c r="H16" s="14">
        <f>COUNTIF('F420C en BY'!J:J,'CC Formés ROR'!$D16)</f>
        <v>0</v>
      </c>
      <c r="I16" s="15">
        <f>COUNTIF('F920 en BK'!J:J,'CC Formés ROR'!$D16)</f>
        <v>0</v>
      </c>
      <c r="J16" s="14">
        <f>SUM(T_ROR[[#This Row],[M009]:[F920]])</f>
        <v>0</v>
      </c>
      <c r="K16" s="12"/>
    </row>
    <row r="17" spans="1:11" ht="30" customHeight="1" x14ac:dyDescent="0.3">
      <c r="A17" s="12"/>
      <c r="B17" s="12"/>
      <c r="C17" s="12"/>
      <c r="D17" s="16"/>
      <c r="E17" s="13"/>
      <c r="F17" s="13"/>
      <c r="G17" s="13"/>
      <c r="H17" s="13"/>
      <c r="I17" s="13"/>
      <c r="J17" s="12"/>
      <c r="K17" s="12"/>
    </row>
    <row r="18" spans="1:11" s="24" customFormat="1" ht="1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</row>
    <row r="19" spans="1:11" s="24" customFormat="1" ht="39.9" customHeight="1" x14ac:dyDescent="0.3">
      <c r="A19" s="40" t="s">
        <v>343</v>
      </c>
      <c r="B19" s="40"/>
      <c r="C19" s="17"/>
      <c r="D19" s="20" t="s">
        <v>342</v>
      </c>
      <c r="E19" s="17"/>
      <c r="F19" s="42" t="s">
        <v>351</v>
      </c>
      <c r="G19" s="42"/>
      <c r="H19" s="42"/>
      <c r="I19" s="42"/>
      <c r="J19" s="17"/>
      <c r="K19" s="17"/>
    </row>
    <row r="20" spans="1:1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 s="26" customForma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s="24" customFormat="1" ht="15" customHeight="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</row>
    <row r="23" spans="1:11" s="24" customFormat="1" ht="39.9" customHeight="1" x14ac:dyDescent="0.3">
      <c r="A23" s="40" t="s">
        <v>344</v>
      </c>
      <c r="B23" s="40"/>
      <c r="C23" s="17"/>
      <c r="D23" s="21" t="s">
        <v>346</v>
      </c>
      <c r="E23" s="17"/>
      <c r="F23" s="17"/>
      <c r="G23" s="17"/>
      <c r="H23" s="23"/>
      <c r="I23" s="23"/>
      <c r="J23" s="17"/>
      <c r="K23" s="17"/>
    </row>
    <row r="24" spans="1:1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 s="26" customForma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1" s="24" customForma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24" customFormat="1" ht="39.9" customHeight="1" x14ac:dyDescent="0.3">
      <c r="A27" s="40" t="s">
        <v>345</v>
      </c>
      <c r="B27" s="40"/>
      <c r="C27" s="17"/>
      <c r="D27" s="20" t="s">
        <v>347</v>
      </c>
      <c r="E27" s="17"/>
      <c r="F27" s="17"/>
      <c r="G27" s="17"/>
      <c r="H27" s="41"/>
      <c r="I27" s="41"/>
      <c r="J27" s="17"/>
      <c r="K27" s="17"/>
    </row>
    <row r="28" spans="1:1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</row>
    <row r="33" spans="1:1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1:1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41" spans="1:11" x14ac:dyDescent="0.3">
      <c r="D41" s="37" t="s">
        <v>532</v>
      </c>
    </row>
  </sheetData>
  <mergeCells count="7">
    <mergeCell ref="C1:D2"/>
    <mergeCell ref="A27:B27"/>
    <mergeCell ref="H27:I27"/>
    <mergeCell ref="F19:I19"/>
    <mergeCell ref="A19:B19"/>
    <mergeCell ref="A23:B23"/>
    <mergeCell ref="E1:I1"/>
  </mergeCells>
  <conditionalFormatting sqref="J4:J1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FEF9C"/>
        <color rgb="FF63BE7B"/>
      </colorScale>
    </cfRule>
  </conditionalFormatting>
  <hyperlinks>
    <hyperlink ref="D41" r:id="rId1" display="https://forum.excel-pratique.com/excel/changer-cible-sur-autre-autre-onglet-165952" xr:uid="{56C0A9FE-AB23-4770-8CCC-C85E9C2885E8}"/>
  </hyperlinks>
  <pageMargins left="0.7" right="0.7" top="0.75" bottom="0.75" header="0.3" footer="0.3"/>
  <pageSetup paperSize="9" orientation="portrait" horizontalDpi="150" verticalDpi="150" r:id="rId2"/>
  <drawing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C7006FDD-26FD-4A0D-B1B4-49872C5BBAAA}">
            <x14:iconSet iconSet="3Star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J4:J16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0A1878-23D5-4B76-B867-481403645576}">
          <x14:formula1>
            <xm:f>OFFSET(listes!$C$2,,,COUNTA(listes!C:C)-1,1)</xm:f>
          </x14:formula1>
          <xm:sqref>D4:D16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F218"/>
  <sheetViews>
    <sheetView topLeftCell="E1" workbookViewId="0">
      <selection activeCell="J191" sqref="J191"/>
    </sheetView>
  </sheetViews>
  <sheetFormatPr baseColWidth="10" defaultColWidth="11.44140625" defaultRowHeight="14.4" outlineLevelCol="1" x14ac:dyDescent="0.3"/>
  <cols>
    <col min="1" max="1" width="12.6640625" style="1" bestFit="1" customWidth="1"/>
    <col min="2" max="2" width="29.109375" style="1" bestFit="1" customWidth="1"/>
    <col min="3" max="3" width="15.109375" style="1" bestFit="1" customWidth="1"/>
    <col min="4" max="4" width="13.6640625" style="1" bestFit="1" customWidth="1"/>
    <col min="5" max="5" width="28.109375" style="1" bestFit="1" customWidth="1"/>
    <col min="6" max="6" width="22.33203125" style="1" bestFit="1" customWidth="1"/>
    <col min="7" max="7" width="23.88671875" style="1" bestFit="1" customWidth="1"/>
    <col min="8" max="8" width="11.109375" style="1" bestFit="1" customWidth="1"/>
    <col min="9" max="9" width="11.109375" style="1" hidden="1" customWidth="1"/>
    <col min="10" max="10" width="31.109375" style="26" bestFit="1" customWidth="1"/>
    <col min="11" max="11" width="40" style="4" bestFit="1" customWidth="1"/>
    <col min="12" max="12" width="22.44140625" style="1" hidden="1" customWidth="1" outlineLevel="1"/>
    <col min="13" max="13" width="32.6640625" style="1" hidden="1" customWidth="1" outlineLevel="1"/>
    <col min="14" max="14" width="50.88671875" style="1" hidden="1" customWidth="1" outlineLevel="1"/>
    <col min="15" max="15" width="25.33203125" style="1" hidden="1" customWidth="1" outlineLevel="1"/>
    <col min="16" max="16" width="23.109375" style="1" hidden="1" customWidth="1" outlineLevel="1"/>
    <col min="17" max="17" width="28.88671875" style="1" hidden="1" customWidth="1" outlineLevel="1"/>
    <col min="18" max="18" width="30.44140625" style="5" hidden="1" customWidth="1" outlineLevel="1"/>
    <col min="19" max="19" width="17" style="1" hidden="1" customWidth="1" outlineLevel="1"/>
    <col min="20" max="20" width="8" style="1" hidden="1" customWidth="1" outlineLevel="1"/>
    <col min="21" max="21" width="37" style="1" hidden="1" customWidth="1" outlineLevel="1"/>
    <col min="22" max="22" width="39.109375" style="1" hidden="1" customWidth="1" outlineLevel="1"/>
    <col min="23" max="23" width="48.109375" style="1" hidden="1" customWidth="1" outlineLevel="1"/>
    <col min="24" max="24" width="20.109375" style="1" hidden="1" customWidth="1" outlineLevel="1"/>
    <col min="25" max="25" width="32" style="1" hidden="1" customWidth="1" outlineLevel="1"/>
    <col min="26" max="26" width="8" style="1" hidden="1" customWidth="1" outlineLevel="1"/>
    <col min="27" max="27" width="33.44140625" style="1" hidden="1" customWidth="1" outlineLevel="1"/>
    <col min="28" max="28" width="15.6640625" style="1" hidden="1" customWidth="1" outlineLevel="1"/>
    <col min="29" max="29" width="45.44140625" style="1" hidden="1" customWidth="1" outlineLevel="1"/>
    <col min="30" max="30" width="84.109375" style="1" hidden="1" customWidth="1" outlineLevel="1"/>
    <col min="31" max="31" width="60.88671875" style="1" hidden="1" customWidth="1" outlineLevel="1"/>
    <col min="32" max="32" width="255.6640625" style="6" hidden="1" customWidth="1" outlineLevel="1"/>
    <col min="33" max="33" width="37.5546875" style="1" hidden="1" customWidth="1" outlineLevel="1"/>
    <col min="34" max="34" width="43.6640625" style="1" hidden="1" customWidth="1" outlineLevel="1"/>
    <col min="35" max="35" width="20.44140625" style="1" hidden="1" customWidth="1" outlineLevel="1"/>
    <col min="36" max="36" width="21.6640625" style="1" hidden="1" customWidth="1" outlineLevel="1"/>
    <col min="37" max="37" width="20.44140625" style="1" hidden="1" customWidth="1" outlineLevel="1"/>
    <col min="38" max="38" width="21.6640625" style="1" hidden="1" customWidth="1" outlineLevel="1"/>
    <col min="39" max="39" width="20.44140625" style="1" hidden="1" customWidth="1" outlineLevel="1"/>
    <col min="40" max="40" width="21.6640625" style="1" hidden="1" customWidth="1" outlineLevel="1"/>
    <col min="41" max="41" width="20.88671875" style="1" hidden="1" customWidth="1" outlineLevel="1"/>
    <col min="42" max="42" width="34.6640625" style="1" hidden="1" customWidth="1" outlineLevel="1"/>
    <col min="43" max="43" width="18" style="1" hidden="1" customWidth="1" outlineLevel="1"/>
    <col min="44" max="44" width="28.6640625" style="1" hidden="1" customWidth="1" outlineLevel="1"/>
    <col min="45" max="45" width="29.6640625" style="1" hidden="1" customWidth="1" outlineLevel="1"/>
    <col min="46" max="46" width="36.109375" style="1" hidden="1" customWidth="1" outlineLevel="1"/>
    <col min="47" max="47" width="28.88671875" style="1" hidden="1" customWidth="1" outlineLevel="1"/>
    <col min="48" max="48" width="27.6640625" style="1" hidden="1" customWidth="1" outlineLevel="1"/>
    <col min="49" max="49" width="32.5546875" style="1" hidden="1" customWidth="1" outlineLevel="1"/>
    <col min="50" max="50" width="40" style="1" hidden="1" customWidth="1" outlineLevel="1"/>
    <col min="51" max="51" width="45.44140625" style="1" hidden="1" customWidth="1" outlineLevel="1"/>
    <col min="52" max="52" width="53.5546875" style="1" hidden="1" customWidth="1" outlineLevel="1"/>
    <col min="53" max="53" width="30.44140625" style="1" hidden="1" customWidth="1" outlineLevel="1"/>
    <col min="54" max="54" width="27.88671875" style="1" hidden="1" customWidth="1" outlineLevel="1"/>
    <col min="55" max="55" width="36" style="1" hidden="1" customWidth="1" outlineLevel="1"/>
    <col min="56" max="56" width="22.5546875" style="1" hidden="1" customWidth="1" outlineLevel="1"/>
    <col min="57" max="57" width="20.109375" style="1" hidden="1" customWidth="1" outlineLevel="1"/>
    <col min="58" max="58" width="24.33203125" style="1" hidden="1" customWidth="1" outlineLevel="1"/>
    <col min="59" max="59" width="18.109375" style="1" hidden="1" customWidth="1" outlineLevel="1"/>
    <col min="60" max="60" width="31.88671875" style="1" hidden="1" customWidth="1" outlineLevel="1"/>
    <col min="61" max="61" width="37.88671875" style="1" hidden="1" customWidth="1" outlineLevel="1"/>
    <col min="62" max="62" width="47.33203125" style="1" hidden="1" customWidth="1" outlineLevel="1"/>
    <col min="63" max="63" width="33.44140625" style="1" hidden="1" customWidth="1" outlineLevel="1"/>
    <col min="64" max="64" width="25.6640625" style="1" hidden="1" customWidth="1" outlineLevel="1"/>
    <col min="65" max="65" width="35.5546875" style="1" hidden="1" customWidth="1" outlineLevel="1"/>
    <col min="66" max="66" width="54" style="1" hidden="1" customWidth="1" outlineLevel="1"/>
    <col min="67" max="67" width="96.6640625" style="1" hidden="1" customWidth="1" outlineLevel="1"/>
    <col min="68" max="68" width="19.88671875" style="1" hidden="1" customWidth="1" outlineLevel="1"/>
    <col min="69" max="69" width="22" style="1" hidden="1" customWidth="1" outlineLevel="1"/>
    <col min="70" max="70" width="26.33203125" style="1" hidden="1" customWidth="1" outlineLevel="1"/>
    <col min="71" max="71" width="255.6640625" style="1" hidden="1" customWidth="1" outlineLevel="1"/>
    <col min="72" max="72" width="48" style="1" hidden="1" customWidth="1" outlineLevel="1"/>
    <col min="73" max="73" width="37" style="1" hidden="1" customWidth="1" outlineLevel="1"/>
    <col min="74" max="74" width="54.88671875" style="1" hidden="1" customWidth="1" outlineLevel="1"/>
    <col min="75" max="75" width="239.33203125" style="1" hidden="1" customWidth="1" outlineLevel="1"/>
    <col min="76" max="76" width="33" style="1" hidden="1" customWidth="1" outlineLevel="1"/>
    <col min="77" max="77" width="19.109375" style="1" hidden="1" customWidth="1" outlineLevel="1"/>
    <col min="78" max="78" width="24.88671875" style="1" hidden="1" customWidth="1" outlineLevel="1"/>
    <col min="79" max="79" width="20" style="1" hidden="1" customWidth="1" outlineLevel="1"/>
    <col min="80" max="80" width="35.33203125" style="1" hidden="1" customWidth="1" outlineLevel="1"/>
    <col min="81" max="81" width="16.88671875" style="1" hidden="1" customWidth="1" outlineLevel="1"/>
    <col min="82" max="82" width="11.44140625" style="1" collapsed="1"/>
    <col min="83" max="83" width="14.33203125" style="1" bestFit="1" customWidth="1"/>
    <col min="84" max="16384" width="11.44140625" style="1"/>
  </cols>
  <sheetData>
    <row r="1" spans="1:84" x14ac:dyDescent="0.3">
      <c r="A1" s="18" t="s">
        <v>461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/>
      <c r="J1" s="45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T1" s="1" t="s">
        <v>451</v>
      </c>
      <c r="BU1" s="1" t="s">
        <v>452</v>
      </c>
      <c r="BV1" s="1" t="s">
        <v>453</v>
      </c>
      <c r="BW1" s="1" t="s">
        <v>454</v>
      </c>
      <c r="BX1" s="1" t="s">
        <v>455</v>
      </c>
      <c r="BY1" s="1" t="s">
        <v>456</v>
      </c>
      <c r="BZ1" s="1" t="s">
        <v>457</v>
      </c>
      <c r="CA1" s="1" t="s">
        <v>458</v>
      </c>
      <c r="CB1" s="1" t="s">
        <v>459</v>
      </c>
      <c r="CC1" s="1" t="s">
        <v>460</v>
      </c>
      <c r="CE1" s="30" t="s">
        <v>348</v>
      </c>
      <c r="CF1" s="30">
        <f>COUNTA(H:H)-1</f>
        <v>216</v>
      </c>
    </row>
    <row r="2" spans="1:84" ht="15" customHeight="1" x14ac:dyDescent="0.3">
      <c r="A2" s="29" t="str">
        <f>F2&amp;D2&amp;C2</f>
        <v>M0096249062</v>
      </c>
      <c r="B2" s="1" t="s">
        <v>31</v>
      </c>
      <c r="C2" s="1">
        <v>62</v>
      </c>
      <c r="D2" s="1">
        <v>62490</v>
      </c>
      <c r="E2" s="1" t="s">
        <v>152</v>
      </c>
      <c r="F2" s="1" t="s">
        <v>12</v>
      </c>
      <c r="G2" s="1" t="s">
        <v>13</v>
      </c>
      <c r="H2" s="1" t="s">
        <v>14</v>
      </c>
      <c r="J2" s="26" t="s">
        <v>352</v>
      </c>
      <c r="K2" s="4" t="str">
        <f>J2&amp;"@mailbidon.fr"</f>
        <v>Carottes sable@mailbidon.fr</v>
      </c>
      <c r="L2" s="25"/>
      <c r="M2" s="25"/>
      <c r="N2" s="25"/>
      <c r="O2" s="25"/>
      <c r="P2" s="25"/>
      <c r="Q2" s="25"/>
      <c r="R2" s="34"/>
      <c r="S2" s="25"/>
      <c r="T2" s="25"/>
      <c r="U2" s="25"/>
      <c r="V2" s="25"/>
      <c r="W2" s="25"/>
      <c r="X2" s="25"/>
      <c r="Y2" s="25"/>
      <c r="Z2" s="25"/>
      <c r="AA2" s="35"/>
      <c r="AB2" s="25"/>
      <c r="AC2" s="25"/>
      <c r="AD2" s="25"/>
      <c r="AE2" s="25"/>
      <c r="AF2" s="36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</row>
    <row r="3" spans="1:84" ht="15" customHeight="1" x14ac:dyDescent="0.3">
      <c r="A3" s="29" t="str">
        <f t="shared" ref="A3:A63" si="0">F3&amp;D3&amp;C3</f>
        <v>M0094032040</v>
      </c>
      <c r="B3" s="1" t="s">
        <v>18</v>
      </c>
      <c r="C3" s="1">
        <v>40</v>
      </c>
      <c r="D3" s="1">
        <v>40320</v>
      </c>
      <c r="E3" s="1" t="s">
        <v>171</v>
      </c>
      <c r="F3" s="1" t="s">
        <v>12</v>
      </c>
      <c r="G3" s="1" t="s">
        <v>13</v>
      </c>
      <c r="H3" s="1" t="s">
        <v>14</v>
      </c>
      <c r="J3" s="26" t="s">
        <v>353</v>
      </c>
      <c r="K3" s="4" t="str">
        <f t="shared" ref="K3:K63" si="1">J3&amp;"@mailbidon.fr"</f>
        <v>Poireaux@mailbidon.fr</v>
      </c>
      <c r="L3" s="25"/>
      <c r="M3" s="25"/>
      <c r="N3" s="25"/>
      <c r="O3" s="25"/>
      <c r="P3" s="25"/>
      <c r="Q3" s="25"/>
      <c r="R3" s="34"/>
      <c r="S3" s="25"/>
      <c r="T3" s="25"/>
      <c r="U3" s="25"/>
      <c r="V3" s="25"/>
      <c r="W3" s="25"/>
      <c r="X3" s="25"/>
      <c r="Y3" s="25"/>
      <c r="Z3" s="25"/>
      <c r="AA3" s="35"/>
      <c r="AB3" s="25"/>
      <c r="AC3" s="25"/>
      <c r="AD3" s="25"/>
      <c r="AE3" s="25"/>
      <c r="AF3" s="36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</row>
    <row r="4" spans="1:84" ht="15" customHeight="1" x14ac:dyDescent="0.3">
      <c r="A4" s="29" t="str">
        <f t="shared" si="0"/>
        <v>M0096430064</v>
      </c>
      <c r="B4" s="1" t="s">
        <v>18</v>
      </c>
      <c r="C4" s="1">
        <v>64</v>
      </c>
      <c r="D4" s="1">
        <v>64300</v>
      </c>
      <c r="E4" s="1" t="s">
        <v>235</v>
      </c>
      <c r="F4" s="1" t="s">
        <v>12</v>
      </c>
      <c r="G4" s="1" t="s">
        <v>13</v>
      </c>
      <c r="H4" s="1" t="s">
        <v>14</v>
      </c>
      <c r="J4" s="26" t="s">
        <v>354</v>
      </c>
      <c r="K4" s="4" t="str">
        <f t="shared" si="1"/>
        <v>Choux de Bruxelles@mailbidon.fr</v>
      </c>
      <c r="L4" s="25"/>
      <c r="M4" s="25"/>
      <c r="N4" s="25"/>
      <c r="O4" s="25"/>
      <c r="P4" s="25"/>
      <c r="Q4" s="25"/>
      <c r="R4" s="34"/>
      <c r="S4" s="25"/>
      <c r="T4" s="25"/>
      <c r="U4" s="25"/>
      <c r="V4" s="25"/>
      <c r="W4" s="25"/>
      <c r="X4" s="25"/>
      <c r="Y4" s="25"/>
      <c r="Z4" s="25"/>
      <c r="AA4" s="35"/>
      <c r="AB4" s="25"/>
      <c r="AC4" s="25"/>
      <c r="AD4" s="25"/>
      <c r="AE4" s="25"/>
      <c r="AF4" s="36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35"/>
      <c r="CB4" s="25"/>
      <c r="CC4" s="35"/>
    </row>
    <row r="5" spans="1:84" ht="15" customHeight="1" x14ac:dyDescent="0.3">
      <c r="A5" s="29" t="str">
        <f t="shared" si="0"/>
        <v>M0092936029</v>
      </c>
      <c r="B5" s="1" t="s">
        <v>27</v>
      </c>
      <c r="C5" s="1">
        <v>29</v>
      </c>
      <c r="D5" s="1">
        <v>29360</v>
      </c>
      <c r="E5" s="1" t="s">
        <v>236</v>
      </c>
      <c r="F5" s="1" t="s">
        <v>12</v>
      </c>
      <c r="G5" s="1" t="s">
        <v>13</v>
      </c>
      <c r="H5" s="1" t="s">
        <v>14</v>
      </c>
      <c r="J5" s="26" t="s">
        <v>355</v>
      </c>
      <c r="K5" s="4" t="str">
        <f t="shared" si="1"/>
        <v>Pommes de terre@mailbidon.fr</v>
      </c>
      <c r="L5" s="25"/>
      <c r="M5" s="25"/>
      <c r="N5" s="25"/>
      <c r="O5" s="25"/>
      <c r="P5" s="25"/>
      <c r="Q5" s="25"/>
      <c r="R5" s="34"/>
      <c r="S5" s="25"/>
      <c r="T5" s="25"/>
      <c r="U5" s="25"/>
      <c r="V5" s="25"/>
      <c r="W5" s="25"/>
      <c r="X5" s="25"/>
      <c r="Y5" s="25"/>
      <c r="Z5" s="25"/>
      <c r="AA5" s="35"/>
      <c r="AB5" s="25"/>
      <c r="AC5" s="25"/>
      <c r="AD5" s="25"/>
      <c r="AE5" s="25"/>
      <c r="AF5" s="36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35"/>
      <c r="CB5" s="25"/>
      <c r="CC5" s="35"/>
    </row>
    <row r="6" spans="1:84" ht="15" customHeight="1" x14ac:dyDescent="0.3">
      <c r="A6" s="29" t="str">
        <f t="shared" si="0"/>
        <v>M0093000030</v>
      </c>
      <c r="B6" s="1" t="s">
        <v>24</v>
      </c>
      <c r="C6" s="1">
        <v>30</v>
      </c>
      <c r="D6" s="1">
        <v>30000</v>
      </c>
      <c r="E6" s="1" t="s">
        <v>87</v>
      </c>
      <c r="F6" s="1" t="s">
        <v>12</v>
      </c>
      <c r="G6" s="1" t="s">
        <v>13</v>
      </c>
      <c r="H6" s="1" t="s">
        <v>14</v>
      </c>
      <c r="J6" s="26" t="s">
        <v>356</v>
      </c>
      <c r="K6" s="4" t="str">
        <f t="shared" si="1"/>
        <v>Choux Pomme Frisé@mailbidon.fr</v>
      </c>
      <c r="L6" s="25"/>
      <c r="M6" s="25"/>
      <c r="N6" s="25"/>
      <c r="O6" s="25"/>
      <c r="P6" s="25"/>
      <c r="Q6" s="25"/>
      <c r="R6" s="34"/>
      <c r="S6" s="25"/>
      <c r="T6" s="25"/>
      <c r="U6" s="25"/>
      <c r="V6" s="25"/>
      <c r="W6" s="25"/>
      <c r="X6" s="25"/>
      <c r="Y6" s="25"/>
      <c r="Z6" s="25"/>
      <c r="AA6" s="35"/>
      <c r="AB6" s="25"/>
      <c r="AC6" s="25"/>
      <c r="AD6" s="25"/>
      <c r="AE6" s="25"/>
      <c r="AF6" s="36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35"/>
      <c r="CB6" s="25"/>
      <c r="CC6" s="35"/>
    </row>
    <row r="7" spans="1:84" ht="15" customHeight="1" x14ac:dyDescent="0.3">
      <c r="A7" s="29" t="str">
        <f t="shared" si="0"/>
        <v>M0093830038</v>
      </c>
      <c r="B7" s="1" t="s">
        <v>22</v>
      </c>
      <c r="C7" s="1">
        <v>38</v>
      </c>
      <c r="D7" s="1">
        <v>38300</v>
      </c>
      <c r="E7" s="1" t="s">
        <v>119</v>
      </c>
      <c r="F7" s="1" t="s">
        <v>12</v>
      </c>
      <c r="G7" s="1" t="s">
        <v>13</v>
      </c>
      <c r="H7" s="1" t="s">
        <v>14</v>
      </c>
      <c r="J7" s="26" t="s">
        <v>357</v>
      </c>
      <c r="K7" s="4" t="str">
        <f t="shared" si="1"/>
        <v>Potiron@mailbidon.fr</v>
      </c>
      <c r="L7" s="25"/>
      <c r="M7" s="25"/>
      <c r="N7" s="25"/>
      <c r="O7" s="25"/>
      <c r="P7" s="25"/>
      <c r="Q7" s="25"/>
      <c r="R7" s="34"/>
      <c r="S7" s="25"/>
      <c r="T7" s="25"/>
      <c r="U7" s="25"/>
      <c r="V7" s="25"/>
      <c r="W7" s="25"/>
      <c r="X7" s="25"/>
      <c r="Y7" s="25"/>
      <c r="Z7" s="25"/>
      <c r="AA7" s="35"/>
      <c r="AB7" s="25"/>
      <c r="AC7" s="25"/>
      <c r="AD7" s="25"/>
      <c r="AE7" s="25"/>
      <c r="AF7" s="36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</row>
    <row r="8" spans="1:84" ht="15" customHeight="1" x14ac:dyDescent="0.3">
      <c r="A8" s="29" t="str">
        <f t="shared" si="0"/>
        <v>M0092160021</v>
      </c>
      <c r="B8" s="1" t="s">
        <v>22</v>
      </c>
      <c r="C8" s="1">
        <v>21</v>
      </c>
      <c r="D8" s="1">
        <v>21600</v>
      </c>
      <c r="E8" s="1" t="s">
        <v>151</v>
      </c>
      <c r="F8" s="1" t="s">
        <v>12</v>
      </c>
      <c r="G8" s="1" t="s">
        <v>13</v>
      </c>
      <c r="H8" s="1" t="s">
        <v>14</v>
      </c>
      <c r="J8" s="26" t="s">
        <v>359</v>
      </c>
      <c r="K8" s="4" t="str">
        <f t="shared" si="1"/>
        <v>Rutabaga@mailbidon.fr</v>
      </c>
      <c r="L8" s="25"/>
      <c r="M8" s="25"/>
      <c r="N8" s="25"/>
      <c r="O8" s="25"/>
      <c r="P8" s="25"/>
      <c r="Q8" s="25"/>
      <c r="R8" s="34"/>
      <c r="S8" s="44"/>
      <c r="T8" s="25"/>
      <c r="U8" s="25"/>
      <c r="V8" s="25"/>
      <c r="W8" s="25"/>
      <c r="X8" s="25"/>
      <c r="Y8" s="25"/>
      <c r="Z8" s="25"/>
      <c r="AA8" s="35"/>
      <c r="AB8" s="25"/>
      <c r="AC8" s="25"/>
      <c r="AD8" s="25"/>
      <c r="AE8" s="25"/>
      <c r="AF8" s="36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35"/>
      <c r="CB8" s="25"/>
      <c r="CC8" s="35"/>
    </row>
    <row r="9" spans="1:84" ht="15" customHeight="1" x14ac:dyDescent="0.3">
      <c r="A9" s="29" t="str">
        <f t="shared" si="0"/>
        <v>M0091833018</v>
      </c>
      <c r="B9" s="1" t="s">
        <v>15</v>
      </c>
      <c r="C9" s="1">
        <v>18</v>
      </c>
      <c r="D9" s="1">
        <v>18330</v>
      </c>
      <c r="E9" s="1" t="s">
        <v>140</v>
      </c>
      <c r="F9" s="1" t="s">
        <v>12</v>
      </c>
      <c r="G9" s="1" t="s">
        <v>13</v>
      </c>
      <c r="H9" s="1" t="s">
        <v>14</v>
      </c>
      <c r="J9" s="26" t="s">
        <v>360</v>
      </c>
      <c r="K9" s="4" t="str">
        <f t="shared" si="1"/>
        <v>Céleri boule@mailbidon.fr</v>
      </c>
      <c r="L9" s="25"/>
      <c r="M9" s="25"/>
      <c r="N9" s="25"/>
      <c r="O9" s="25"/>
      <c r="P9" s="25"/>
      <c r="Q9" s="25"/>
      <c r="R9" s="34"/>
      <c r="S9" s="25"/>
      <c r="T9" s="25"/>
      <c r="U9" s="25"/>
      <c r="V9" s="25"/>
      <c r="W9" s="25"/>
      <c r="X9" s="25"/>
      <c r="Y9" s="25"/>
      <c r="Z9" s="25"/>
      <c r="AA9" s="35"/>
      <c r="AB9" s="25"/>
      <c r="AC9" s="25"/>
      <c r="AD9" s="25"/>
      <c r="AE9" s="25"/>
      <c r="AF9" s="36"/>
      <c r="AG9" s="25"/>
      <c r="AH9" s="25"/>
      <c r="AI9" s="3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35"/>
    </row>
    <row r="10" spans="1:84" ht="15" customHeight="1" x14ac:dyDescent="0.3">
      <c r="A10" s="29" t="str">
        <f t="shared" si="0"/>
        <v>M0097674076</v>
      </c>
      <c r="B10" s="1" t="s">
        <v>31</v>
      </c>
      <c r="C10" s="1">
        <v>76</v>
      </c>
      <c r="D10" s="1">
        <v>76740</v>
      </c>
      <c r="E10" s="1" t="s">
        <v>172</v>
      </c>
      <c r="F10" s="1" t="s">
        <v>12</v>
      </c>
      <c r="G10" s="1" t="s">
        <v>13</v>
      </c>
      <c r="H10" s="1" t="s">
        <v>14</v>
      </c>
      <c r="J10" s="26" t="s">
        <v>361</v>
      </c>
      <c r="K10" s="4" t="str">
        <f t="shared" si="1"/>
        <v>Panaïs@mailbidon.fr</v>
      </c>
      <c r="L10" s="25"/>
      <c r="M10" s="25"/>
      <c r="N10" s="25"/>
      <c r="O10" s="25"/>
      <c r="P10" s="25"/>
      <c r="Q10" s="25"/>
      <c r="R10" s="34"/>
      <c r="S10" s="25"/>
      <c r="T10" s="25"/>
      <c r="U10" s="25"/>
      <c r="V10" s="25"/>
      <c r="W10" s="25"/>
      <c r="X10" s="25"/>
      <c r="Y10" s="25"/>
      <c r="Z10" s="25"/>
      <c r="AA10" s="35"/>
      <c r="AB10" s="25"/>
      <c r="AC10" s="25"/>
      <c r="AD10" s="25"/>
      <c r="AE10" s="25"/>
      <c r="AF10" s="36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35"/>
      <c r="CB10" s="25"/>
      <c r="CC10" s="35"/>
    </row>
    <row r="11" spans="1:84" ht="15" customHeight="1" x14ac:dyDescent="0.3">
      <c r="A11" s="29" t="str">
        <f t="shared" si="0"/>
        <v>M0096212062</v>
      </c>
      <c r="B11" s="1" t="s">
        <v>31</v>
      </c>
      <c r="C11" s="1">
        <v>62</v>
      </c>
      <c r="D11" s="1">
        <v>62120</v>
      </c>
      <c r="E11" s="1" t="s">
        <v>48</v>
      </c>
      <c r="F11" s="1" t="s">
        <v>12</v>
      </c>
      <c r="G11" s="1" t="s">
        <v>13</v>
      </c>
      <c r="H11" s="1" t="s">
        <v>14</v>
      </c>
      <c r="J11" s="26" t="s">
        <v>362</v>
      </c>
      <c r="K11" s="4" t="str">
        <f t="shared" si="1"/>
        <v>Choux vert botte@mailbidon.fr</v>
      </c>
      <c r="L11" s="25"/>
      <c r="M11" s="25"/>
      <c r="N11" s="25"/>
      <c r="O11" s="25"/>
      <c r="P11" s="25"/>
      <c r="Q11" s="25"/>
      <c r="R11" s="34"/>
      <c r="S11" s="25"/>
      <c r="T11" s="25"/>
      <c r="U11" s="25"/>
      <c r="V11" s="25"/>
      <c r="W11" s="25"/>
      <c r="X11" s="25"/>
      <c r="Y11" s="25"/>
      <c r="Z11" s="25"/>
      <c r="AA11" s="35"/>
      <c r="AB11" s="25"/>
      <c r="AC11" s="25"/>
      <c r="AD11" s="25"/>
      <c r="AE11" s="25"/>
      <c r="AF11" s="36"/>
      <c r="AG11" s="25"/>
      <c r="AH11" s="25"/>
      <c r="AI11" s="3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35"/>
    </row>
    <row r="12" spans="1:84" ht="15" customHeight="1" x14ac:dyDescent="0.3">
      <c r="A12" s="29" t="str">
        <f t="shared" si="0"/>
        <v>M0092432024</v>
      </c>
      <c r="B12" s="1" t="s">
        <v>18</v>
      </c>
      <c r="C12" s="1">
        <v>24</v>
      </c>
      <c r="D12" s="1">
        <v>24320</v>
      </c>
      <c r="E12" s="1" t="s">
        <v>49</v>
      </c>
      <c r="F12" s="1" t="s">
        <v>12</v>
      </c>
      <c r="G12" s="1" t="s">
        <v>13</v>
      </c>
      <c r="H12" s="1" t="s">
        <v>14</v>
      </c>
      <c r="J12" s="26" t="s">
        <v>363</v>
      </c>
      <c r="K12" s="4" t="str">
        <f t="shared" si="1"/>
        <v>Topinambour@mailbidon.fr</v>
      </c>
      <c r="L12" s="25"/>
      <c r="M12" s="25"/>
      <c r="N12" s="25"/>
      <c r="O12" s="25"/>
      <c r="P12" s="25"/>
      <c r="Q12" s="25"/>
      <c r="R12" s="34"/>
      <c r="S12" s="25"/>
      <c r="T12" s="25"/>
      <c r="U12" s="25"/>
      <c r="V12" s="25"/>
      <c r="W12" s="25"/>
      <c r="X12" s="25"/>
      <c r="Y12" s="25"/>
      <c r="Z12" s="25"/>
      <c r="AA12" s="35"/>
      <c r="AB12" s="25"/>
      <c r="AC12" s="25"/>
      <c r="AD12" s="25"/>
      <c r="AE12" s="25"/>
      <c r="AF12" s="36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</row>
    <row r="13" spans="1:84" ht="15" customHeight="1" x14ac:dyDescent="0.3">
      <c r="A13" s="29" t="str">
        <f t="shared" si="0"/>
        <v>M0092516025</v>
      </c>
      <c r="B13" s="1" t="s">
        <v>50</v>
      </c>
      <c r="C13" s="1">
        <v>25</v>
      </c>
      <c r="D13" s="1">
        <v>25160</v>
      </c>
      <c r="E13" s="1" t="s">
        <v>51</v>
      </c>
      <c r="F13" s="1" t="s">
        <v>12</v>
      </c>
      <c r="G13" s="1" t="s">
        <v>13</v>
      </c>
      <c r="H13" s="1" t="s">
        <v>14</v>
      </c>
      <c r="J13" s="26" t="s">
        <v>364</v>
      </c>
      <c r="K13" s="4" t="str">
        <f t="shared" si="1"/>
        <v>Radis noir@mailbidon.fr</v>
      </c>
      <c r="L13" s="25"/>
      <c r="M13" s="25"/>
      <c r="N13" s="25"/>
      <c r="O13" s="25"/>
      <c r="P13" s="25"/>
      <c r="Q13" s="25"/>
      <c r="R13" s="34"/>
      <c r="S13" s="25"/>
      <c r="T13" s="25"/>
      <c r="U13" s="25"/>
      <c r="V13" s="25"/>
      <c r="W13" s="25"/>
      <c r="X13" s="25"/>
      <c r="Y13" s="25"/>
      <c r="Z13" s="25"/>
      <c r="AA13" s="35"/>
      <c r="AB13" s="25"/>
      <c r="AC13" s="25"/>
      <c r="AD13" s="25"/>
      <c r="AE13" s="25"/>
      <c r="AF13" s="36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35"/>
      <c r="CB13" s="25"/>
      <c r="CC13" s="35"/>
    </row>
    <row r="14" spans="1:84" ht="15" customHeight="1" x14ac:dyDescent="0.3">
      <c r="A14" s="29" t="str">
        <f t="shared" si="0"/>
        <v>M0094436044</v>
      </c>
      <c r="B14" s="1" t="s">
        <v>27</v>
      </c>
      <c r="C14" s="1">
        <v>44</v>
      </c>
      <c r="D14" s="1">
        <v>44360</v>
      </c>
      <c r="E14" s="1" t="s">
        <v>59</v>
      </c>
      <c r="F14" s="1" t="s">
        <v>12</v>
      </c>
      <c r="G14" s="1" t="s">
        <v>13</v>
      </c>
      <c r="H14" s="1" t="s">
        <v>14</v>
      </c>
      <c r="J14" s="26" t="s">
        <v>365</v>
      </c>
      <c r="K14" s="4" t="str">
        <f t="shared" si="1"/>
        <v>Radis botte@mailbidon.fr</v>
      </c>
      <c r="L14" s="25"/>
      <c r="M14" s="25"/>
      <c r="N14" s="25"/>
      <c r="O14" s="25"/>
      <c r="P14" s="25"/>
      <c r="Q14" s="25"/>
      <c r="R14" s="34"/>
      <c r="S14" s="25"/>
      <c r="T14" s="25"/>
      <c r="U14" s="25"/>
      <c r="V14" s="25"/>
      <c r="W14" s="25"/>
      <c r="X14" s="25"/>
      <c r="Y14" s="25"/>
      <c r="Z14" s="25"/>
      <c r="AA14" s="35"/>
      <c r="AB14" s="25"/>
      <c r="AC14" s="25"/>
      <c r="AD14" s="25"/>
      <c r="AE14" s="25"/>
      <c r="AF14" s="36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35"/>
    </row>
    <row r="15" spans="1:84" ht="15" customHeight="1" x14ac:dyDescent="0.3">
      <c r="A15" s="29" t="str">
        <f t="shared" si="0"/>
        <v>M0095170051</v>
      </c>
      <c r="B15" s="1" t="s">
        <v>50</v>
      </c>
      <c r="C15" s="1">
        <v>51</v>
      </c>
      <c r="D15" s="1">
        <v>51700</v>
      </c>
      <c r="E15" s="1" t="s">
        <v>61</v>
      </c>
      <c r="F15" s="1" t="s">
        <v>12</v>
      </c>
      <c r="G15" s="1" t="s">
        <v>13</v>
      </c>
      <c r="H15" s="1" t="s">
        <v>14</v>
      </c>
      <c r="J15" s="26" t="s">
        <v>366</v>
      </c>
      <c r="K15" s="4" t="str">
        <f t="shared" si="1"/>
        <v>Mâche@mailbidon.fr</v>
      </c>
      <c r="L15" s="25"/>
      <c r="M15" s="25"/>
      <c r="N15" s="25"/>
      <c r="O15" s="25"/>
      <c r="P15" s="25"/>
      <c r="Q15" s="25"/>
      <c r="R15" s="34"/>
      <c r="S15" s="25"/>
      <c r="T15" s="25"/>
      <c r="U15" s="25"/>
      <c r="V15" s="25"/>
      <c r="W15" s="25"/>
      <c r="X15" s="25"/>
      <c r="Y15" s="25"/>
      <c r="Z15" s="25"/>
      <c r="AA15" s="35"/>
      <c r="AB15" s="25"/>
      <c r="AC15" s="25"/>
      <c r="AD15" s="25"/>
      <c r="AE15" s="25"/>
      <c r="AF15" s="36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35"/>
      <c r="CB15" s="25"/>
      <c r="CC15" s="35"/>
    </row>
    <row r="16" spans="1:84" ht="15" customHeight="1" x14ac:dyDescent="0.3">
      <c r="A16" s="29" t="str">
        <f t="shared" si="0"/>
        <v>M0091301113</v>
      </c>
      <c r="B16" s="1" t="s">
        <v>24</v>
      </c>
      <c r="C16" s="1">
        <v>13</v>
      </c>
      <c r="D16" s="1">
        <v>13011</v>
      </c>
      <c r="E16" s="1" t="s">
        <v>120</v>
      </c>
      <c r="F16" s="1" t="s">
        <v>12</v>
      </c>
      <c r="G16" s="1" t="s">
        <v>13</v>
      </c>
      <c r="H16" s="1" t="s">
        <v>14</v>
      </c>
      <c r="J16" s="26" t="s">
        <v>367</v>
      </c>
      <c r="K16" s="4" t="str">
        <f t="shared" si="1"/>
        <v>Côte de bette@mailbidon.fr</v>
      </c>
      <c r="L16" s="25"/>
      <c r="M16" s="25"/>
      <c r="N16" s="25"/>
      <c r="O16" s="25"/>
      <c r="P16" s="25"/>
      <c r="Q16" s="25"/>
      <c r="R16" s="34"/>
      <c r="S16" s="25"/>
      <c r="T16" s="25"/>
      <c r="U16" s="25"/>
      <c r="V16" s="25"/>
      <c r="W16" s="25"/>
      <c r="X16" s="25"/>
      <c r="Y16" s="25"/>
      <c r="Z16" s="25"/>
      <c r="AA16" s="35"/>
      <c r="AB16" s="25"/>
      <c r="AC16" s="25"/>
      <c r="AD16" s="25"/>
      <c r="AE16" s="25"/>
      <c r="AF16" s="36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35"/>
      <c r="CB16" s="25"/>
      <c r="CC16" s="35"/>
    </row>
    <row r="17" spans="1:81" ht="15" customHeight="1" x14ac:dyDescent="0.3">
      <c r="A17" s="29" t="str">
        <f t="shared" si="0"/>
        <v>M0092980029</v>
      </c>
      <c r="B17" s="1" t="s">
        <v>27</v>
      </c>
      <c r="C17" s="1">
        <v>29</v>
      </c>
      <c r="D17" s="1">
        <v>29800</v>
      </c>
      <c r="E17" s="1" t="s">
        <v>123</v>
      </c>
      <c r="F17" s="1" t="s">
        <v>12</v>
      </c>
      <c r="G17" s="1" t="s">
        <v>13</v>
      </c>
      <c r="H17" s="1" t="s">
        <v>14</v>
      </c>
      <c r="J17" s="26" t="s">
        <v>368</v>
      </c>
      <c r="K17" s="4" t="str">
        <f t="shared" si="1"/>
        <v>Persil@mailbidon.fr</v>
      </c>
      <c r="L17" s="25"/>
      <c r="M17" s="25"/>
      <c r="N17" s="25"/>
      <c r="O17" s="25"/>
      <c r="P17" s="25"/>
      <c r="Q17" s="25"/>
      <c r="R17" s="34"/>
      <c r="S17" s="25"/>
      <c r="T17" s="25"/>
      <c r="U17" s="25"/>
      <c r="V17" s="25"/>
      <c r="W17" s="25"/>
      <c r="X17" s="25"/>
      <c r="Y17" s="25"/>
      <c r="Z17" s="25"/>
      <c r="AA17" s="35"/>
      <c r="AB17" s="25"/>
      <c r="AC17" s="25"/>
      <c r="AD17" s="25"/>
      <c r="AE17" s="25"/>
      <c r="AF17" s="36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35"/>
      <c r="CB17" s="25"/>
      <c r="CC17" s="35"/>
    </row>
    <row r="18" spans="1:81" ht="15" customHeight="1" x14ac:dyDescent="0.3">
      <c r="A18" s="29" t="str">
        <f t="shared" si="0"/>
        <v>M0091759017</v>
      </c>
      <c r="B18" s="1" t="s">
        <v>27</v>
      </c>
      <c r="C18" s="1">
        <v>17</v>
      </c>
      <c r="D18" s="1">
        <v>17590</v>
      </c>
      <c r="E18" s="1" t="s">
        <v>127</v>
      </c>
      <c r="F18" s="1" t="s">
        <v>12</v>
      </c>
      <c r="G18" s="1" t="s">
        <v>13</v>
      </c>
      <c r="H18" s="1" t="s">
        <v>14</v>
      </c>
      <c r="J18" s="26" t="s">
        <v>369</v>
      </c>
      <c r="K18" s="4" t="str">
        <f t="shared" si="1"/>
        <v>Endives@mailbidon.fr</v>
      </c>
      <c r="L18" s="25"/>
      <c r="M18" s="25"/>
      <c r="N18" s="25"/>
      <c r="O18" s="25"/>
      <c r="P18" s="25"/>
      <c r="Q18" s="25"/>
      <c r="R18" s="34"/>
      <c r="S18" s="25"/>
      <c r="T18" s="25"/>
      <c r="U18" s="25"/>
      <c r="V18" s="25"/>
      <c r="W18" s="25"/>
      <c r="X18" s="25"/>
      <c r="Y18" s="25"/>
      <c r="Z18" s="25"/>
      <c r="AA18" s="35"/>
      <c r="AB18" s="25"/>
      <c r="AC18" s="25"/>
      <c r="AD18" s="25"/>
      <c r="AE18" s="25"/>
      <c r="AF18" s="36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</row>
    <row r="19" spans="1:81" ht="15" customHeight="1" x14ac:dyDescent="0.3">
      <c r="A19" s="29" t="str">
        <f t="shared" si="0"/>
        <v>M0097440074</v>
      </c>
      <c r="B19" s="1" t="s">
        <v>22</v>
      </c>
      <c r="C19" s="1">
        <v>74</v>
      </c>
      <c r="D19" s="1">
        <v>74400</v>
      </c>
      <c r="E19" s="1" t="s">
        <v>134</v>
      </c>
      <c r="F19" s="1" t="s">
        <v>12</v>
      </c>
      <c r="G19" s="1" t="s">
        <v>13</v>
      </c>
      <c r="H19" s="1" t="s">
        <v>14</v>
      </c>
      <c r="J19" s="26" t="s">
        <v>370</v>
      </c>
      <c r="K19" s="4" t="str">
        <f t="shared" si="1"/>
        <v>Ail@mailbidon.fr</v>
      </c>
      <c r="L19" s="25"/>
      <c r="M19" s="25"/>
      <c r="N19" s="25"/>
      <c r="O19" s="25"/>
      <c r="P19" s="25"/>
      <c r="Q19" s="25"/>
      <c r="R19" s="34"/>
      <c r="S19" s="25"/>
      <c r="T19" s="25"/>
      <c r="U19" s="25"/>
      <c r="V19" s="25"/>
      <c r="W19" s="25"/>
      <c r="X19" s="25"/>
      <c r="Y19" s="25"/>
      <c r="Z19" s="25"/>
      <c r="AA19" s="35"/>
      <c r="AB19" s="25"/>
      <c r="AC19" s="25"/>
      <c r="AD19" s="25"/>
      <c r="AE19" s="25"/>
      <c r="AF19" s="36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</row>
    <row r="20" spans="1:81" ht="15" customHeight="1" x14ac:dyDescent="0.3">
      <c r="A20" s="29" t="str">
        <f t="shared" si="0"/>
        <v>M0097866078</v>
      </c>
      <c r="B20" s="1" t="s">
        <v>10</v>
      </c>
      <c r="C20" s="1">
        <v>78</v>
      </c>
      <c r="D20" s="1">
        <v>78660</v>
      </c>
      <c r="E20" s="1" t="s">
        <v>149</v>
      </c>
      <c r="F20" s="1" t="s">
        <v>12</v>
      </c>
      <c r="G20" s="1" t="s">
        <v>13</v>
      </c>
      <c r="H20" s="1" t="s">
        <v>14</v>
      </c>
      <c r="J20" s="26" t="s">
        <v>371</v>
      </c>
      <c r="K20" s="4" t="str">
        <f t="shared" si="1"/>
        <v>Echalotte@mailbidon.fr</v>
      </c>
      <c r="L20" s="25"/>
      <c r="M20" s="25"/>
      <c r="N20" s="25"/>
      <c r="O20" s="25"/>
      <c r="P20" s="25"/>
      <c r="Q20" s="25"/>
      <c r="R20" s="34"/>
      <c r="S20" s="25"/>
      <c r="T20" s="25"/>
      <c r="U20" s="25"/>
      <c r="V20" s="25"/>
      <c r="W20" s="25"/>
      <c r="X20" s="25"/>
      <c r="Y20" s="25"/>
      <c r="Z20" s="25"/>
      <c r="AA20" s="35"/>
      <c r="AB20" s="25"/>
      <c r="AC20" s="25"/>
      <c r="AD20" s="25"/>
      <c r="AE20" s="25"/>
      <c r="AF20" s="36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</row>
    <row r="21" spans="1:81" ht="15" customHeight="1" x14ac:dyDescent="0.3">
      <c r="A21" s="29" t="str">
        <f t="shared" si="0"/>
        <v>M0091925019</v>
      </c>
      <c r="B21" s="1" t="s">
        <v>15</v>
      </c>
      <c r="C21" s="1">
        <v>19</v>
      </c>
      <c r="D21" s="1">
        <v>19250</v>
      </c>
      <c r="E21" s="1" t="s">
        <v>159</v>
      </c>
      <c r="F21" s="1" t="s">
        <v>12</v>
      </c>
      <c r="G21" s="1" t="s">
        <v>13</v>
      </c>
      <c r="H21" s="1" t="s">
        <v>14</v>
      </c>
      <c r="J21" s="26" t="s">
        <v>372</v>
      </c>
      <c r="K21" s="4" t="str">
        <f t="shared" si="1"/>
        <v>Oignons@mailbidon.fr</v>
      </c>
      <c r="L21" s="25"/>
      <c r="M21" s="25"/>
      <c r="N21" s="25"/>
      <c r="O21" s="25"/>
      <c r="P21" s="25"/>
      <c r="Q21" s="25"/>
      <c r="R21" s="34"/>
      <c r="S21" s="25"/>
      <c r="T21" s="25"/>
      <c r="U21" s="25"/>
      <c r="V21" s="25"/>
      <c r="W21" s="25"/>
      <c r="X21" s="25"/>
      <c r="Y21" s="25"/>
      <c r="Z21" s="25"/>
      <c r="AA21" s="35"/>
      <c r="AB21" s="25"/>
      <c r="AC21" s="25"/>
      <c r="AD21" s="25"/>
      <c r="AE21" s="25"/>
      <c r="AF21" s="36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</row>
    <row r="22" spans="1:81" ht="15" customHeight="1" x14ac:dyDescent="0.3">
      <c r="A22" s="29" t="str">
        <f t="shared" si="0"/>
        <v>M0097501075</v>
      </c>
      <c r="B22" s="1" t="s">
        <v>10</v>
      </c>
      <c r="C22" s="1">
        <v>75</v>
      </c>
      <c r="D22" s="1">
        <v>75010</v>
      </c>
      <c r="E22" s="1" t="s">
        <v>160</v>
      </c>
      <c r="F22" s="1" t="s">
        <v>12</v>
      </c>
      <c r="G22" s="1" t="s">
        <v>13</v>
      </c>
      <c r="H22" s="1" t="s">
        <v>14</v>
      </c>
      <c r="J22" s="26" t="s">
        <v>389</v>
      </c>
      <c r="K22" s="4" t="str">
        <f t="shared" si="1"/>
        <v>Poulet@mailbidon.fr</v>
      </c>
      <c r="L22" s="25"/>
      <c r="M22" s="25"/>
      <c r="N22" s="25"/>
      <c r="O22" s="25"/>
      <c r="P22" s="25"/>
      <c r="Q22" s="25"/>
      <c r="R22" s="34"/>
      <c r="S22" s="25"/>
      <c r="T22" s="25"/>
      <c r="U22" s="25"/>
      <c r="V22" s="25"/>
      <c r="W22" s="25"/>
      <c r="X22" s="25"/>
      <c r="Y22" s="25"/>
      <c r="Z22" s="25"/>
      <c r="AA22" s="35"/>
      <c r="AB22" s="25"/>
      <c r="AC22" s="25"/>
      <c r="AD22" s="25"/>
      <c r="AE22" s="25"/>
      <c r="AF22" s="36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35"/>
      <c r="CB22" s="25"/>
      <c r="CC22" s="35"/>
    </row>
    <row r="23" spans="1:81" ht="15" customHeight="1" x14ac:dyDescent="0.3">
      <c r="A23" s="29" t="str">
        <f t="shared" si="0"/>
        <v>M0093513035</v>
      </c>
      <c r="B23" s="1" t="s">
        <v>27</v>
      </c>
      <c r="C23" s="1">
        <v>35</v>
      </c>
      <c r="D23" s="1">
        <v>35130</v>
      </c>
      <c r="E23" s="1" t="s">
        <v>174</v>
      </c>
      <c r="F23" s="1" t="s">
        <v>12</v>
      </c>
      <c r="G23" s="1" t="s">
        <v>13</v>
      </c>
      <c r="H23" s="1" t="s">
        <v>14</v>
      </c>
      <c r="J23" s="26" t="s">
        <v>390</v>
      </c>
      <c r="K23" s="4" t="str">
        <f t="shared" si="1"/>
        <v>Canette@mailbidon.fr</v>
      </c>
      <c r="L23" s="25"/>
      <c r="M23" s="25"/>
      <c r="N23" s="25"/>
      <c r="O23" s="25"/>
      <c r="P23" s="25"/>
      <c r="Q23" s="25"/>
      <c r="R23" s="34"/>
      <c r="S23" s="44"/>
      <c r="T23" s="25"/>
      <c r="U23" s="25"/>
      <c r="V23" s="25"/>
      <c r="W23" s="25"/>
      <c r="X23" s="25"/>
      <c r="Y23" s="25"/>
      <c r="Z23" s="25"/>
      <c r="AA23" s="35"/>
      <c r="AB23" s="25"/>
      <c r="AC23" s="25"/>
      <c r="AD23" s="25"/>
      <c r="AE23" s="25"/>
      <c r="AF23" s="36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</row>
    <row r="24" spans="1:81" ht="15" customHeight="1" x14ac:dyDescent="0.3">
      <c r="A24" s="29" t="str">
        <f t="shared" si="0"/>
        <v>M0093114031</v>
      </c>
      <c r="B24" s="1" t="s">
        <v>18</v>
      </c>
      <c r="C24" s="1">
        <v>31</v>
      </c>
      <c r="D24" s="1">
        <v>31140</v>
      </c>
      <c r="E24" s="1" t="s">
        <v>175</v>
      </c>
      <c r="F24" s="1" t="s">
        <v>12</v>
      </c>
      <c r="G24" s="1" t="s">
        <v>13</v>
      </c>
      <c r="H24" s="1" t="s">
        <v>14</v>
      </c>
      <c r="J24" s="26" t="s">
        <v>373</v>
      </c>
      <c r="K24" s="4" t="str">
        <f t="shared" si="1"/>
        <v>Pommes Fuji@mailbidon.fr</v>
      </c>
      <c r="L24" s="25"/>
      <c r="M24" s="25"/>
      <c r="N24" s="25"/>
      <c r="O24" s="25"/>
      <c r="P24" s="25"/>
      <c r="Q24" s="25"/>
      <c r="R24" s="34"/>
      <c r="S24" s="44"/>
      <c r="T24" s="25"/>
      <c r="U24" s="25"/>
      <c r="V24" s="25"/>
      <c r="W24" s="25"/>
      <c r="X24" s="25"/>
      <c r="Y24" s="25"/>
      <c r="Z24" s="25"/>
      <c r="AA24" s="35"/>
      <c r="AB24" s="25"/>
      <c r="AC24" s="25"/>
      <c r="AD24" s="25"/>
      <c r="AE24" s="25"/>
      <c r="AF24" s="36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35"/>
      <c r="CB24" s="25"/>
      <c r="CC24" s="35"/>
    </row>
    <row r="25" spans="1:81" ht="15" customHeight="1" x14ac:dyDescent="0.3">
      <c r="A25" s="29" t="str">
        <f t="shared" si="0"/>
        <v>M0094620046</v>
      </c>
      <c r="B25" s="1" t="s">
        <v>18</v>
      </c>
      <c r="C25" s="1">
        <v>46</v>
      </c>
      <c r="D25" s="1">
        <v>46200</v>
      </c>
      <c r="E25" s="1" t="s">
        <v>148</v>
      </c>
      <c r="F25" s="1" t="s">
        <v>12</v>
      </c>
      <c r="G25" s="1" t="s">
        <v>13</v>
      </c>
      <c r="H25" s="1" t="s">
        <v>14</v>
      </c>
      <c r="J25" s="26" t="s">
        <v>374</v>
      </c>
      <c r="K25" s="4" t="str">
        <f t="shared" si="1"/>
        <v>Pommes Belle des Roches@mailbidon.fr</v>
      </c>
      <c r="L25" s="25"/>
      <c r="M25" s="25"/>
      <c r="N25" s="25"/>
      <c r="O25" s="25"/>
      <c r="P25" s="25"/>
      <c r="Q25" s="25"/>
      <c r="R25" s="34"/>
      <c r="S25" s="25"/>
      <c r="T25" s="25"/>
      <c r="U25" s="25"/>
      <c r="V25" s="25"/>
      <c r="W25" s="25"/>
      <c r="X25" s="25"/>
      <c r="Y25" s="25"/>
      <c r="Z25" s="25"/>
      <c r="AA25" s="35"/>
      <c r="AB25" s="25"/>
      <c r="AC25" s="25"/>
      <c r="AD25" s="25"/>
      <c r="AE25" s="25"/>
      <c r="AF25" s="36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35"/>
      <c r="CB25" s="25"/>
      <c r="CC25" s="35"/>
    </row>
    <row r="26" spans="1:81" ht="15" customHeight="1" x14ac:dyDescent="0.3">
      <c r="A26" s="29" t="str">
        <f t="shared" si="0"/>
        <v>M0093420034</v>
      </c>
      <c r="B26" s="1" t="s">
        <v>24</v>
      </c>
      <c r="C26" s="1">
        <v>34</v>
      </c>
      <c r="D26" s="1">
        <v>34200</v>
      </c>
      <c r="E26" s="1" t="s">
        <v>67</v>
      </c>
      <c r="F26" s="1" t="s">
        <v>12</v>
      </c>
      <c r="G26" s="1" t="s">
        <v>13</v>
      </c>
      <c r="H26" s="1" t="s">
        <v>14</v>
      </c>
      <c r="J26" s="26" t="s">
        <v>375</v>
      </c>
      <c r="K26" s="4" t="str">
        <f t="shared" si="1"/>
        <v>Pomme Corait@mailbidon.fr</v>
      </c>
      <c r="L26" s="25"/>
      <c r="M26" s="25"/>
      <c r="N26" s="25"/>
      <c r="O26" s="25"/>
      <c r="P26" s="25"/>
      <c r="Q26" s="25"/>
      <c r="R26" s="34"/>
      <c r="S26" s="25"/>
      <c r="T26" s="25"/>
      <c r="U26" s="25"/>
      <c r="V26" s="25"/>
      <c r="W26" s="25"/>
      <c r="X26" s="25"/>
      <c r="Y26" s="25"/>
      <c r="Z26" s="25"/>
      <c r="AA26" s="35"/>
      <c r="AB26" s="25"/>
      <c r="AC26" s="25"/>
      <c r="AD26" s="25"/>
      <c r="AE26" s="25"/>
      <c r="AF26" s="36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35"/>
    </row>
    <row r="27" spans="1:81" ht="15" customHeight="1" x14ac:dyDescent="0.3">
      <c r="A27" s="29" t="str">
        <f t="shared" si="0"/>
        <v>M0091425014</v>
      </c>
      <c r="B27" s="1" t="s">
        <v>31</v>
      </c>
      <c r="C27" s="1">
        <v>14</v>
      </c>
      <c r="D27" s="1">
        <v>14250</v>
      </c>
      <c r="E27" s="1" t="s">
        <v>125</v>
      </c>
      <c r="F27" s="1" t="s">
        <v>12</v>
      </c>
      <c r="G27" s="1" t="s">
        <v>13</v>
      </c>
      <c r="H27" s="1" t="s">
        <v>14</v>
      </c>
      <c r="J27" s="26" t="s">
        <v>376</v>
      </c>
      <c r="K27" s="4" t="str">
        <f t="shared" si="1"/>
        <v>Pommes Reinette tardive@mailbidon.fr</v>
      </c>
      <c r="L27" s="25"/>
      <c r="M27" s="25"/>
      <c r="N27" s="25"/>
      <c r="O27" s="25"/>
      <c r="P27" s="25"/>
      <c r="Q27" s="25"/>
      <c r="R27" s="34"/>
      <c r="S27" s="25"/>
      <c r="T27" s="25"/>
      <c r="U27" s="25"/>
      <c r="V27" s="25"/>
      <c r="W27" s="25"/>
      <c r="X27" s="25"/>
      <c r="Y27" s="25"/>
      <c r="Z27" s="25"/>
      <c r="AA27" s="35"/>
      <c r="AB27" s="25"/>
      <c r="AC27" s="25"/>
      <c r="AD27" s="25"/>
      <c r="AE27" s="25"/>
      <c r="AF27" s="36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35"/>
      <c r="CB27" s="25"/>
      <c r="CC27" s="35"/>
    </row>
    <row r="28" spans="1:81" ht="15" customHeight="1" x14ac:dyDescent="0.3">
      <c r="A28" s="29" t="str">
        <f t="shared" si="0"/>
        <v>M0097834078</v>
      </c>
      <c r="B28" s="1" t="s">
        <v>10</v>
      </c>
      <c r="C28" s="1">
        <v>78</v>
      </c>
      <c r="D28" s="1">
        <v>78340</v>
      </c>
      <c r="E28" s="1" t="s">
        <v>71</v>
      </c>
      <c r="F28" s="1" t="s">
        <v>12</v>
      </c>
      <c r="G28" s="1" t="s">
        <v>13</v>
      </c>
      <c r="H28" s="1" t="s">
        <v>14</v>
      </c>
      <c r="J28" s="26" t="s">
        <v>377</v>
      </c>
      <c r="K28" s="4" t="str">
        <f t="shared" si="1"/>
        <v>Pommes Elstar@mailbidon.fr</v>
      </c>
      <c r="L28" s="25"/>
      <c r="M28" s="25"/>
      <c r="N28" s="25"/>
      <c r="O28" s="25"/>
      <c r="P28" s="25"/>
      <c r="Q28" s="25"/>
      <c r="R28" s="34"/>
      <c r="S28" s="25"/>
      <c r="T28" s="25"/>
      <c r="U28" s="25"/>
      <c r="V28" s="25"/>
      <c r="W28" s="25"/>
      <c r="X28" s="25"/>
      <c r="Y28" s="25"/>
      <c r="Z28" s="25"/>
      <c r="AA28" s="35"/>
      <c r="AB28" s="25"/>
      <c r="AC28" s="25"/>
      <c r="AD28" s="25"/>
      <c r="AE28" s="25"/>
      <c r="AF28" s="36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35"/>
      <c r="CB28" s="25"/>
      <c r="CC28" s="35"/>
    </row>
    <row r="29" spans="1:81" ht="15" customHeight="1" x14ac:dyDescent="0.3">
      <c r="A29" s="29" t="str">
        <f t="shared" si="0"/>
        <v>M0097900079</v>
      </c>
      <c r="B29" s="1" t="s">
        <v>27</v>
      </c>
      <c r="C29" s="1">
        <v>79</v>
      </c>
      <c r="D29" s="1">
        <v>79000</v>
      </c>
      <c r="E29" s="1" t="s">
        <v>81</v>
      </c>
      <c r="F29" s="1" t="s">
        <v>12</v>
      </c>
      <c r="G29" s="1" t="s">
        <v>13</v>
      </c>
      <c r="H29" s="1" t="s">
        <v>14</v>
      </c>
      <c r="J29" s="26" t="s">
        <v>378</v>
      </c>
      <c r="K29" s="4" t="str">
        <f t="shared" si="1"/>
        <v>Pomme Belle du Verger@mailbidon.fr</v>
      </c>
      <c r="L29" s="25"/>
      <c r="M29" s="25"/>
      <c r="N29" s="25"/>
      <c r="O29" s="25"/>
      <c r="P29" s="25"/>
      <c r="Q29" s="25"/>
      <c r="R29" s="34"/>
      <c r="S29" s="25"/>
      <c r="T29" s="25"/>
      <c r="U29" s="25"/>
      <c r="V29" s="25"/>
      <c r="W29" s="25"/>
      <c r="X29" s="25"/>
      <c r="Y29" s="25"/>
      <c r="Z29" s="25"/>
      <c r="AA29" s="35"/>
      <c r="AB29" s="25"/>
      <c r="AC29" s="25"/>
      <c r="AD29" s="25"/>
      <c r="AE29" s="25"/>
      <c r="AF29" s="36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35"/>
      <c r="CB29" s="25"/>
      <c r="CC29" s="35"/>
    </row>
    <row r="30" spans="1:81" ht="15" customHeight="1" x14ac:dyDescent="0.3">
      <c r="A30" s="29" t="str">
        <f t="shared" si="0"/>
        <v>M0094636046</v>
      </c>
      <c r="B30" s="1" t="s">
        <v>18</v>
      </c>
      <c r="C30" s="1">
        <v>46</v>
      </c>
      <c r="D30" s="1">
        <v>46360</v>
      </c>
      <c r="E30" s="1" t="s">
        <v>104</v>
      </c>
      <c r="F30" s="1" t="s">
        <v>12</v>
      </c>
      <c r="G30" s="1" t="s">
        <v>13</v>
      </c>
      <c r="H30" s="1" t="s">
        <v>14</v>
      </c>
      <c r="J30" s="26" t="s">
        <v>379</v>
      </c>
      <c r="K30" s="4" t="str">
        <f t="shared" si="1"/>
        <v>Pomme Belchard@mailbidon.fr</v>
      </c>
      <c r="L30" s="25"/>
      <c r="M30" s="25"/>
      <c r="N30" s="25"/>
      <c r="O30" s="25"/>
      <c r="P30" s="25"/>
      <c r="Q30" s="25"/>
      <c r="R30" s="34"/>
      <c r="S30" s="25"/>
      <c r="T30" s="25"/>
      <c r="U30" s="25"/>
      <c r="V30" s="25"/>
      <c r="W30" s="25"/>
      <c r="X30" s="25"/>
      <c r="Y30" s="25"/>
      <c r="Z30" s="25"/>
      <c r="AA30" s="35"/>
      <c r="AB30" s="25"/>
      <c r="AC30" s="25"/>
      <c r="AD30" s="25"/>
      <c r="AE30" s="25"/>
      <c r="AF30" s="36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</row>
    <row r="31" spans="1:81" ht="15" customHeight="1" x14ac:dyDescent="0.3">
      <c r="A31" s="29" t="str">
        <f t="shared" si="0"/>
        <v>M0099210092</v>
      </c>
      <c r="B31" s="1" t="s">
        <v>10</v>
      </c>
      <c r="C31" s="1">
        <v>92</v>
      </c>
      <c r="D31" s="1">
        <v>92100</v>
      </c>
      <c r="E31" s="1" t="s">
        <v>105</v>
      </c>
      <c r="F31" s="1" t="s">
        <v>12</v>
      </c>
      <c r="G31" s="1" t="s">
        <v>13</v>
      </c>
      <c r="H31" s="1" t="s">
        <v>14</v>
      </c>
      <c r="J31" s="26" t="s">
        <v>380</v>
      </c>
      <c r="K31" s="4" t="str">
        <f t="shared" si="1"/>
        <v>Pomme Camada Gris@mailbidon.fr</v>
      </c>
      <c r="L31" s="25"/>
      <c r="M31" s="25"/>
      <c r="N31" s="25"/>
      <c r="O31" s="25"/>
      <c r="P31" s="25"/>
      <c r="Q31" s="25"/>
      <c r="R31" s="34"/>
      <c r="S31" s="25"/>
      <c r="T31" s="25"/>
      <c r="U31" s="25"/>
      <c r="V31" s="25"/>
      <c r="W31" s="25"/>
      <c r="X31" s="25"/>
      <c r="Y31" s="25"/>
      <c r="Z31" s="25"/>
      <c r="AA31" s="35"/>
      <c r="AB31" s="25"/>
      <c r="AC31" s="25"/>
      <c r="AD31" s="25"/>
      <c r="AE31" s="25"/>
      <c r="AF31" s="36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35"/>
      <c r="CB31" s="25"/>
      <c r="CC31" s="35"/>
    </row>
    <row r="32" spans="1:81" ht="15" customHeight="1" x14ac:dyDescent="0.3">
      <c r="A32" s="29" t="str">
        <f t="shared" si="0"/>
        <v>M0098614086</v>
      </c>
      <c r="B32" s="1" t="s">
        <v>27</v>
      </c>
      <c r="C32" s="1">
        <v>86</v>
      </c>
      <c r="D32" s="1">
        <v>86140</v>
      </c>
      <c r="E32" s="1" t="s">
        <v>107</v>
      </c>
      <c r="F32" s="1" t="s">
        <v>12</v>
      </c>
      <c r="G32" s="1" t="s">
        <v>13</v>
      </c>
      <c r="H32" s="1" t="s">
        <v>14</v>
      </c>
      <c r="J32" s="26" t="s">
        <v>382</v>
      </c>
      <c r="K32" s="4" t="str">
        <f t="shared" si="1"/>
        <v>Pomme Jubilé@mailbidon.fr</v>
      </c>
      <c r="L32" s="25"/>
      <c r="M32" s="25"/>
      <c r="N32" s="25"/>
      <c r="O32" s="25"/>
      <c r="P32" s="25"/>
      <c r="Q32" s="25"/>
      <c r="R32" s="34"/>
      <c r="S32" s="44"/>
      <c r="T32" s="25"/>
      <c r="U32" s="25"/>
      <c r="V32" s="25"/>
      <c r="W32" s="25"/>
      <c r="X32" s="25"/>
      <c r="Y32" s="25"/>
      <c r="Z32" s="25"/>
      <c r="AA32" s="35"/>
      <c r="AB32" s="25"/>
      <c r="AC32" s="25"/>
      <c r="AD32" s="25"/>
      <c r="AE32" s="25"/>
      <c r="AF32" s="36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</row>
    <row r="33" spans="1:81" ht="15" customHeight="1" x14ac:dyDescent="0.3">
      <c r="A33" s="29" t="str">
        <f t="shared" si="0"/>
        <v>M00965306</v>
      </c>
      <c r="B33" s="1" t="s">
        <v>24</v>
      </c>
      <c r="C33" s="1">
        <v>6</v>
      </c>
      <c r="D33" s="1">
        <v>6530</v>
      </c>
      <c r="E33" s="1" t="s">
        <v>108</v>
      </c>
      <c r="F33" s="1" t="s">
        <v>12</v>
      </c>
      <c r="G33" s="1" t="s">
        <v>13</v>
      </c>
      <c r="H33" s="1" t="s">
        <v>14</v>
      </c>
      <c r="J33" s="26" t="s">
        <v>383</v>
      </c>
      <c r="K33" s="4" t="str">
        <f t="shared" si="1"/>
        <v>Poires Conférence@mailbidon.fr</v>
      </c>
      <c r="L33" s="25"/>
      <c r="M33" s="25"/>
      <c r="N33" s="25"/>
      <c r="O33" s="25"/>
      <c r="P33" s="25"/>
      <c r="Q33" s="25"/>
      <c r="R33" s="34"/>
      <c r="S33" s="44"/>
      <c r="T33" s="25"/>
      <c r="U33" s="25"/>
      <c r="V33" s="25"/>
      <c r="W33" s="25"/>
      <c r="X33" s="25"/>
      <c r="Y33" s="25"/>
      <c r="Z33" s="25"/>
      <c r="AA33" s="35"/>
      <c r="AB33" s="25"/>
      <c r="AC33" s="25"/>
      <c r="AD33" s="25"/>
      <c r="AE33" s="25"/>
      <c r="AF33" s="36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35"/>
      <c r="CB33" s="25"/>
      <c r="CC33" s="35"/>
    </row>
    <row r="34" spans="1:81" ht="15" customHeight="1" x14ac:dyDescent="0.3">
      <c r="A34" s="29" t="str">
        <f t="shared" si="0"/>
        <v>M0094513045</v>
      </c>
      <c r="B34" s="1" t="s">
        <v>15</v>
      </c>
      <c r="C34" s="1">
        <v>45</v>
      </c>
      <c r="D34" s="1">
        <v>45130</v>
      </c>
      <c r="E34" s="1" t="s">
        <v>109</v>
      </c>
      <c r="F34" s="1" t="s">
        <v>12</v>
      </c>
      <c r="G34" s="1" t="s">
        <v>13</v>
      </c>
      <c r="H34" s="1" t="s">
        <v>14</v>
      </c>
      <c r="J34" s="26" t="s">
        <v>389</v>
      </c>
      <c r="K34" s="4" t="str">
        <f t="shared" si="1"/>
        <v>Poulet@mailbidon.fr</v>
      </c>
      <c r="L34" s="25"/>
      <c r="M34" s="25"/>
      <c r="N34" s="25"/>
      <c r="O34" s="25"/>
      <c r="P34" s="25"/>
      <c r="Q34" s="25"/>
      <c r="R34" s="34"/>
      <c r="S34" s="44"/>
      <c r="T34" s="25"/>
      <c r="U34" s="25"/>
      <c r="V34" s="25"/>
      <c r="W34" s="25"/>
      <c r="X34" s="25"/>
      <c r="Y34" s="25"/>
      <c r="Z34" s="25"/>
      <c r="AA34" s="35"/>
      <c r="AB34" s="25"/>
      <c r="AC34" s="25"/>
      <c r="AD34" s="25"/>
      <c r="AE34" s="25"/>
      <c r="AF34" s="36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</row>
    <row r="35" spans="1:81" ht="15" customHeight="1" x14ac:dyDescent="0.3">
      <c r="A35" s="29" t="str">
        <f t="shared" si="0"/>
        <v>M0091421014</v>
      </c>
      <c r="B35" s="1" t="s">
        <v>31</v>
      </c>
      <c r="C35" s="1">
        <v>14</v>
      </c>
      <c r="D35" s="1">
        <v>14210</v>
      </c>
      <c r="E35" s="1" t="s">
        <v>39</v>
      </c>
      <c r="F35" s="1" t="s">
        <v>12</v>
      </c>
      <c r="G35" s="1" t="s">
        <v>13</v>
      </c>
      <c r="H35" s="1" t="s">
        <v>14</v>
      </c>
      <c r="J35" s="26" t="s">
        <v>390</v>
      </c>
      <c r="K35" s="4" t="str">
        <f t="shared" si="1"/>
        <v>Canette@mailbidon.fr</v>
      </c>
      <c r="L35" s="25"/>
      <c r="M35" s="25"/>
      <c r="N35" s="25"/>
      <c r="O35" s="25"/>
      <c r="P35" s="25"/>
      <c r="Q35" s="25"/>
      <c r="R35" s="34"/>
      <c r="S35" s="44"/>
      <c r="T35" s="25"/>
      <c r="U35" s="25"/>
      <c r="V35" s="25"/>
      <c r="W35" s="25"/>
      <c r="X35" s="25"/>
      <c r="Y35" s="25"/>
      <c r="Z35" s="25"/>
      <c r="AA35" s="35"/>
      <c r="AB35" s="25"/>
      <c r="AC35" s="25"/>
      <c r="AD35" s="25"/>
      <c r="AE35" s="25"/>
      <c r="AF35" s="36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</row>
    <row r="36" spans="1:81" ht="15" customHeight="1" x14ac:dyDescent="0.3">
      <c r="A36" s="29" t="str">
        <f t="shared" si="0"/>
        <v>M0091316013</v>
      </c>
      <c r="B36" s="1" t="s">
        <v>24</v>
      </c>
      <c r="C36" s="1">
        <v>13</v>
      </c>
      <c r="D36" s="1">
        <v>13160</v>
      </c>
      <c r="E36" s="1" t="s">
        <v>135</v>
      </c>
      <c r="F36" s="1" t="s">
        <v>12</v>
      </c>
      <c r="G36" s="1" t="s">
        <v>13</v>
      </c>
      <c r="H36" s="1" t="s">
        <v>14</v>
      </c>
      <c r="J36" s="26" t="s">
        <v>384</v>
      </c>
      <c r="K36" s="4" t="str">
        <f t="shared" si="1"/>
        <v>Jus de Pomme@mailbidon.fr</v>
      </c>
      <c r="L36" s="25"/>
      <c r="M36" s="25"/>
      <c r="N36" s="25"/>
      <c r="O36" s="25"/>
      <c r="P36" s="25"/>
      <c r="Q36" s="25"/>
      <c r="R36" s="34"/>
      <c r="S36" s="44"/>
      <c r="T36" s="25"/>
      <c r="U36" s="25"/>
      <c r="V36" s="25"/>
      <c r="W36" s="25"/>
      <c r="X36" s="25"/>
      <c r="Y36" s="25"/>
      <c r="Z36" s="25"/>
      <c r="AA36" s="35"/>
      <c r="AB36" s="25"/>
      <c r="AC36" s="25"/>
      <c r="AD36" s="25"/>
      <c r="AE36" s="25"/>
      <c r="AF36" s="36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35"/>
      <c r="CB36" s="25"/>
      <c r="CC36" s="35"/>
    </row>
    <row r="37" spans="1:81" ht="15" customHeight="1" x14ac:dyDescent="0.3">
      <c r="A37" s="29" t="str">
        <f t="shared" si="0"/>
        <v>M0097815078</v>
      </c>
      <c r="B37" s="1" t="s">
        <v>10</v>
      </c>
      <c r="C37" s="1">
        <v>78</v>
      </c>
      <c r="D37" s="1">
        <v>78150</v>
      </c>
      <c r="E37" s="1" t="s">
        <v>21</v>
      </c>
      <c r="F37" s="1" t="s">
        <v>12</v>
      </c>
      <c r="G37" s="1" t="s">
        <v>13</v>
      </c>
      <c r="H37" s="1" t="s">
        <v>14</v>
      </c>
      <c r="J37" s="26" t="s">
        <v>384</v>
      </c>
      <c r="K37" s="4" t="str">
        <f t="shared" si="1"/>
        <v>Jus de Pomme@mailbidon.fr</v>
      </c>
      <c r="L37" s="25"/>
      <c r="M37" s="25"/>
      <c r="N37" s="25"/>
      <c r="O37" s="25"/>
      <c r="P37" s="25"/>
      <c r="Q37" s="25"/>
      <c r="R37" s="34"/>
      <c r="S37" s="44"/>
      <c r="T37" s="25"/>
      <c r="U37" s="25"/>
      <c r="V37" s="25"/>
      <c r="W37" s="25"/>
      <c r="X37" s="25"/>
      <c r="Y37" s="25"/>
      <c r="Z37" s="25"/>
      <c r="AA37" s="35"/>
      <c r="AB37" s="25"/>
      <c r="AC37" s="25"/>
      <c r="AD37" s="25"/>
      <c r="AE37" s="25"/>
      <c r="AF37" s="36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35"/>
      <c r="CB37" s="25"/>
      <c r="CC37" s="35"/>
    </row>
    <row r="38" spans="1:81" ht="15" customHeight="1" x14ac:dyDescent="0.3">
      <c r="A38" s="29" t="str">
        <f t="shared" si="0"/>
        <v>M0091325013</v>
      </c>
      <c r="B38" s="1" t="s">
        <v>24</v>
      </c>
      <c r="C38" s="1">
        <v>13</v>
      </c>
      <c r="D38" s="1">
        <v>13250</v>
      </c>
      <c r="E38" s="1" t="s">
        <v>72</v>
      </c>
      <c r="F38" s="1" t="s">
        <v>12</v>
      </c>
      <c r="G38" s="1" t="s">
        <v>13</v>
      </c>
      <c r="H38" s="1" t="s">
        <v>14</v>
      </c>
      <c r="J38" s="26" t="s">
        <v>385</v>
      </c>
      <c r="K38" s="4" t="str">
        <f t="shared" si="1"/>
        <v>Jus Pomme Poire@mailbidon.fr</v>
      </c>
      <c r="L38" s="25"/>
      <c r="M38" s="25"/>
      <c r="N38" s="25"/>
      <c r="O38" s="25"/>
      <c r="P38" s="25"/>
      <c r="Q38" s="25"/>
      <c r="R38" s="34"/>
      <c r="S38" s="44"/>
      <c r="T38" s="25"/>
      <c r="U38" s="25"/>
      <c r="V38" s="25"/>
      <c r="W38" s="25"/>
      <c r="X38" s="25"/>
      <c r="Y38" s="25"/>
      <c r="Z38" s="25"/>
      <c r="AA38" s="35"/>
      <c r="AB38" s="25"/>
      <c r="AC38" s="25"/>
      <c r="AD38" s="25"/>
      <c r="AE38" s="25"/>
      <c r="AF38" s="36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35"/>
      <c r="CB38" s="25"/>
      <c r="CC38" s="35"/>
    </row>
    <row r="39" spans="1:81" ht="15" customHeight="1" x14ac:dyDescent="0.3">
      <c r="A39" s="29" t="str">
        <f t="shared" si="0"/>
        <v>M0097501475</v>
      </c>
      <c r="B39" s="1" t="s">
        <v>10</v>
      </c>
      <c r="C39" s="1">
        <v>75</v>
      </c>
      <c r="D39" s="1">
        <v>75014</v>
      </c>
      <c r="E39" s="1" t="s">
        <v>85</v>
      </c>
      <c r="F39" s="1" t="s">
        <v>12</v>
      </c>
      <c r="G39" s="1" t="s">
        <v>13</v>
      </c>
      <c r="H39" s="1" t="s">
        <v>14</v>
      </c>
      <c r="J39" s="26" t="s">
        <v>385</v>
      </c>
      <c r="K39" s="4" t="str">
        <f t="shared" si="1"/>
        <v>Jus Pomme Poire@mailbidon.fr</v>
      </c>
      <c r="L39" s="25"/>
      <c r="M39" s="25"/>
      <c r="N39" s="25"/>
      <c r="O39" s="25"/>
      <c r="P39" s="25"/>
      <c r="Q39" s="25"/>
      <c r="R39" s="34"/>
      <c r="S39" s="25"/>
      <c r="T39" s="25"/>
      <c r="U39" s="25"/>
      <c r="V39" s="25"/>
      <c r="W39" s="25"/>
      <c r="X39" s="25"/>
      <c r="Y39" s="25"/>
      <c r="Z39" s="25"/>
      <c r="AA39" s="35"/>
      <c r="AB39" s="25"/>
      <c r="AC39" s="25"/>
      <c r="AD39" s="25"/>
      <c r="AE39" s="25"/>
      <c r="AF39" s="36"/>
      <c r="AG39" s="25"/>
      <c r="AH39" s="25"/>
      <c r="AI39" s="3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</row>
    <row r="40" spans="1:81" ht="15" customHeight="1" x14ac:dyDescent="0.3">
      <c r="A40" s="29" t="str">
        <f t="shared" si="0"/>
        <v>M0099310093</v>
      </c>
      <c r="B40" s="1" t="s">
        <v>10</v>
      </c>
      <c r="C40" s="1">
        <v>93</v>
      </c>
      <c r="D40" s="1">
        <v>93100</v>
      </c>
      <c r="E40" s="1" t="s">
        <v>89</v>
      </c>
      <c r="F40" s="1" t="s">
        <v>12</v>
      </c>
      <c r="G40" s="1" t="s">
        <v>13</v>
      </c>
      <c r="H40" s="1" t="s">
        <v>14</v>
      </c>
      <c r="J40" s="26" t="s">
        <v>386</v>
      </c>
      <c r="K40" s="4" t="str">
        <f t="shared" si="1"/>
        <v>Pétillant de Jus de pomme@mailbidon.fr</v>
      </c>
      <c r="L40" s="25"/>
      <c r="M40" s="25"/>
      <c r="N40" s="25"/>
      <c r="O40" s="25"/>
      <c r="P40" s="25"/>
      <c r="Q40" s="25"/>
      <c r="R40" s="34"/>
      <c r="S40" s="25"/>
      <c r="T40" s="25"/>
      <c r="U40" s="25"/>
      <c r="V40" s="25"/>
      <c r="W40" s="25"/>
      <c r="X40" s="25"/>
      <c r="Y40" s="25"/>
      <c r="Z40" s="25"/>
      <c r="AA40" s="35"/>
      <c r="AB40" s="25"/>
      <c r="AC40" s="25"/>
      <c r="AD40" s="25"/>
      <c r="AE40" s="25"/>
      <c r="AF40" s="36"/>
      <c r="AG40" s="25"/>
      <c r="AH40" s="25"/>
      <c r="AI40" s="3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</row>
    <row r="41" spans="1:81" ht="15" customHeight="1" x14ac:dyDescent="0.3">
      <c r="A41" s="29" t="str">
        <f t="shared" si="0"/>
        <v>M0095447054</v>
      </c>
      <c r="B41" s="1" t="s">
        <v>50</v>
      </c>
      <c r="C41" s="1">
        <v>54</v>
      </c>
      <c r="D41" s="1">
        <v>54470</v>
      </c>
      <c r="E41" s="1" t="s">
        <v>124</v>
      </c>
      <c r="F41" s="1" t="s">
        <v>12</v>
      </c>
      <c r="G41" s="1" t="s">
        <v>13</v>
      </c>
      <c r="H41" s="1" t="s">
        <v>14</v>
      </c>
      <c r="J41" s="26" t="s">
        <v>386</v>
      </c>
      <c r="K41" s="4" t="str">
        <f t="shared" si="1"/>
        <v>Pétillant de Jus de pomme@mailbidon.fr</v>
      </c>
      <c r="L41" s="25"/>
      <c r="M41" s="25"/>
      <c r="N41" s="25"/>
      <c r="O41" s="25"/>
      <c r="P41" s="25"/>
      <c r="Q41" s="25"/>
      <c r="R41" s="34"/>
      <c r="S41" s="44"/>
      <c r="T41" s="25"/>
      <c r="U41" s="25"/>
      <c r="V41" s="25"/>
      <c r="W41" s="25"/>
      <c r="X41" s="25"/>
      <c r="Y41" s="25"/>
      <c r="Z41" s="25"/>
      <c r="AA41" s="35"/>
      <c r="AB41" s="25"/>
      <c r="AC41" s="25"/>
      <c r="AD41" s="25"/>
      <c r="AE41" s="25"/>
      <c r="AF41" s="36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35"/>
    </row>
    <row r="42" spans="1:81" ht="15" customHeight="1" x14ac:dyDescent="0.3">
      <c r="A42" s="29" t="str">
        <f t="shared" si="0"/>
        <v>M0098957089</v>
      </c>
      <c r="B42" s="1" t="s">
        <v>22</v>
      </c>
      <c r="C42" s="1">
        <v>89</v>
      </c>
      <c r="D42" s="1">
        <v>89570</v>
      </c>
      <c r="E42" s="1" t="s">
        <v>68</v>
      </c>
      <c r="F42" s="1" t="s">
        <v>12</v>
      </c>
      <c r="G42" s="1" t="s">
        <v>13</v>
      </c>
      <c r="H42" s="1" t="s">
        <v>14</v>
      </c>
      <c r="J42" s="26" t="s">
        <v>389</v>
      </c>
      <c r="K42" s="4" t="str">
        <f t="shared" si="1"/>
        <v>Poulet@mailbidon.fr</v>
      </c>
      <c r="L42" s="25"/>
      <c r="M42" s="25"/>
      <c r="N42" s="25"/>
      <c r="O42" s="25"/>
      <c r="P42" s="25"/>
      <c r="Q42" s="25"/>
      <c r="R42" s="34"/>
      <c r="S42" s="44"/>
      <c r="T42" s="25"/>
      <c r="U42" s="25"/>
      <c r="V42" s="25"/>
      <c r="W42" s="25"/>
      <c r="X42" s="25"/>
      <c r="Y42" s="25"/>
      <c r="Z42" s="25"/>
      <c r="AA42" s="35"/>
      <c r="AB42" s="25"/>
      <c r="AC42" s="25"/>
      <c r="AD42" s="25"/>
      <c r="AE42" s="25"/>
      <c r="AF42" s="36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35"/>
      <c r="CB42" s="25"/>
      <c r="CC42" s="35"/>
    </row>
    <row r="43" spans="1:81" ht="15" customHeight="1" x14ac:dyDescent="0.3">
      <c r="A43" s="29" t="str">
        <f t="shared" si="0"/>
        <v>M0094927049</v>
      </c>
      <c r="B43" s="1" t="s">
        <v>27</v>
      </c>
      <c r="C43" s="1">
        <v>49</v>
      </c>
      <c r="D43" s="1">
        <v>49270</v>
      </c>
      <c r="E43" s="1" t="s">
        <v>167</v>
      </c>
      <c r="F43" s="1" t="s">
        <v>12</v>
      </c>
      <c r="G43" s="1" t="s">
        <v>13</v>
      </c>
      <c r="H43" s="1" t="s">
        <v>14</v>
      </c>
      <c r="J43" s="26" t="s">
        <v>390</v>
      </c>
      <c r="K43" s="4" t="str">
        <f t="shared" si="1"/>
        <v>Canette@mailbidon.fr</v>
      </c>
      <c r="L43" s="25"/>
      <c r="M43" s="25"/>
      <c r="N43" s="25"/>
      <c r="O43" s="25"/>
      <c r="P43" s="25"/>
      <c r="Q43" s="25"/>
      <c r="R43" s="34"/>
      <c r="S43" s="44"/>
      <c r="T43" s="25"/>
      <c r="U43" s="25"/>
      <c r="V43" s="25"/>
      <c r="W43" s="25"/>
      <c r="X43" s="25"/>
      <c r="Y43" s="25"/>
      <c r="Z43" s="25"/>
      <c r="AA43" s="35"/>
      <c r="AB43" s="25"/>
      <c r="AC43" s="25"/>
      <c r="AD43" s="25"/>
      <c r="AE43" s="25"/>
      <c r="AF43" s="36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</row>
    <row r="44" spans="1:81" ht="15" customHeight="1" x14ac:dyDescent="0.3">
      <c r="A44" s="29" t="str">
        <f t="shared" si="0"/>
        <v>M0099510095</v>
      </c>
      <c r="B44" s="1" t="s">
        <v>10</v>
      </c>
      <c r="C44" s="1">
        <v>95</v>
      </c>
      <c r="D44" s="1">
        <v>95100</v>
      </c>
      <c r="E44" s="1" t="s">
        <v>176</v>
      </c>
      <c r="F44" s="1" t="s">
        <v>12</v>
      </c>
      <c r="G44" s="1" t="s">
        <v>13</v>
      </c>
      <c r="H44" s="1" t="s">
        <v>14</v>
      </c>
      <c r="J44" s="26" t="s">
        <v>387</v>
      </c>
      <c r="K44" s="4" t="str">
        <f t="shared" si="1"/>
        <v>Farine de blé noir@mailbidon.fr</v>
      </c>
      <c r="L44" s="25"/>
      <c r="M44" s="25"/>
      <c r="N44" s="25"/>
      <c r="O44" s="25"/>
      <c r="P44" s="25"/>
      <c r="Q44" s="25"/>
      <c r="R44" s="34"/>
      <c r="S44" s="44"/>
      <c r="T44" s="25"/>
      <c r="U44" s="25"/>
      <c r="V44" s="25"/>
      <c r="W44" s="25"/>
      <c r="X44" s="25"/>
      <c r="Y44" s="25"/>
      <c r="Z44" s="25"/>
      <c r="AA44" s="35"/>
      <c r="AB44" s="25"/>
      <c r="AC44" s="25"/>
      <c r="AD44" s="25"/>
      <c r="AE44" s="25"/>
      <c r="AF44" s="36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35"/>
      <c r="CB44" s="25"/>
      <c r="CC44" s="35"/>
    </row>
    <row r="45" spans="1:81" ht="15" customHeight="1" x14ac:dyDescent="0.3">
      <c r="A45" s="29" t="str">
        <f t="shared" si="0"/>
        <v>M0097760077</v>
      </c>
      <c r="B45" s="1" t="s">
        <v>10</v>
      </c>
      <c r="C45" s="1">
        <v>77</v>
      </c>
      <c r="D45" s="1">
        <v>77600</v>
      </c>
      <c r="E45" s="1" t="s">
        <v>141</v>
      </c>
      <c r="F45" s="1" t="s">
        <v>12</v>
      </c>
      <c r="G45" s="1" t="s">
        <v>13</v>
      </c>
      <c r="H45" s="1" t="s">
        <v>14</v>
      </c>
      <c r="J45" s="26" t="s">
        <v>388</v>
      </c>
      <c r="K45" s="4" t="str">
        <f t="shared" si="1"/>
        <v>Œufs@mailbidon.fr</v>
      </c>
      <c r="L45" s="25"/>
      <c r="M45" s="25"/>
      <c r="N45" s="25"/>
      <c r="O45" s="25"/>
      <c r="P45" s="25"/>
      <c r="Q45" s="25"/>
      <c r="R45" s="34"/>
      <c r="S45" s="25"/>
      <c r="T45" s="25"/>
      <c r="U45" s="25"/>
      <c r="V45" s="25"/>
      <c r="W45" s="25"/>
      <c r="X45" s="25"/>
      <c r="Y45" s="25"/>
      <c r="Z45" s="25"/>
      <c r="AA45" s="35"/>
      <c r="AB45" s="25"/>
      <c r="AC45" s="25"/>
      <c r="AD45" s="25"/>
      <c r="AE45" s="25"/>
      <c r="AF45" s="36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35"/>
    </row>
    <row r="46" spans="1:81" ht="15" customHeight="1" x14ac:dyDescent="0.3">
      <c r="A46" s="29" t="str">
        <f t="shared" si="0"/>
        <v>M0099136091</v>
      </c>
      <c r="B46" s="1" t="s">
        <v>10</v>
      </c>
      <c r="C46" s="1">
        <v>91</v>
      </c>
      <c r="D46" s="1">
        <v>91360</v>
      </c>
      <c r="E46" s="1" t="s">
        <v>150</v>
      </c>
      <c r="F46" s="1" t="s">
        <v>12</v>
      </c>
      <c r="G46" s="1" t="s">
        <v>13</v>
      </c>
      <c r="H46" s="1" t="s">
        <v>14</v>
      </c>
      <c r="J46" s="26" t="s">
        <v>388</v>
      </c>
      <c r="K46" s="4" t="str">
        <f t="shared" si="1"/>
        <v>Œufs@mailbidon.fr</v>
      </c>
      <c r="L46" s="25"/>
      <c r="M46" s="25"/>
      <c r="N46" s="25"/>
      <c r="O46" s="25"/>
      <c r="P46" s="25"/>
      <c r="Q46" s="25"/>
      <c r="R46" s="34"/>
      <c r="S46" s="44"/>
      <c r="T46" s="25"/>
      <c r="U46" s="25"/>
      <c r="V46" s="25"/>
      <c r="W46" s="25"/>
      <c r="X46" s="25"/>
      <c r="Y46" s="25"/>
      <c r="Z46" s="25"/>
      <c r="AA46" s="35"/>
      <c r="AB46" s="25"/>
      <c r="AC46" s="25"/>
      <c r="AD46" s="25"/>
      <c r="AE46" s="25"/>
      <c r="AF46" s="36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35"/>
      <c r="CB46" s="25"/>
      <c r="CC46" s="35"/>
    </row>
    <row r="47" spans="1:81" ht="15" customHeight="1" x14ac:dyDescent="0.3">
      <c r="A47" s="29" t="str">
        <f t="shared" si="0"/>
        <v>M0097334073</v>
      </c>
      <c r="B47" s="1" t="s">
        <v>22</v>
      </c>
      <c r="C47" s="1">
        <v>73</v>
      </c>
      <c r="D47" s="1">
        <v>73340</v>
      </c>
      <c r="E47" s="1" t="s">
        <v>237</v>
      </c>
      <c r="F47" s="1" t="s">
        <v>12</v>
      </c>
      <c r="G47" s="1" t="s">
        <v>13</v>
      </c>
      <c r="H47" s="1" t="s">
        <v>14</v>
      </c>
      <c r="J47" s="26" t="s">
        <v>352</v>
      </c>
      <c r="K47" s="4" t="str">
        <f t="shared" si="1"/>
        <v>Carottes sable@mailbidon.fr</v>
      </c>
      <c r="L47" s="25"/>
      <c r="M47" s="25"/>
      <c r="N47" s="25"/>
      <c r="O47" s="25"/>
      <c r="P47" s="25"/>
      <c r="Q47" s="25"/>
      <c r="R47" s="34"/>
      <c r="S47" s="44"/>
      <c r="T47" s="25"/>
      <c r="U47" s="25"/>
      <c r="V47" s="25"/>
      <c r="W47" s="25"/>
      <c r="X47" s="25"/>
      <c r="Y47" s="25"/>
      <c r="Z47" s="25"/>
      <c r="AA47" s="35"/>
      <c r="AB47" s="25"/>
      <c r="AC47" s="25"/>
      <c r="AD47" s="25"/>
      <c r="AE47" s="25"/>
      <c r="AF47" s="36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35"/>
      <c r="CB47" s="25"/>
      <c r="CC47" s="35"/>
    </row>
    <row r="48" spans="1:81" ht="15" customHeight="1" x14ac:dyDescent="0.3">
      <c r="A48" s="29" t="str">
        <f t="shared" si="0"/>
        <v>M0094253042</v>
      </c>
      <c r="B48" s="1" t="s">
        <v>22</v>
      </c>
      <c r="C48" s="1">
        <v>42</v>
      </c>
      <c r="D48" s="1">
        <v>42530</v>
      </c>
      <c r="E48" s="1" t="s">
        <v>238</v>
      </c>
      <c r="F48" s="1" t="s">
        <v>12</v>
      </c>
      <c r="G48" s="1" t="s">
        <v>13</v>
      </c>
      <c r="H48" s="1" t="s">
        <v>14</v>
      </c>
      <c r="J48" s="26" t="s">
        <v>353</v>
      </c>
      <c r="K48" s="4" t="str">
        <f t="shared" si="1"/>
        <v>Poireaux@mailbidon.fr</v>
      </c>
      <c r="L48" s="25"/>
      <c r="M48" s="25"/>
      <c r="N48" s="25"/>
      <c r="O48" s="25"/>
      <c r="P48" s="25"/>
      <c r="Q48" s="25"/>
      <c r="R48" s="34"/>
      <c r="S48" s="25"/>
      <c r="T48" s="25"/>
      <c r="U48" s="25"/>
      <c r="V48" s="25"/>
      <c r="W48" s="25"/>
      <c r="X48" s="25"/>
      <c r="Y48" s="25"/>
      <c r="Z48" s="25"/>
      <c r="AA48" s="35"/>
      <c r="AB48" s="25"/>
      <c r="AC48" s="25"/>
      <c r="AD48" s="25"/>
      <c r="AE48" s="25"/>
      <c r="AF48" s="36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35"/>
      <c r="CB48" s="25"/>
      <c r="CC48" s="35"/>
    </row>
    <row r="49" spans="1:81" ht="15" customHeight="1" x14ac:dyDescent="0.3">
      <c r="A49" s="29" t="str">
        <f t="shared" si="0"/>
        <v>M0099519095</v>
      </c>
      <c r="B49" s="1" t="s">
        <v>10</v>
      </c>
      <c r="C49" s="1">
        <v>95</v>
      </c>
      <c r="D49" s="1">
        <v>95190</v>
      </c>
      <c r="E49" s="1" t="s">
        <v>239</v>
      </c>
      <c r="F49" s="1" t="s">
        <v>12</v>
      </c>
      <c r="G49" s="1" t="s">
        <v>13</v>
      </c>
      <c r="H49" s="1" t="s">
        <v>14</v>
      </c>
      <c r="J49" s="26" t="s">
        <v>354</v>
      </c>
      <c r="K49" s="4" t="str">
        <f t="shared" si="1"/>
        <v>Choux de Bruxelles@mailbidon.fr</v>
      </c>
      <c r="L49" s="25"/>
      <c r="M49" s="25"/>
      <c r="N49" s="25"/>
      <c r="O49" s="25"/>
      <c r="P49" s="25"/>
      <c r="Q49" s="25"/>
      <c r="R49" s="34"/>
      <c r="S49" s="25"/>
      <c r="T49" s="25"/>
      <c r="U49" s="25"/>
      <c r="V49" s="25"/>
      <c r="W49" s="25"/>
      <c r="X49" s="25"/>
      <c r="Y49" s="25"/>
      <c r="Z49" s="25"/>
      <c r="AA49" s="35"/>
      <c r="AB49" s="25"/>
      <c r="AC49" s="25"/>
      <c r="AD49" s="25"/>
      <c r="AE49" s="25"/>
      <c r="AF49" s="36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35"/>
    </row>
    <row r="50" spans="1:81" ht="15" customHeight="1" x14ac:dyDescent="0.3">
      <c r="A50" s="29" t="str">
        <f t="shared" si="0"/>
        <v>M0095928659</v>
      </c>
      <c r="B50" s="1" t="s">
        <v>31</v>
      </c>
      <c r="C50" s="1">
        <v>59</v>
      </c>
      <c r="D50" s="1">
        <v>59286</v>
      </c>
      <c r="E50" s="1" t="s">
        <v>240</v>
      </c>
      <c r="F50" s="1" t="s">
        <v>12</v>
      </c>
      <c r="G50" s="1" t="s">
        <v>13</v>
      </c>
      <c r="H50" s="1" t="s">
        <v>14</v>
      </c>
      <c r="J50" s="26" t="s">
        <v>355</v>
      </c>
      <c r="K50" s="4" t="str">
        <f t="shared" si="1"/>
        <v>Pommes de terre@mailbidon.fr</v>
      </c>
      <c r="L50" s="25"/>
      <c r="M50" s="25"/>
      <c r="N50" s="25"/>
      <c r="O50" s="25"/>
      <c r="P50" s="25"/>
      <c r="Q50" s="25"/>
      <c r="R50" s="34"/>
      <c r="S50" s="25"/>
      <c r="T50" s="25"/>
      <c r="U50" s="25"/>
      <c r="V50" s="25"/>
      <c r="W50" s="25"/>
      <c r="X50" s="25"/>
      <c r="Y50" s="25"/>
      <c r="Z50" s="25"/>
      <c r="AA50" s="35"/>
      <c r="AB50" s="25"/>
      <c r="AC50" s="25"/>
      <c r="AD50" s="25"/>
      <c r="AE50" s="25"/>
      <c r="AF50" s="36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35"/>
    </row>
    <row r="51" spans="1:81" ht="15" customHeight="1" x14ac:dyDescent="0.3">
      <c r="A51" s="29" t="str">
        <f t="shared" si="0"/>
        <v>M0091800018</v>
      </c>
      <c r="B51" s="1" t="s">
        <v>15</v>
      </c>
      <c r="C51" s="1">
        <v>18</v>
      </c>
      <c r="D51" s="1">
        <v>18000</v>
      </c>
      <c r="E51" s="1" t="s">
        <v>241</v>
      </c>
      <c r="F51" s="1" t="s">
        <v>12</v>
      </c>
      <c r="G51" s="1" t="s">
        <v>13</v>
      </c>
      <c r="H51" s="1" t="s">
        <v>14</v>
      </c>
      <c r="J51" s="26" t="s">
        <v>356</v>
      </c>
      <c r="K51" s="4" t="str">
        <f t="shared" si="1"/>
        <v>Choux Pomme Frisé@mailbidon.fr</v>
      </c>
      <c r="L51" s="25"/>
      <c r="M51" s="25"/>
      <c r="N51" s="25"/>
      <c r="O51" s="25"/>
      <c r="P51" s="25"/>
      <c r="Q51" s="25"/>
      <c r="R51" s="34"/>
      <c r="S51" s="25"/>
      <c r="T51" s="25"/>
      <c r="U51" s="25"/>
      <c r="V51" s="25"/>
      <c r="W51" s="25"/>
      <c r="X51" s="25"/>
      <c r="Y51" s="25"/>
      <c r="Z51" s="25"/>
      <c r="AA51" s="35"/>
      <c r="AB51" s="25"/>
      <c r="AC51" s="25"/>
      <c r="AD51" s="25"/>
      <c r="AE51" s="25"/>
      <c r="AF51" s="36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35"/>
      <c r="CB51" s="25"/>
      <c r="CC51" s="35"/>
    </row>
    <row r="52" spans="1:81" ht="15" customHeight="1" x14ac:dyDescent="0.3">
      <c r="A52" s="29" t="str">
        <f t="shared" si="0"/>
        <v>M0098522085</v>
      </c>
      <c r="B52" s="1" t="s">
        <v>27</v>
      </c>
      <c r="C52" s="1">
        <v>85</v>
      </c>
      <c r="D52" s="1">
        <v>85220</v>
      </c>
      <c r="E52" s="1" t="s">
        <v>242</v>
      </c>
      <c r="F52" s="1" t="s">
        <v>12</v>
      </c>
      <c r="G52" s="1" t="s">
        <v>13</v>
      </c>
      <c r="H52" s="1" t="s">
        <v>14</v>
      </c>
      <c r="J52" s="26" t="s">
        <v>357</v>
      </c>
      <c r="K52" s="4" t="str">
        <f t="shared" si="1"/>
        <v>Potiron@mailbidon.fr</v>
      </c>
      <c r="L52" s="25"/>
      <c r="M52" s="25"/>
      <c r="N52" s="25"/>
      <c r="O52" s="25"/>
      <c r="P52" s="25"/>
      <c r="Q52" s="25"/>
      <c r="R52" s="34"/>
      <c r="S52" s="25"/>
      <c r="T52" s="25"/>
      <c r="U52" s="25"/>
      <c r="V52" s="25"/>
      <c r="W52" s="25"/>
      <c r="X52" s="25"/>
      <c r="Y52" s="25"/>
      <c r="Z52" s="25"/>
      <c r="AA52" s="35"/>
      <c r="AB52" s="25"/>
      <c r="AC52" s="25"/>
      <c r="AD52" s="25"/>
      <c r="AE52" s="25"/>
      <c r="AF52" s="36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35"/>
    </row>
    <row r="53" spans="1:81" ht="15" customHeight="1" x14ac:dyDescent="0.3">
      <c r="A53" s="29" t="str">
        <f t="shared" si="0"/>
        <v>M0095041050</v>
      </c>
      <c r="B53" s="1" t="s">
        <v>31</v>
      </c>
      <c r="C53" s="1">
        <v>50</v>
      </c>
      <c r="D53" s="1">
        <v>50410</v>
      </c>
      <c r="E53" s="1" t="s">
        <v>243</v>
      </c>
      <c r="F53" s="1" t="s">
        <v>12</v>
      </c>
      <c r="G53" s="1" t="s">
        <v>13</v>
      </c>
      <c r="H53" s="1" t="s">
        <v>14</v>
      </c>
      <c r="J53" s="26" t="s">
        <v>359</v>
      </c>
      <c r="K53" s="4" t="str">
        <f t="shared" si="1"/>
        <v>Rutabaga@mailbidon.fr</v>
      </c>
      <c r="L53" s="25"/>
      <c r="M53" s="25"/>
      <c r="N53" s="25"/>
      <c r="O53" s="25"/>
      <c r="P53" s="25"/>
      <c r="Q53" s="25"/>
      <c r="R53" s="34"/>
      <c r="S53" s="44"/>
      <c r="T53" s="25"/>
      <c r="U53" s="25"/>
      <c r="V53" s="25"/>
      <c r="W53" s="25"/>
      <c r="X53" s="25"/>
      <c r="Y53" s="25"/>
      <c r="Z53" s="25"/>
      <c r="AA53" s="35"/>
      <c r="AB53" s="25"/>
      <c r="AC53" s="25"/>
      <c r="AD53" s="25"/>
      <c r="AE53" s="25"/>
      <c r="AF53" s="36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35"/>
      <c r="CB53" s="25"/>
      <c r="CC53" s="35"/>
    </row>
    <row r="54" spans="1:81" ht="15" customHeight="1" x14ac:dyDescent="0.3">
      <c r="A54" s="29" t="str">
        <f t="shared" si="0"/>
        <v>M0093100031</v>
      </c>
      <c r="B54" s="1" t="s">
        <v>18</v>
      </c>
      <c r="C54" s="1">
        <v>31</v>
      </c>
      <c r="D54" s="1">
        <v>31000</v>
      </c>
      <c r="E54" s="1" t="s">
        <v>102</v>
      </c>
      <c r="F54" s="1" t="s">
        <v>12</v>
      </c>
      <c r="G54" s="1" t="s">
        <v>13</v>
      </c>
      <c r="H54" s="1" t="s">
        <v>14</v>
      </c>
      <c r="J54" s="26" t="s">
        <v>360</v>
      </c>
      <c r="K54" s="4" t="str">
        <f t="shared" si="1"/>
        <v>Céleri boule@mailbidon.fr</v>
      </c>
      <c r="L54" s="25"/>
      <c r="M54" s="25"/>
      <c r="N54" s="25"/>
      <c r="O54" s="25"/>
      <c r="P54" s="25"/>
      <c r="Q54" s="25"/>
      <c r="R54" s="34"/>
      <c r="S54" s="25"/>
      <c r="T54" s="25"/>
      <c r="U54" s="25"/>
      <c r="V54" s="25"/>
      <c r="W54" s="25"/>
      <c r="X54" s="25"/>
      <c r="Y54" s="25"/>
      <c r="Z54" s="25"/>
      <c r="AA54" s="35"/>
      <c r="AB54" s="25"/>
      <c r="AC54" s="25"/>
      <c r="AD54" s="25"/>
      <c r="AE54" s="25"/>
      <c r="AF54" s="36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35"/>
      <c r="CB54" s="25"/>
      <c r="CC54" s="35"/>
    </row>
    <row r="55" spans="1:81" ht="15" customHeight="1" x14ac:dyDescent="0.3">
      <c r="A55" s="29" t="str">
        <f t="shared" si="0"/>
        <v>M0093553035</v>
      </c>
      <c r="B55" s="1" t="s">
        <v>27</v>
      </c>
      <c r="C55" s="1">
        <v>35</v>
      </c>
      <c r="D55" s="1">
        <v>35530</v>
      </c>
      <c r="E55" s="1" t="s">
        <v>244</v>
      </c>
      <c r="F55" s="1" t="s">
        <v>12</v>
      </c>
      <c r="G55" s="1" t="s">
        <v>13</v>
      </c>
      <c r="H55" s="1" t="s">
        <v>14</v>
      </c>
      <c r="J55" s="26" t="s">
        <v>361</v>
      </c>
      <c r="K55" s="4" t="str">
        <f t="shared" si="1"/>
        <v>Panaïs@mailbidon.fr</v>
      </c>
      <c r="L55" s="25"/>
      <c r="M55" s="25"/>
      <c r="N55" s="25"/>
      <c r="O55" s="25"/>
      <c r="P55" s="25"/>
      <c r="Q55" s="25"/>
      <c r="R55" s="34"/>
      <c r="S55" s="25"/>
      <c r="T55" s="25"/>
      <c r="U55" s="25"/>
      <c r="V55" s="25"/>
      <c r="W55" s="25"/>
      <c r="X55" s="25"/>
      <c r="Y55" s="25"/>
      <c r="Z55" s="25"/>
      <c r="AA55" s="35"/>
      <c r="AB55" s="25"/>
      <c r="AC55" s="25"/>
      <c r="AD55" s="25"/>
      <c r="AE55" s="25"/>
      <c r="AF55" s="36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35"/>
      <c r="CB55" s="25"/>
      <c r="CC55" s="35"/>
    </row>
    <row r="56" spans="1:81" ht="15" customHeight="1" x14ac:dyDescent="0.3">
      <c r="A56" s="29" t="str">
        <f t="shared" si="0"/>
        <v>M0096243062</v>
      </c>
      <c r="B56" s="1" t="s">
        <v>31</v>
      </c>
      <c r="C56" s="1">
        <v>62</v>
      </c>
      <c r="D56" s="1">
        <v>62430</v>
      </c>
      <c r="E56" s="1" t="s">
        <v>245</v>
      </c>
      <c r="F56" s="1" t="s">
        <v>12</v>
      </c>
      <c r="G56" s="1" t="s">
        <v>13</v>
      </c>
      <c r="H56" s="1" t="s">
        <v>14</v>
      </c>
      <c r="J56" s="26" t="s">
        <v>362</v>
      </c>
      <c r="K56" s="4" t="str">
        <f t="shared" si="1"/>
        <v>Choux vert botte@mailbidon.fr</v>
      </c>
      <c r="L56" s="25"/>
      <c r="M56" s="25"/>
      <c r="N56" s="25"/>
      <c r="O56" s="25"/>
      <c r="P56" s="25"/>
      <c r="Q56" s="25"/>
      <c r="R56" s="34"/>
      <c r="S56" s="25"/>
      <c r="T56" s="25"/>
      <c r="U56" s="25"/>
      <c r="V56" s="25"/>
      <c r="W56" s="25"/>
      <c r="X56" s="25"/>
      <c r="Y56" s="25"/>
      <c r="Z56" s="25"/>
      <c r="AA56" s="35"/>
      <c r="AB56" s="25"/>
      <c r="AC56" s="25"/>
      <c r="AD56" s="25"/>
      <c r="AE56" s="25"/>
      <c r="AF56" s="36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35"/>
      <c r="CB56" s="25"/>
      <c r="CC56" s="35"/>
    </row>
    <row r="57" spans="1:81" ht="15" customHeight="1" x14ac:dyDescent="0.3">
      <c r="A57" s="29" t="str">
        <f t="shared" si="0"/>
        <v>M0093214032</v>
      </c>
      <c r="B57" s="1" t="s">
        <v>18</v>
      </c>
      <c r="C57" s="1">
        <v>32</v>
      </c>
      <c r="D57" s="1">
        <v>32140</v>
      </c>
      <c r="E57" s="1" t="s">
        <v>246</v>
      </c>
      <c r="F57" s="1" t="s">
        <v>12</v>
      </c>
      <c r="G57" s="1" t="s">
        <v>13</v>
      </c>
      <c r="H57" s="1" t="s">
        <v>14</v>
      </c>
      <c r="J57" s="26" t="s">
        <v>363</v>
      </c>
      <c r="K57" s="4" t="str">
        <f t="shared" si="1"/>
        <v>Topinambour@mailbidon.fr</v>
      </c>
      <c r="L57" s="25"/>
      <c r="M57" s="25"/>
      <c r="N57" s="25"/>
      <c r="O57" s="25"/>
      <c r="P57" s="25"/>
      <c r="Q57" s="25"/>
      <c r="R57" s="34"/>
      <c r="S57" s="25"/>
      <c r="T57" s="25"/>
      <c r="U57" s="25"/>
      <c r="V57" s="25"/>
      <c r="W57" s="25"/>
      <c r="X57" s="25"/>
      <c r="Y57" s="25"/>
      <c r="Z57" s="25"/>
      <c r="AA57" s="35"/>
      <c r="AB57" s="25"/>
      <c r="AC57" s="25"/>
      <c r="AD57" s="25"/>
      <c r="AE57" s="25"/>
      <c r="AF57" s="36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35"/>
      <c r="CB57" s="25"/>
      <c r="CC57" s="35"/>
    </row>
    <row r="58" spans="1:81" ht="15" customHeight="1" x14ac:dyDescent="0.3">
      <c r="A58" s="29" t="str">
        <f t="shared" si="0"/>
        <v>M0093413034</v>
      </c>
      <c r="B58" s="1" t="s">
        <v>24</v>
      </c>
      <c r="C58" s="1">
        <v>34</v>
      </c>
      <c r="D58" s="1">
        <v>34130</v>
      </c>
      <c r="E58" s="1" t="s">
        <v>247</v>
      </c>
      <c r="F58" s="1" t="s">
        <v>12</v>
      </c>
      <c r="G58" s="1" t="s">
        <v>13</v>
      </c>
      <c r="H58" s="1" t="s">
        <v>14</v>
      </c>
      <c r="J58" s="26" t="s">
        <v>364</v>
      </c>
      <c r="K58" s="4" t="str">
        <f t="shared" si="1"/>
        <v>Radis noir@mailbidon.fr</v>
      </c>
      <c r="L58" s="25"/>
      <c r="M58" s="25"/>
      <c r="N58" s="25"/>
      <c r="O58" s="25"/>
      <c r="P58" s="25"/>
      <c r="Q58" s="25"/>
      <c r="R58" s="34"/>
      <c r="S58" s="25"/>
      <c r="T58" s="25"/>
      <c r="U58" s="25"/>
      <c r="V58" s="25"/>
      <c r="W58" s="25"/>
      <c r="X58" s="25"/>
      <c r="Y58" s="25"/>
      <c r="Z58" s="25"/>
      <c r="AA58" s="35"/>
      <c r="AB58" s="25"/>
      <c r="AC58" s="25"/>
      <c r="AD58" s="25"/>
      <c r="AE58" s="25"/>
      <c r="AF58" s="36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35"/>
      <c r="CB58" s="25"/>
      <c r="CC58" s="35"/>
    </row>
    <row r="59" spans="1:81" ht="15" customHeight="1" x14ac:dyDescent="0.3">
      <c r="A59" s="29" t="str">
        <f t="shared" si="0"/>
        <v>M0092625026</v>
      </c>
      <c r="B59" s="1" t="s">
        <v>22</v>
      </c>
      <c r="C59" s="1">
        <v>26</v>
      </c>
      <c r="D59" s="1">
        <v>26250</v>
      </c>
      <c r="E59" s="1" t="s">
        <v>248</v>
      </c>
      <c r="F59" s="1" t="s">
        <v>12</v>
      </c>
      <c r="G59" s="1" t="s">
        <v>13</v>
      </c>
      <c r="H59" s="1" t="s">
        <v>14</v>
      </c>
      <c r="J59" s="26" t="s">
        <v>365</v>
      </c>
      <c r="K59" s="4" t="str">
        <f t="shared" si="1"/>
        <v>Radis botte@mailbidon.fr</v>
      </c>
      <c r="L59" s="25"/>
      <c r="M59" s="25"/>
      <c r="N59" s="25"/>
      <c r="O59" s="25"/>
      <c r="P59" s="25"/>
      <c r="Q59" s="25"/>
      <c r="R59" s="34"/>
      <c r="S59" s="25"/>
      <c r="T59" s="25"/>
      <c r="U59" s="25"/>
      <c r="V59" s="25"/>
      <c r="W59" s="25"/>
      <c r="X59" s="25"/>
      <c r="Y59" s="25"/>
      <c r="Z59" s="25"/>
      <c r="AA59" s="35"/>
      <c r="AB59" s="25"/>
      <c r="AC59" s="25"/>
      <c r="AD59" s="25"/>
      <c r="AE59" s="25"/>
      <c r="AF59" s="36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35"/>
      <c r="CB59" s="25"/>
      <c r="CC59" s="35"/>
    </row>
    <row r="60" spans="1:81" ht="15" customHeight="1" x14ac:dyDescent="0.3">
      <c r="A60" s="29" t="str">
        <f t="shared" si="0"/>
        <v>M0095922059</v>
      </c>
      <c r="B60" s="1" t="s">
        <v>31</v>
      </c>
      <c r="C60" s="1">
        <v>59</v>
      </c>
      <c r="D60" s="1">
        <v>59220</v>
      </c>
      <c r="E60" s="1" t="s">
        <v>249</v>
      </c>
      <c r="F60" s="1" t="s">
        <v>12</v>
      </c>
      <c r="G60" s="1" t="s">
        <v>13</v>
      </c>
      <c r="H60" s="1" t="s">
        <v>14</v>
      </c>
      <c r="J60" s="26" t="s">
        <v>366</v>
      </c>
      <c r="K60" s="4" t="str">
        <f t="shared" si="1"/>
        <v>Mâche@mailbidon.fr</v>
      </c>
      <c r="L60" s="25"/>
      <c r="M60" s="25"/>
      <c r="N60" s="25"/>
      <c r="O60" s="25"/>
      <c r="P60" s="25"/>
      <c r="Q60" s="25"/>
      <c r="R60" s="34"/>
      <c r="S60" s="25"/>
      <c r="T60" s="25"/>
      <c r="U60" s="25"/>
      <c r="V60" s="25"/>
      <c r="W60" s="25"/>
      <c r="X60" s="25"/>
      <c r="Y60" s="25"/>
      <c r="Z60" s="25"/>
      <c r="AA60" s="35"/>
      <c r="AB60" s="25"/>
      <c r="AC60" s="25"/>
      <c r="AD60" s="25"/>
      <c r="AE60" s="25"/>
      <c r="AF60" s="36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35"/>
      <c r="CB60" s="25"/>
      <c r="CC60" s="35"/>
    </row>
    <row r="61" spans="1:81" ht="15" customHeight="1" x14ac:dyDescent="0.3">
      <c r="A61" s="29" t="str">
        <f t="shared" si="0"/>
        <v>M0095800058</v>
      </c>
      <c r="B61" s="1" t="s">
        <v>22</v>
      </c>
      <c r="C61" s="1">
        <v>58</v>
      </c>
      <c r="D61" s="1">
        <v>58000</v>
      </c>
      <c r="E61" s="1" t="s">
        <v>250</v>
      </c>
      <c r="F61" s="1" t="s">
        <v>12</v>
      </c>
      <c r="G61" s="1" t="s">
        <v>13</v>
      </c>
      <c r="H61" s="1" t="s">
        <v>14</v>
      </c>
      <c r="J61" s="26" t="s">
        <v>367</v>
      </c>
      <c r="K61" s="4" t="str">
        <f t="shared" si="1"/>
        <v>Côte de bette@mailbidon.fr</v>
      </c>
      <c r="L61" s="25"/>
      <c r="M61" s="25"/>
      <c r="N61" s="25"/>
      <c r="O61" s="25"/>
      <c r="P61" s="25"/>
      <c r="Q61" s="25"/>
      <c r="R61" s="34"/>
      <c r="S61" s="25"/>
      <c r="T61" s="25"/>
      <c r="U61" s="25"/>
      <c r="V61" s="25"/>
      <c r="W61" s="25"/>
      <c r="X61" s="25"/>
      <c r="Y61" s="25"/>
      <c r="Z61" s="25"/>
      <c r="AA61" s="35"/>
      <c r="AB61" s="25"/>
      <c r="AC61" s="25"/>
      <c r="AD61" s="25"/>
      <c r="AE61" s="25"/>
      <c r="AF61" s="36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</row>
    <row r="62" spans="1:81" ht="15" customHeight="1" x14ac:dyDescent="0.3">
      <c r="A62" s="29" t="str">
        <f t="shared" si="0"/>
        <v>M00962506</v>
      </c>
      <c r="B62" s="1" t="s">
        <v>24</v>
      </c>
      <c r="C62" s="1">
        <v>6</v>
      </c>
      <c r="D62" s="1">
        <v>6250</v>
      </c>
      <c r="E62" s="1" t="s">
        <v>116</v>
      </c>
      <c r="F62" s="1" t="s">
        <v>12</v>
      </c>
      <c r="G62" s="1" t="s">
        <v>13</v>
      </c>
      <c r="H62" s="1" t="s">
        <v>14</v>
      </c>
      <c r="J62" s="26" t="s">
        <v>368</v>
      </c>
      <c r="K62" s="4" t="str">
        <f t="shared" si="1"/>
        <v>Persil@mailbidon.fr</v>
      </c>
      <c r="L62" s="25"/>
      <c r="M62" s="25"/>
      <c r="N62" s="25"/>
      <c r="O62" s="25"/>
      <c r="P62" s="25"/>
      <c r="Q62" s="25"/>
      <c r="R62" s="34"/>
      <c r="S62" s="25"/>
      <c r="T62" s="25"/>
      <c r="U62" s="25"/>
      <c r="V62" s="25"/>
      <c r="W62" s="25"/>
      <c r="X62" s="25"/>
      <c r="Y62" s="25"/>
      <c r="Z62" s="25"/>
      <c r="AA62" s="35"/>
      <c r="AB62" s="25"/>
      <c r="AC62" s="25"/>
      <c r="AD62" s="25"/>
      <c r="AE62" s="25"/>
      <c r="AF62" s="36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35"/>
    </row>
    <row r="63" spans="1:81" ht="15" customHeight="1" x14ac:dyDescent="0.3">
      <c r="A63" s="29" t="str">
        <f t="shared" si="0"/>
        <v>M0098561085</v>
      </c>
      <c r="B63" s="1" t="s">
        <v>27</v>
      </c>
      <c r="C63" s="1">
        <v>85</v>
      </c>
      <c r="D63" s="1">
        <v>85610</v>
      </c>
      <c r="E63" s="1" t="s">
        <v>251</v>
      </c>
      <c r="F63" s="1" t="s">
        <v>12</v>
      </c>
      <c r="G63" s="1" t="s">
        <v>13</v>
      </c>
      <c r="H63" s="1" t="s">
        <v>14</v>
      </c>
      <c r="J63" s="26" t="s">
        <v>369</v>
      </c>
      <c r="K63" s="4" t="str">
        <f t="shared" si="1"/>
        <v>Endives@mailbidon.fr</v>
      </c>
      <c r="L63" s="25"/>
      <c r="M63" s="25"/>
      <c r="N63" s="25"/>
      <c r="O63" s="25"/>
      <c r="P63" s="25"/>
      <c r="Q63" s="25"/>
      <c r="R63" s="34"/>
      <c r="S63" s="25"/>
      <c r="T63" s="25"/>
      <c r="U63" s="25"/>
      <c r="V63" s="25"/>
      <c r="W63" s="25"/>
      <c r="X63" s="25"/>
      <c r="Y63" s="25"/>
      <c r="Z63" s="25"/>
      <c r="AA63" s="35"/>
      <c r="AB63" s="25"/>
      <c r="AC63" s="25"/>
      <c r="AD63" s="25"/>
      <c r="AE63" s="25"/>
      <c r="AF63" s="36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</row>
    <row r="64" spans="1:81" ht="15" customHeight="1" x14ac:dyDescent="0.3">
      <c r="A64" s="29" t="str">
        <f t="shared" ref="A64:A126" si="2">F64&amp;D64&amp;C64</f>
        <v>M0096960069</v>
      </c>
      <c r="B64" s="1" t="s">
        <v>22</v>
      </c>
      <c r="C64" s="1">
        <v>69</v>
      </c>
      <c r="D64" s="1">
        <v>69600</v>
      </c>
      <c r="E64" s="1" t="s">
        <v>252</v>
      </c>
      <c r="F64" s="1" t="s">
        <v>12</v>
      </c>
      <c r="G64" s="1" t="s">
        <v>13</v>
      </c>
      <c r="H64" s="1" t="s">
        <v>14</v>
      </c>
      <c r="J64" s="26" t="s">
        <v>370</v>
      </c>
      <c r="K64" s="4" t="str">
        <f t="shared" ref="K64:K126" si="3">J64&amp;"@mailbidon.fr"</f>
        <v>Ail@mailbidon.fr</v>
      </c>
      <c r="L64" s="25"/>
      <c r="M64" s="25"/>
      <c r="N64" s="25"/>
      <c r="O64" s="25"/>
      <c r="P64" s="25"/>
      <c r="Q64" s="25"/>
      <c r="R64" s="34"/>
      <c r="S64" s="25"/>
      <c r="T64" s="25"/>
      <c r="U64" s="25"/>
      <c r="V64" s="25"/>
      <c r="W64" s="25"/>
      <c r="X64" s="25"/>
      <c r="Y64" s="25"/>
      <c r="Z64" s="25"/>
      <c r="AA64" s="35"/>
      <c r="AB64" s="25"/>
      <c r="AC64" s="25"/>
      <c r="AD64" s="25"/>
      <c r="AE64" s="25"/>
      <c r="AF64" s="36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35"/>
      <c r="CB64" s="25"/>
      <c r="CC64" s="35"/>
    </row>
    <row r="65" spans="1:81" ht="15" customHeight="1" x14ac:dyDescent="0.3">
      <c r="A65" s="29" t="str">
        <f t="shared" si="2"/>
        <v>M0094477044</v>
      </c>
      <c r="B65" s="1" t="s">
        <v>27</v>
      </c>
      <c r="C65" s="1">
        <v>44</v>
      </c>
      <c r="D65" s="1">
        <v>44770</v>
      </c>
      <c r="E65" s="1" t="s">
        <v>253</v>
      </c>
      <c r="F65" s="1" t="s">
        <v>12</v>
      </c>
      <c r="G65" s="1" t="s">
        <v>13</v>
      </c>
      <c r="H65" s="1" t="s">
        <v>14</v>
      </c>
      <c r="J65" s="26" t="s">
        <v>371</v>
      </c>
      <c r="K65" s="4" t="str">
        <f t="shared" si="3"/>
        <v>Echalotte@mailbidon.fr</v>
      </c>
      <c r="L65" s="25"/>
      <c r="M65" s="25"/>
      <c r="N65" s="25"/>
      <c r="O65" s="25"/>
      <c r="P65" s="25"/>
      <c r="Q65" s="25"/>
      <c r="R65" s="34"/>
      <c r="S65" s="25"/>
      <c r="T65" s="25"/>
      <c r="U65" s="25"/>
      <c r="V65" s="25"/>
      <c r="W65" s="25"/>
      <c r="X65" s="25"/>
      <c r="Y65" s="25"/>
      <c r="Z65" s="25"/>
      <c r="AA65" s="35"/>
      <c r="AB65" s="25"/>
      <c r="AC65" s="25"/>
      <c r="AD65" s="25"/>
      <c r="AE65" s="25"/>
      <c r="AF65" s="36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35"/>
      <c r="CB65" s="25"/>
      <c r="CC65" s="35"/>
    </row>
    <row r="66" spans="1:81" ht="15" customHeight="1" x14ac:dyDescent="0.3">
      <c r="A66" s="29" t="str">
        <f t="shared" si="2"/>
        <v>M0093315033</v>
      </c>
      <c r="B66" s="1" t="s">
        <v>18</v>
      </c>
      <c r="C66" s="1">
        <v>33</v>
      </c>
      <c r="D66" s="1">
        <v>33150</v>
      </c>
      <c r="E66" s="1" t="s">
        <v>254</v>
      </c>
      <c r="F66" s="1" t="s">
        <v>12</v>
      </c>
      <c r="G66" s="1" t="s">
        <v>13</v>
      </c>
      <c r="H66" s="1" t="s">
        <v>14</v>
      </c>
      <c r="J66" s="26" t="s">
        <v>372</v>
      </c>
      <c r="K66" s="4" t="str">
        <f t="shared" si="3"/>
        <v>Oignons@mailbidon.fr</v>
      </c>
      <c r="L66" s="25"/>
      <c r="M66" s="25"/>
      <c r="N66" s="25"/>
      <c r="O66" s="25"/>
      <c r="P66" s="25"/>
      <c r="Q66" s="25"/>
      <c r="R66" s="34"/>
      <c r="S66" s="25"/>
      <c r="T66" s="25"/>
      <c r="U66" s="25"/>
      <c r="V66" s="25"/>
      <c r="W66" s="25"/>
      <c r="X66" s="25"/>
      <c r="Y66" s="25"/>
      <c r="Z66" s="25"/>
      <c r="AA66" s="35"/>
      <c r="AB66" s="25"/>
      <c r="AC66" s="25"/>
      <c r="AD66" s="25"/>
      <c r="AE66" s="25"/>
      <c r="AF66" s="36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35"/>
      <c r="CB66" s="25"/>
      <c r="CC66" s="35"/>
    </row>
    <row r="67" spans="1:81" ht="15" customHeight="1" x14ac:dyDescent="0.3">
      <c r="A67" s="29" t="str">
        <f t="shared" si="2"/>
        <v>M0095971059</v>
      </c>
      <c r="B67" s="1" t="s">
        <v>31</v>
      </c>
      <c r="C67" s="1">
        <v>59</v>
      </c>
      <c r="D67" s="1">
        <v>59710</v>
      </c>
      <c r="E67" s="1" t="s">
        <v>255</v>
      </c>
      <c r="F67" s="1" t="s">
        <v>12</v>
      </c>
      <c r="G67" s="1" t="s">
        <v>13</v>
      </c>
      <c r="H67" s="1" t="s">
        <v>14</v>
      </c>
      <c r="J67" s="26" t="s">
        <v>389</v>
      </c>
      <c r="K67" s="4" t="str">
        <f t="shared" si="3"/>
        <v>Poulet@mailbidon.fr</v>
      </c>
      <c r="L67" s="25"/>
      <c r="M67" s="25"/>
      <c r="N67" s="25"/>
      <c r="O67" s="25"/>
      <c r="P67" s="25"/>
      <c r="Q67" s="25"/>
      <c r="R67" s="34"/>
      <c r="S67" s="25"/>
      <c r="T67" s="25"/>
      <c r="U67" s="25"/>
      <c r="V67" s="25"/>
      <c r="W67" s="25"/>
      <c r="X67" s="25"/>
      <c r="Y67" s="25"/>
      <c r="Z67" s="25"/>
      <c r="AA67" s="35"/>
      <c r="AB67" s="25"/>
      <c r="AC67" s="25"/>
      <c r="AD67" s="25"/>
      <c r="AE67" s="25"/>
      <c r="AF67" s="36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</row>
    <row r="68" spans="1:81" ht="15" customHeight="1" x14ac:dyDescent="0.3">
      <c r="A68" s="29" t="str">
        <f t="shared" si="2"/>
        <v>M0092750027</v>
      </c>
      <c r="B68" s="1" t="s">
        <v>31</v>
      </c>
      <c r="C68" s="1">
        <v>27</v>
      </c>
      <c r="D68" s="1">
        <v>27500</v>
      </c>
      <c r="E68" s="1" t="s">
        <v>256</v>
      </c>
      <c r="F68" s="1" t="s">
        <v>12</v>
      </c>
      <c r="G68" s="1" t="s">
        <v>13</v>
      </c>
      <c r="H68" s="1" t="s">
        <v>14</v>
      </c>
      <c r="J68" s="26" t="s">
        <v>390</v>
      </c>
      <c r="K68" s="4" t="str">
        <f t="shared" si="3"/>
        <v>Canette@mailbidon.fr</v>
      </c>
      <c r="L68" s="25"/>
      <c r="M68" s="25"/>
      <c r="N68" s="25"/>
      <c r="O68" s="25"/>
      <c r="P68" s="25"/>
      <c r="Q68" s="25"/>
      <c r="R68" s="34"/>
      <c r="S68" s="44"/>
      <c r="T68" s="25"/>
      <c r="U68" s="25"/>
      <c r="V68" s="25"/>
      <c r="W68" s="25"/>
      <c r="X68" s="25"/>
      <c r="Y68" s="25"/>
      <c r="Z68" s="25"/>
      <c r="AA68" s="35"/>
      <c r="AB68" s="25"/>
      <c r="AC68" s="25"/>
      <c r="AD68" s="25"/>
      <c r="AE68" s="25"/>
      <c r="AF68" s="36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</row>
    <row r="69" spans="1:81" ht="15" customHeight="1" x14ac:dyDescent="0.3">
      <c r="A69" s="29" t="str">
        <f t="shared" si="2"/>
        <v>M0092435024</v>
      </c>
      <c r="B69" s="1" t="s">
        <v>18</v>
      </c>
      <c r="C69" s="1">
        <v>24</v>
      </c>
      <c r="D69" s="1">
        <v>24350</v>
      </c>
      <c r="E69" s="1" t="s">
        <v>257</v>
      </c>
      <c r="F69" s="1" t="s">
        <v>12</v>
      </c>
      <c r="G69" s="1" t="s">
        <v>13</v>
      </c>
      <c r="H69" s="1" t="s">
        <v>14</v>
      </c>
      <c r="J69" s="26" t="s">
        <v>373</v>
      </c>
      <c r="K69" s="4" t="str">
        <f t="shared" si="3"/>
        <v>Pommes Fuji@mailbidon.fr</v>
      </c>
      <c r="L69" s="25"/>
      <c r="M69" s="25"/>
      <c r="N69" s="25"/>
      <c r="O69" s="25"/>
      <c r="P69" s="25"/>
      <c r="Q69" s="25"/>
      <c r="R69" s="34"/>
      <c r="S69" s="44"/>
      <c r="T69" s="25"/>
      <c r="U69" s="25"/>
      <c r="V69" s="25"/>
      <c r="W69" s="25"/>
      <c r="X69" s="25"/>
      <c r="Y69" s="25"/>
      <c r="Z69" s="25"/>
      <c r="AA69" s="35"/>
      <c r="AB69" s="25"/>
      <c r="AC69" s="25"/>
      <c r="AD69" s="25"/>
      <c r="AE69" s="25"/>
      <c r="AF69" s="36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35"/>
      <c r="CB69" s="25"/>
      <c r="CC69" s="35"/>
    </row>
    <row r="70" spans="1:81" ht="15" customHeight="1" x14ac:dyDescent="0.3">
      <c r="A70" s="29" t="str">
        <f t="shared" si="2"/>
        <v>M0098816088</v>
      </c>
      <c r="B70" s="1" t="s">
        <v>50</v>
      </c>
      <c r="C70" s="1">
        <v>88</v>
      </c>
      <c r="D70" s="1">
        <v>88160</v>
      </c>
      <c r="E70" s="1" t="s">
        <v>258</v>
      </c>
      <c r="F70" s="1" t="s">
        <v>12</v>
      </c>
      <c r="G70" s="1" t="s">
        <v>13</v>
      </c>
      <c r="H70" s="1" t="s">
        <v>14</v>
      </c>
      <c r="J70" s="26" t="s">
        <v>374</v>
      </c>
      <c r="K70" s="4" t="str">
        <f t="shared" si="3"/>
        <v>Pommes Belle des Roches@mailbidon.fr</v>
      </c>
      <c r="L70" s="25"/>
      <c r="M70" s="25"/>
      <c r="N70" s="25"/>
      <c r="O70" s="25"/>
      <c r="P70" s="25"/>
      <c r="Q70" s="25"/>
      <c r="R70" s="34"/>
      <c r="S70" s="25"/>
      <c r="T70" s="25"/>
      <c r="U70" s="25"/>
      <c r="V70" s="25"/>
      <c r="W70" s="25"/>
      <c r="X70" s="25"/>
      <c r="Y70" s="25"/>
      <c r="Z70" s="25"/>
      <c r="AA70" s="35"/>
      <c r="AB70" s="25"/>
      <c r="AC70" s="25"/>
      <c r="AD70" s="25"/>
      <c r="AE70" s="25"/>
      <c r="AF70" s="36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35"/>
      <c r="CB70" s="25"/>
      <c r="CC70" s="35"/>
    </row>
    <row r="71" spans="1:81" ht="15" customHeight="1" x14ac:dyDescent="0.3">
      <c r="A71" s="29" t="str">
        <f t="shared" si="2"/>
        <v>M0097751077</v>
      </c>
      <c r="B71" s="1" t="s">
        <v>10</v>
      </c>
      <c r="C71" s="1">
        <v>77</v>
      </c>
      <c r="D71" s="1">
        <v>77510</v>
      </c>
      <c r="E71" s="1" t="s">
        <v>259</v>
      </c>
      <c r="F71" s="1" t="s">
        <v>12</v>
      </c>
      <c r="G71" s="1" t="s">
        <v>13</v>
      </c>
      <c r="H71" s="1" t="s">
        <v>14</v>
      </c>
      <c r="J71" s="26" t="s">
        <v>375</v>
      </c>
      <c r="K71" s="4" t="str">
        <f t="shared" si="3"/>
        <v>Pomme Corait@mailbidon.fr</v>
      </c>
      <c r="L71" s="25"/>
      <c r="M71" s="25"/>
      <c r="N71" s="25"/>
      <c r="O71" s="25"/>
      <c r="P71" s="25"/>
      <c r="Q71" s="25"/>
      <c r="R71" s="34"/>
      <c r="S71" s="25"/>
      <c r="T71" s="25"/>
      <c r="U71" s="25"/>
      <c r="V71" s="25"/>
      <c r="W71" s="25"/>
      <c r="X71" s="25"/>
      <c r="Y71" s="25"/>
      <c r="Z71" s="25"/>
      <c r="AA71" s="35"/>
      <c r="AB71" s="25"/>
      <c r="AC71" s="25"/>
      <c r="AD71" s="25"/>
      <c r="AE71" s="25"/>
      <c r="AF71" s="36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35"/>
      <c r="CB71" s="25"/>
      <c r="CC71" s="35"/>
    </row>
    <row r="72" spans="1:81" ht="15" customHeight="1" x14ac:dyDescent="0.3">
      <c r="A72" s="29" t="str">
        <f t="shared" si="2"/>
        <v>M0092117021</v>
      </c>
      <c r="B72" s="1" t="s">
        <v>22</v>
      </c>
      <c r="C72" s="1">
        <v>21</v>
      </c>
      <c r="D72" s="1">
        <v>21170</v>
      </c>
      <c r="E72" s="1" t="s">
        <v>260</v>
      </c>
      <c r="F72" s="1" t="s">
        <v>12</v>
      </c>
      <c r="G72" s="1" t="s">
        <v>13</v>
      </c>
      <c r="H72" s="1" t="s">
        <v>14</v>
      </c>
      <c r="J72" s="26" t="s">
        <v>376</v>
      </c>
      <c r="K72" s="4" t="str">
        <f t="shared" si="3"/>
        <v>Pommes Reinette tardive@mailbidon.fr</v>
      </c>
      <c r="L72" s="25"/>
      <c r="M72" s="25"/>
      <c r="N72" s="25"/>
      <c r="O72" s="25"/>
      <c r="P72" s="25"/>
      <c r="Q72" s="25"/>
      <c r="R72" s="34"/>
      <c r="S72" s="25"/>
      <c r="T72" s="25"/>
      <c r="U72" s="25"/>
      <c r="V72" s="25"/>
      <c r="W72" s="25"/>
      <c r="X72" s="25"/>
      <c r="Y72" s="25"/>
      <c r="Z72" s="25"/>
      <c r="AA72" s="35"/>
      <c r="AB72" s="25"/>
      <c r="AC72" s="25"/>
      <c r="AD72" s="25"/>
      <c r="AE72" s="25"/>
      <c r="AF72" s="36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35"/>
      <c r="CB72" s="25"/>
      <c r="CC72" s="35"/>
    </row>
    <row r="73" spans="1:81" ht="15" customHeight="1" x14ac:dyDescent="0.3">
      <c r="A73" s="29" t="str">
        <f t="shared" si="2"/>
        <v>M0098738087</v>
      </c>
      <c r="B73" s="1" t="s">
        <v>15</v>
      </c>
      <c r="C73" s="1">
        <v>87</v>
      </c>
      <c r="D73" s="1">
        <v>87380</v>
      </c>
      <c r="E73" s="1" t="s">
        <v>261</v>
      </c>
      <c r="F73" s="1" t="s">
        <v>12</v>
      </c>
      <c r="G73" s="1" t="s">
        <v>13</v>
      </c>
      <c r="H73" s="1" t="s">
        <v>14</v>
      </c>
      <c r="J73" s="26" t="s">
        <v>377</v>
      </c>
      <c r="K73" s="4" t="str">
        <f t="shared" si="3"/>
        <v>Pommes Elstar@mailbidon.fr</v>
      </c>
      <c r="L73" s="25"/>
      <c r="M73" s="25"/>
      <c r="N73" s="25"/>
      <c r="O73" s="25"/>
      <c r="P73" s="25"/>
      <c r="Q73" s="25"/>
      <c r="R73" s="34"/>
      <c r="S73" s="25"/>
      <c r="T73" s="25"/>
      <c r="U73" s="25"/>
      <c r="V73" s="25"/>
      <c r="W73" s="25"/>
      <c r="X73" s="25"/>
      <c r="Y73" s="25"/>
      <c r="Z73" s="25"/>
      <c r="AA73" s="35"/>
      <c r="AB73" s="25"/>
      <c r="AC73" s="25"/>
      <c r="AD73" s="25"/>
      <c r="AE73" s="25"/>
      <c r="AF73" s="36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35"/>
      <c r="CB73" s="25"/>
      <c r="CC73" s="35"/>
    </row>
    <row r="74" spans="1:81" ht="15" customHeight="1" x14ac:dyDescent="0.3">
      <c r="A74" s="29" t="str">
        <f t="shared" si="2"/>
        <v>M0096240062</v>
      </c>
      <c r="B74" s="1" t="s">
        <v>31</v>
      </c>
      <c r="C74" s="1">
        <v>62</v>
      </c>
      <c r="D74" s="1">
        <v>62400</v>
      </c>
      <c r="E74" s="1" t="s">
        <v>262</v>
      </c>
      <c r="F74" s="1" t="s">
        <v>12</v>
      </c>
      <c r="G74" s="1" t="s">
        <v>13</v>
      </c>
      <c r="H74" s="1" t="s">
        <v>14</v>
      </c>
      <c r="J74" s="26" t="s">
        <v>378</v>
      </c>
      <c r="K74" s="4" t="str">
        <f t="shared" si="3"/>
        <v>Pomme Belle du Verger@mailbidon.fr</v>
      </c>
      <c r="L74" s="25"/>
      <c r="M74" s="25"/>
      <c r="N74" s="25"/>
      <c r="O74" s="25"/>
      <c r="P74" s="25"/>
      <c r="Q74" s="25"/>
      <c r="R74" s="34"/>
      <c r="S74" s="25"/>
      <c r="T74" s="25"/>
      <c r="U74" s="25"/>
      <c r="V74" s="25"/>
      <c r="W74" s="25"/>
      <c r="X74" s="25"/>
      <c r="Y74" s="25"/>
      <c r="Z74" s="25"/>
      <c r="AA74" s="35"/>
      <c r="AB74" s="25"/>
      <c r="AC74" s="25"/>
      <c r="AD74" s="25"/>
      <c r="AE74" s="25"/>
      <c r="AF74" s="36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35"/>
      <c r="CB74" s="25"/>
      <c r="CC74" s="35"/>
    </row>
    <row r="75" spans="1:81" ht="15" customHeight="1" x14ac:dyDescent="0.3">
      <c r="A75" s="29" t="str">
        <f t="shared" si="2"/>
        <v>M0093835038</v>
      </c>
      <c r="B75" s="1" t="s">
        <v>22</v>
      </c>
      <c r="C75" s="1">
        <v>38</v>
      </c>
      <c r="D75" s="1">
        <v>38350</v>
      </c>
      <c r="E75" s="1" t="s">
        <v>263</v>
      </c>
      <c r="F75" s="1" t="s">
        <v>12</v>
      </c>
      <c r="G75" s="1" t="s">
        <v>13</v>
      </c>
      <c r="H75" s="1" t="s">
        <v>14</v>
      </c>
      <c r="J75" s="26" t="s">
        <v>379</v>
      </c>
      <c r="K75" s="4" t="str">
        <f t="shared" si="3"/>
        <v>Pomme Belchard@mailbidon.fr</v>
      </c>
      <c r="L75" s="25"/>
      <c r="M75" s="25"/>
      <c r="N75" s="25"/>
      <c r="O75" s="25"/>
      <c r="P75" s="25"/>
      <c r="Q75" s="25"/>
      <c r="R75" s="34"/>
      <c r="S75" s="25"/>
      <c r="T75" s="25"/>
      <c r="U75" s="25"/>
      <c r="V75" s="25"/>
      <c r="W75" s="25"/>
      <c r="X75" s="25"/>
      <c r="Y75" s="25"/>
      <c r="Z75" s="25"/>
      <c r="AA75" s="35"/>
      <c r="AB75" s="25"/>
      <c r="AC75" s="25"/>
      <c r="AD75" s="25"/>
      <c r="AE75" s="25"/>
      <c r="AF75" s="36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</row>
    <row r="76" spans="1:81" ht="15" customHeight="1" x14ac:dyDescent="0.3">
      <c r="A76" s="29" t="str">
        <f t="shared" si="2"/>
        <v>M0096261062</v>
      </c>
      <c r="B76" s="1" t="s">
        <v>31</v>
      </c>
      <c r="C76" s="1">
        <v>62</v>
      </c>
      <c r="D76" s="1">
        <v>62610</v>
      </c>
      <c r="E76" s="1" t="s">
        <v>264</v>
      </c>
      <c r="F76" s="1" t="s">
        <v>12</v>
      </c>
      <c r="G76" s="1" t="s">
        <v>13</v>
      </c>
      <c r="H76" s="1" t="s">
        <v>14</v>
      </c>
      <c r="J76" s="26" t="s">
        <v>380</v>
      </c>
      <c r="K76" s="4" t="str">
        <f t="shared" si="3"/>
        <v>Pomme Camada Gris@mailbidon.fr</v>
      </c>
      <c r="L76" s="25"/>
      <c r="M76" s="25"/>
      <c r="N76" s="25"/>
      <c r="O76" s="25"/>
      <c r="P76" s="25"/>
      <c r="Q76" s="25"/>
      <c r="R76" s="34"/>
      <c r="S76" s="25"/>
      <c r="T76" s="25"/>
      <c r="U76" s="25"/>
      <c r="V76" s="25"/>
      <c r="W76" s="25"/>
      <c r="X76" s="25"/>
      <c r="Y76" s="25"/>
      <c r="Z76" s="25"/>
      <c r="AA76" s="35"/>
      <c r="AB76" s="25"/>
      <c r="AC76" s="25"/>
      <c r="AD76" s="25"/>
      <c r="AE76" s="25"/>
      <c r="AF76" s="36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35"/>
      <c r="CB76" s="25"/>
      <c r="CC76" s="35"/>
    </row>
    <row r="77" spans="1:81" ht="15" customHeight="1" x14ac:dyDescent="0.3">
      <c r="A77" s="29" t="str">
        <f t="shared" si="2"/>
        <v>M0098500085</v>
      </c>
      <c r="B77" s="1" t="s">
        <v>27</v>
      </c>
      <c r="C77" s="1">
        <v>85</v>
      </c>
      <c r="D77" s="1">
        <v>85000</v>
      </c>
      <c r="E77" s="1" t="s">
        <v>60</v>
      </c>
      <c r="F77" s="1" t="s">
        <v>12</v>
      </c>
      <c r="G77" s="1" t="s">
        <v>13</v>
      </c>
      <c r="H77" s="1" t="s">
        <v>14</v>
      </c>
      <c r="J77" s="26" t="s">
        <v>381</v>
      </c>
      <c r="K77" s="4" t="str">
        <f t="shared" si="3"/>
        <v>Pomme Golden@mailbidon.fr</v>
      </c>
      <c r="L77" s="25"/>
      <c r="M77" s="25"/>
      <c r="N77" s="25"/>
      <c r="O77" s="25"/>
      <c r="P77" s="25"/>
      <c r="Q77" s="25"/>
      <c r="R77" s="34"/>
      <c r="S77" s="25"/>
      <c r="T77" s="25"/>
      <c r="U77" s="25"/>
      <c r="V77" s="25"/>
      <c r="W77" s="25"/>
      <c r="X77" s="25"/>
      <c r="Y77" s="25"/>
      <c r="Z77" s="25"/>
      <c r="AA77" s="35"/>
      <c r="AB77" s="25"/>
      <c r="AC77" s="25"/>
      <c r="AD77" s="25"/>
      <c r="AE77" s="25"/>
      <c r="AF77" s="36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3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</row>
    <row r="78" spans="1:81" ht="15" customHeight="1" x14ac:dyDescent="0.3">
      <c r="A78" s="29" t="str">
        <f t="shared" si="2"/>
        <v>M0093400034</v>
      </c>
      <c r="B78" s="1" t="s">
        <v>24</v>
      </c>
      <c r="C78" s="1">
        <v>34</v>
      </c>
      <c r="D78" s="1">
        <v>34000</v>
      </c>
      <c r="E78" s="1" t="s">
        <v>137</v>
      </c>
      <c r="F78" s="1" t="s">
        <v>12</v>
      </c>
      <c r="G78" s="1" t="s">
        <v>13</v>
      </c>
      <c r="H78" s="1" t="s">
        <v>14</v>
      </c>
      <c r="J78" s="26" t="s">
        <v>382</v>
      </c>
      <c r="K78" s="4" t="str">
        <f t="shared" si="3"/>
        <v>Pomme Jubilé@mailbidon.fr</v>
      </c>
      <c r="L78" s="25"/>
      <c r="M78" s="25"/>
      <c r="N78" s="25"/>
      <c r="O78" s="25"/>
      <c r="P78" s="25"/>
      <c r="Q78" s="25"/>
      <c r="R78" s="34"/>
      <c r="S78" s="44"/>
      <c r="T78" s="25"/>
      <c r="U78" s="25"/>
      <c r="V78" s="25"/>
      <c r="W78" s="25"/>
      <c r="X78" s="25"/>
      <c r="Y78" s="25"/>
      <c r="Z78" s="25"/>
      <c r="AA78" s="35"/>
      <c r="AB78" s="25"/>
      <c r="AC78" s="25"/>
      <c r="AD78" s="25"/>
      <c r="AE78" s="25"/>
      <c r="AF78" s="36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</row>
    <row r="79" spans="1:81" ht="15" customHeight="1" x14ac:dyDescent="0.3">
      <c r="A79" s="29" t="str">
        <f t="shared" si="2"/>
        <v>M0098337083</v>
      </c>
      <c r="B79" s="1" t="s">
        <v>24</v>
      </c>
      <c r="C79" s="1">
        <v>83</v>
      </c>
      <c r="D79" s="1">
        <v>83370</v>
      </c>
      <c r="E79" s="1" t="s">
        <v>144</v>
      </c>
      <c r="F79" s="1" t="s">
        <v>12</v>
      </c>
      <c r="G79" s="1" t="s">
        <v>13</v>
      </c>
      <c r="H79" s="1" t="s">
        <v>14</v>
      </c>
      <c r="J79" s="26" t="s">
        <v>383</v>
      </c>
      <c r="K79" s="4" t="str">
        <f t="shared" si="3"/>
        <v>Poires Conférence@mailbidon.fr</v>
      </c>
      <c r="L79" s="25"/>
      <c r="M79" s="25"/>
      <c r="N79" s="25"/>
      <c r="O79" s="25"/>
      <c r="P79" s="25"/>
      <c r="Q79" s="25"/>
      <c r="R79" s="34"/>
      <c r="S79" s="44"/>
      <c r="T79" s="25"/>
      <c r="U79" s="25"/>
      <c r="V79" s="25"/>
      <c r="W79" s="25"/>
      <c r="X79" s="25"/>
      <c r="Y79" s="25"/>
      <c r="Z79" s="25"/>
      <c r="AA79" s="35"/>
      <c r="AB79" s="25"/>
      <c r="AC79" s="25"/>
      <c r="AD79" s="25"/>
      <c r="AE79" s="25"/>
      <c r="AF79" s="36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</row>
    <row r="80" spans="1:81" ht="15" customHeight="1" x14ac:dyDescent="0.3">
      <c r="A80" s="29" t="str">
        <f t="shared" si="2"/>
        <v>M0098138081</v>
      </c>
      <c r="B80" s="1" t="s">
        <v>18</v>
      </c>
      <c r="C80" s="1">
        <v>81</v>
      </c>
      <c r="D80" s="1">
        <v>81380</v>
      </c>
      <c r="E80" s="1" t="s">
        <v>146</v>
      </c>
      <c r="F80" s="1" t="s">
        <v>12</v>
      </c>
      <c r="G80" s="1" t="s">
        <v>13</v>
      </c>
      <c r="H80" s="1" t="s">
        <v>14</v>
      </c>
      <c r="J80" s="26" t="s">
        <v>389</v>
      </c>
      <c r="K80" s="4" t="str">
        <f t="shared" si="3"/>
        <v>Poulet@mailbidon.fr</v>
      </c>
      <c r="L80" s="25"/>
      <c r="M80" s="25"/>
      <c r="N80" s="25"/>
      <c r="O80" s="25"/>
      <c r="P80" s="25"/>
      <c r="Q80" s="25"/>
      <c r="R80" s="34"/>
      <c r="S80" s="44"/>
      <c r="T80" s="25"/>
      <c r="U80" s="25"/>
      <c r="V80" s="25"/>
      <c r="W80" s="25"/>
      <c r="X80" s="25"/>
      <c r="Y80" s="25"/>
      <c r="Z80" s="25"/>
      <c r="AA80" s="35"/>
      <c r="AB80" s="25"/>
      <c r="AC80" s="25"/>
      <c r="AD80" s="25"/>
      <c r="AE80" s="25"/>
      <c r="AF80" s="36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35"/>
      <c r="CB80" s="25"/>
      <c r="CC80" s="35"/>
    </row>
    <row r="81" spans="1:81" ht="15" customHeight="1" x14ac:dyDescent="0.3">
      <c r="A81" s="29" t="str">
        <f t="shared" si="2"/>
        <v>M0095381053</v>
      </c>
      <c r="B81" s="1" t="s">
        <v>27</v>
      </c>
      <c r="C81" s="1">
        <v>53</v>
      </c>
      <c r="D81" s="1">
        <v>53810</v>
      </c>
      <c r="E81" s="1" t="s">
        <v>179</v>
      </c>
      <c r="F81" s="1" t="s">
        <v>12</v>
      </c>
      <c r="G81" s="1" t="s">
        <v>13</v>
      </c>
      <c r="H81" s="1" t="s">
        <v>14</v>
      </c>
      <c r="J81" s="26" t="s">
        <v>390</v>
      </c>
      <c r="K81" s="4" t="str">
        <f t="shared" si="3"/>
        <v>Canette@mailbidon.fr</v>
      </c>
      <c r="L81" s="25"/>
      <c r="M81" s="25"/>
      <c r="N81" s="25"/>
      <c r="O81" s="25"/>
      <c r="P81" s="25"/>
      <c r="Q81" s="25"/>
      <c r="R81" s="34"/>
      <c r="S81" s="44"/>
      <c r="T81" s="25"/>
      <c r="U81" s="25"/>
      <c r="V81" s="25"/>
      <c r="W81" s="25"/>
      <c r="X81" s="25"/>
      <c r="Y81" s="25"/>
      <c r="Z81" s="25"/>
      <c r="AA81" s="35"/>
      <c r="AB81" s="25"/>
      <c r="AC81" s="25"/>
      <c r="AD81" s="25"/>
      <c r="AE81" s="25"/>
      <c r="AF81" s="36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</row>
    <row r="82" spans="1:81" ht="15" customHeight="1" x14ac:dyDescent="0.3">
      <c r="A82" s="29" t="str">
        <f t="shared" si="2"/>
        <v>M0096038060</v>
      </c>
      <c r="B82" s="1" t="s">
        <v>31</v>
      </c>
      <c r="C82" s="1">
        <v>60</v>
      </c>
      <c r="D82" s="1">
        <v>60380</v>
      </c>
      <c r="E82" s="1" t="s">
        <v>265</v>
      </c>
      <c r="F82" s="1" t="s">
        <v>12</v>
      </c>
      <c r="G82" s="1" t="s">
        <v>13</v>
      </c>
      <c r="H82" s="1" t="s">
        <v>14</v>
      </c>
      <c r="J82" s="26" t="s">
        <v>384</v>
      </c>
      <c r="K82" s="4" t="str">
        <f t="shared" si="3"/>
        <v>Jus de Pomme@mailbidon.fr</v>
      </c>
      <c r="L82" s="25"/>
      <c r="M82" s="25"/>
      <c r="N82" s="25"/>
      <c r="O82" s="25"/>
      <c r="P82" s="25"/>
      <c r="Q82" s="25"/>
      <c r="R82" s="34"/>
      <c r="S82" s="44"/>
      <c r="T82" s="25"/>
      <c r="U82" s="25"/>
      <c r="V82" s="25"/>
      <c r="W82" s="25"/>
      <c r="X82" s="25"/>
      <c r="Y82" s="25"/>
      <c r="Z82" s="25"/>
      <c r="AA82" s="35"/>
      <c r="AB82" s="25"/>
      <c r="AC82" s="25"/>
      <c r="AD82" s="25"/>
      <c r="AE82" s="25"/>
      <c r="AF82" s="36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35"/>
    </row>
    <row r="83" spans="1:81" ht="15" customHeight="1" x14ac:dyDescent="0.3">
      <c r="A83" s="29" t="str">
        <f t="shared" si="2"/>
        <v>M0092928029</v>
      </c>
      <c r="B83" s="1" t="s">
        <v>27</v>
      </c>
      <c r="C83" s="1">
        <v>29</v>
      </c>
      <c r="D83" s="1">
        <v>29280</v>
      </c>
      <c r="E83" s="1" t="s">
        <v>266</v>
      </c>
      <c r="F83" s="1" t="s">
        <v>12</v>
      </c>
      <c r="G83" s="1" t="s">
        <v>13</v>
      </c>
      <c r="H83" s="1" t="s">
        <v>14</v>
      </c>
      <c r="J83" s="26" t="s">
        <v>384</v>
      </c>
      <c r="K83" s="4" t="str">
        <f t="shared" si="3"/>
        <v>Jus de Pomme@mailbidon.fr</v>
      </c>
      <c r="L83" s="25"/>
      <c r="M83" s="25"/>
      <c r="N83" s="25"/>
      <c r="O83" s="25"/>
      <c r="P83" s="25"/>
      <c r="Q83" s="25"/>
      <c r="R83" s="34"/>
      <c r="S83" s="44"/>
      <c r="T83" s="25"/>
      <c r="U83" s="25"/>
      <c r="V83" s="25"/>
      <c r="W83" s="25"/>
      <c r="X83" s="25"/>
      <c r="Y83" s="25"/>
      <c r="Z83" s="25"/>
      <c r="AA83" s="35"/>
      <c r="AB83" s="25"/>
      <c r="AC83" s="25"/>
      <c r="AD83" s="25"/>
      <c r="AE83" s="25"/>
      <c r="AF83" s="36"/>
      <c r="AG83" s="25"/>
      <c r="AH83" s="25"/>
      <c r="AI83" s="3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35"/>
      <c r="CB83" s="25"/>
      <c r="CC83" s="35"/>
    </row>
    <row r="84" spans="1:81" ht="15" customHeight="1" x14ac:dyDescent="0.3">
      <c r="A84" s="29" t="str">
        <f t="shared" si="2"/>
        <v>M0093010030</v>
      </c>
      <c r="B84" s="1" t="s">
        <v>24</v>
      </c>
      <c r="C84" s="1">
        <v>30</v>
      </c>
      <c r="D84" s="1">
        <v>30100</v>
      </c>
      <c r="E84" s="1" t="s">
        <v>56</v>
      </c>
      <c r="F84" s="1" t="s">
        <v>12</v>
      </c>
      <c r="G84" s="1" t="s">
        <v>13</v>
      </c>
      <c r="H84" s="1" t="s">
        <v>14</v>
      </c>
      <c r="J84" s="26" t="s">
        <v>385</v>
      </c>
      <c r="K84" s="4" t="str">
        <f t="shared" si="3"/>
        <v>Jus Pomme Poire@mailbidon.fr</v>
      </c>
      <c r="L84" s="25"/>
      <c r="M84" s="25"/>
      <c r="N84" s="25"/>
      <c r="O84" s="25"/>
      <c r="P84" s="25"/>
      <c r="Q84" s="25"/>
      <c r="R84" s="34"/>
      <c r="S84" s="44"/>
      <c r="T84" s="25"/>
      <c r="U84" s="25"/>
      <c r="V84" s="25"/>
      <c r="W84" s="25"/>
      <c r="X84" s="25"/>
      <c r="Y84" s="25"/>
      <c r="Z84" s="25"/>
      <c r="AA84" s="35"/>
      <c r="AB84" s="25"/>
      <c r="AC84" s="25"/>
      <c r="AD84" s="25"/>
      <c r="AE84" s="25"/>
      <c r="AF84" s="36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</row>
    <row r="85" spans="1:81" ht="15" customHeight="1" x14ac:dyDescent="0.3">
      <c r="A85" s="29" t="str">
        <f t="shared" si="2"/>
        <v>M00913801</v>
      </c>
      <c r="B85" s="1" t="s">
        <v>22</v>
      </c>
      <c r="C85" s="1">
        <v>1</v>
      </c>
      <c r="D85" s="1">
        <v>1380</v>
      </c>
      <c r="E85" s="1" t="s">
        <v>267</v>
      </c>
      <c r="F85" s="1" t="s">
        <v>12</v>
      </c>
      <c r="G85" s="1" t="s">
        <v>13</v>
      </c>
      <c r="H85" s="1" t="s">
        <v>14</v>
      </c>
      <c r="J85" s="26" t="s">
        <v>385</v>
      </c>
      <c r="K85" s="4" t="str">
        <f t="shared" si="3"/>
        <v>Jus Pomme Poire@mailbidon.fr</v>
      </c>
      <c r="L85" s="25"/>
      <c r="M85" s="25"/>
      <c r="N85" s="25"/>
      <c r="O85" s="25"/>
      <c r="P85" s="25"/>
      <c r="Q85" s="25"/>
      <c r="R85" s="34"/>
      <c r="S85" s="25"/>
      <c r="T85" s="25"/>
      <c r="U85" s="25"/>
      <c r="V85" s="25"/>
      <c r="W85" s="25"/>
      <c r="X85" s="25"/>
      <c r="Y85" s="25"/>
      <c r="Z85" s="25"/>
      <c r="AA85" s="35"/>
      <c r="AB85" s="25"/>
      <c r="AC85" s="25"/>
      <c r="AD85" s="25"/>
      <c r="AE85" s="25"/>
      <c r="AF85" s="36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35"/>
      <c r="CB85" s="25"/>
      <c r="CC85" s="35"/>
    </row>
    <row r="86" spans="1:81" ht="15" customHeight="1" x14ac:dyDescent="0.3">
      <c r="A86" s="29" t="str">
        <f t="shared" si="2"/>
        <v>M0093311033</v>
      </c>
      <c r="B86" s="1" t="s">
        <v>18</v>
      </c>
      <c r="C86" s="1">
        <v>33</v>
      </c>
      <c r="D86" s="1">
        <v>33110</v>
      </c>
      <c r="E86" s="1" t="s">
        <v>19</v>
      </c>
      <c r="F86" s="1" t="s">
        <v>12</v>
      </c>
      <c r="G86" s="1" t="s">
        <v>13</v>
      </c>
      <c r="H86" s="1" t="s">
        <v>14</v>
      </c>
      <c r="J86" s="26" t="s">
        <v>386</v>
      </c>
      <c r="K86" s="4" t="str">
        <f t="shared" si="3"/>
        <v>Pétillant de Jus de pomme@mailbidon.fr</v>
      </c>
      <c r="L86" s="25"/>
      <c r="M86" s="25"/>
      <c r="N86" s="25"/>
      <c r="O86" s="25"/>
      <c r="P86" s="25"/>
      <c r="Q86" s="25"/>
      <c r="R86" s="34"/>
      <c r="S86" s="25"/>
      <c r="T86" s="25"/>
      <c r="U86" s="25"/>
      <c r="V86" s="25"/>
      <c r="W86" s="25"/>
      <c r="X86" s="25"/>
      <c r="Y86" s="25"/>
      <c r="Z86" s="25"/>
      <c r="AA86" s="35"/>
      <c r="AB86" s="25"/>
      <c r="AC86" s="25"/>
      <c r="AD86" s="25"/>
      <c r="AE86" s="25"/>
      <c r="AF86" s="36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35"/>
      <c r="CB86" s="25"/>
      <c r="CC86" s="35"/>
    </row>
    <row r="87" spans="1:81" ht="15" customHeight="1" x14ac:dyDescent="0.3">
      <c r="A87" s="29" t="str">
        <f t="shared" si="2"/>
        <v>M0092953029</v>
      </c>
      <c r="B87" s="1" t="s">
        <v>27</v>
      </c>
      <c r="C87" s="1">
        <v>29</v>
      </c>
      <c r="D87" s="1">
        <v>29530</v>
      </c>
      <c r="E87" s="1" t="s">
        <v>28</v>
      </c>
      <c r="F87" s="1" t="s">
        <v>12</v>
      </c>
      <c r="G87" s="1" t="s">
        <v>13</v>
      </c>
      <c r="H87" s="1" t="s">
        <v>14</v>
      </c>
      <c r="J87" s="26" t="s">
        <v>386</v>
      </c>
      <c r="K87" s="4" t="str">
        <f t="shared" si="3"/>
        <v>Pétillant de Jus de pomme@mailbidon.fr</v>
      </c>
      <c r="L87" s="25"/>
      <c r="M87" s="25"/>
      <c r="N87" s="25"/>
      <c r="O87" s="25"/>
      <c r="P87" s="25"/>
      <c r="Q87" s="25"/>
      <c r="R87" s="34"/>
      <c r="S87" s="44"/>
      <c r="T87" s="25"/>
      <c r="U87" s="25"/>
      <c r="V87" s="25"/>
      <c r="W87" s="25"/>
      <c r="X87" s="25"/>
      <c r="Y87" s="25"/>
      <c r="Z87" s="25"/>
      <c r="AA87" s="35"/>
      <c r="AB87" s="25"/>
      <c r="AC87" s="25"/>
      <c r="AD87" s="25"/>
      <c r="AE87" s="25"/>
      <c r="AF87" s="36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</row>
    <row r="88" spans="1:81" ht="15" customHeight="1" x14ac:dyDescent="0.3">
      <c r="A88" s="29" t="str">
        <f t="shared" si="2"/>
        <v>M0091300613</v>
      </c>
      <c r="B88" s="1" t="s">
        <v>24</v>
      </c>
      <c r="C88" s="1">
        <v>13</v>
      </c>
      <c r="D88" s="1">
        <v>13006</v>
      </c>
      <c r="E88" s="1" t="s">
        <v>65</v>
      </c>
      <c r="F88" s="1" t="s">
        <v>12</v>
      </c>
      <c r="G88" s="1" t="s">
        <v>13</v>
      </c>
      <c r="H88" s="1" t="s">
        <v>14</v>
      </c>
      <c r="J88" s="26" t="s">
        <v>389</v>
      </c>
      <c r="K88" s="4" t="str">
        <f t="shared" si="3"/>
        <v>Poulet@mailbidon.fr</v>
      </c>
      <c r="L88" s="25"/>
      <c r="M88" s="25"/>
      <c r="N88" s="25"/>
      <c r="O88" s="25"/>
      <c r="P88" s="25"/>
      <c r="Q88" s="25"/>
      <c r="R88" s="34"/>
      <c r="S88" s="44"/>
      <c r="T88" s="25"/>
      <c r="U88" s="25"/>
      <c r="V88" s="25"/>
      <c r="W88" s="25"/>
      <c r="X88" s="25"/>
      <c r="Y88" s="25"/>
      <c r="Z88" s="25"/>
      <c r="AA88" s="35"/>
      <c r="AB88" s="25"/>
      <c r="AC88" s="25"/>
      <c r="AD88" s="25"/>
      <c r="AE88" s="25"/>
      <c r="AF88" s="36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</row>
    <row r="89" spans="1:81" ht="15" customHeight="1" x14ac:dyDescent="0.3">
      <c r="A89" s="29" t="str">
        <f t="shared" si="2"/>
        <v>M0092241022</v>
      </c>
      <c r="B89" s="1" t="s">
        <v>27</v>
      </c>
      <c r="C89" s="1">
        <v>22</v>
      </c>
      <c r="D89" s="1">
        <v>22410</v>
      </c>
      <c r="E89" s="1" t="s">
        <v>92</v>
      </c>
      <c r="F89" s="1" t="s">
        <v>12</v>
      </c>
      <c r="G89" s="1" t="s">
        <v>13</v>
      </c>
      <c r="H89" s="1" t="s">
        <v>14</v>
      </c>
      <c r="J89" s="26" t="s">
        <v>390</v>
      </c>
      <c r="K89" s="4" t="str">
        <f t="shared" si="3"/>
        <v>Canette@mailbidon.fr</v>
      </c>
      <c r="L89" s="25"/>
      <c r="M89" s="25"/>
      <c r="N89" s="25"/>
      <c r="O89" s="25"/>
      <c r="P89" s="25"/>
      <c r="Q89" s="25"/>
      <c r="R89" s="34"/>
      <c r="S89" s="44"/>
      <c r="T89" s="25"/>
      <c r="U89" s="25"/>
      <c r="V89" s="25"/>
      <c r="W89" s="25"/>
      <c r="X89" s="25"/>
      <c r="Y89" s="25"/>
      <c r="Z89" s="25"/>
      <c r="AA89" s="35"/>
      <c r="AB89" s="25"/>
      <c r="AC89" s="25"/>
      <c r="AD89" s="25"/>
      <c r="AE89" s="25"/>
      <c r="AF89" s="36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35"/>
    </row>
    <row r="90" spans="1:81" ht="15" customHeight="1" x14ac:dyDescent="0.3">
      <c r="A90" s="29" t="str">
        <f t="shared" si="2"/>
        <v>M0091300413</v>
      </c>
      <c r="B90" s="1" t="s">
        <v>24</v>
      </c>
      <c r="C90" s="1">
        <v>13</v>
      </c>
      <c r="D90" s="1">
        <v>13004</v>
      </c>
      <c r="E90" s="1" t="s">
        <v>117</v>
      </c>
      <c r="F90" s="1" t="s">
        <v>12</v>
      </c>
      <c r="G90" s="1" t="s">
        <v>13</v>
      </c>
      <c r="H90" s="1" t="s">
        <v>14</v>
      </c>
      <c r="J90" s="26" t="s">
        <v>387</v>
      </c>
      <c r="K90" s="4" t="str">
        <f t="shared" si="3"/>
        <v>Farine de blé noir@mailbidon.fr</v>
      </c>
      <c r="L90" s="25"/>
      <c r="M90" s="25"/>
      <c r="N90" s="25"/>
      <c r="O90" s="25"/>
      <c r="P90" s="25"/>
      <c r="Q90" s="25"/>
      <c r="R90" s="34"/>
      <c r="S90" s="44"/>
      <c r="T90" s="25"/>
      <c r="U90" s="25"/>
      <c r="V90" s="25"/>
      <c r="W90" s="25"/>
      <c r="X90" s="25"/>
      <c r="Y90" s="25"/>
      <c r="Z90" s="25"/>
      <c r="AA90" s="35"/>
      <c r="AB90" s="25"/>
      <c r="AC90" s="25"/>
      <c r="AD90" s="25"/>
      <c r="AE90" s="25"/>
      <c r="AF90" s="36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35"/>
    </row>
    <row r="91" spans="1:81" ht="15" customHeight="1" x14ac:dyDescent="0.3">
      <c r="A91" s="29" t="str">
        <f t="shared" si="2"/>
        <v>M00968306</v>
      </c>
      <c r="B91" s="1" t="s">
        <v>24</v>
      </c>
      <c r="C91" s="1">
        <v>6</v>
      </c>
      <c r="D91" s="1">
        <v>6830</v>
      </c>
      <c r="E91" s="1" t="s">
        <v>118</v>
      </c>
      <c r="F91" s="1" t="s">
        <v>12</v>
      </c>
      <c r="G91" s="1" t="s">
        <v>13</v>
      </c>
      <c r="H91" s="1" t="s">
        <v>14</v>
      </c>
      <c r="J91" s="26" t="s">
        <v>388</v>
      </c>
      <c r="K91" s="4" t="str">
        <f t="shared" si="3"/>
        <v>Œufs@mailbidon.fr</v>
      </c>
      <c r="L91" s="25"/>
      <c r="M91" s="25"/>
      <c r="N91" s="25"/>
      <c r="O91" s="25"/>
      <c r="P91" s="25"/>
      <c r="Q91" s="25"/>
      <c r="R91" s="34"/>
      <c r="S91" s="25"/>
      <c r="T91" s="25"/>
      <c r="U91" s="25"/>
      <c r="V91" s="25"/>
      <c r="W91" s="25"/>
      <c r="X91" s="25"/>
      <c r="Y91" s="25"/>
      <c r="Z91" s="25"/>
      <c r="AA91" s="35"/>
      <c r="AB91" s="25"/>
      <c r="AC91" s="25"/>
      <c r="AD91" s="25"/>
      <c r="AE91" s="25"/>
      <c r="AF91" s="36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35"/>
      <c r="CB91" s="25"/>
      <c r="CC91" s="35"/>
    </row>
    <row r="92" spans="1:81" ht="15" customHeight="1" x14ac:dyDescent="0.3">
      <c r="A92" s="29" t="str">
        <f t="shared" si="2"/>
        <v>M0099133091</v>
      </c>
      <c r="B92" s="1" t="s">
        <v>10</v>
      </c>
      <c r="C92" s="1">
        <v>91</v>
      </c>
      <c r="D92" s="1">
        <v>91330</v>
      </c>
      <c r="E92" s="1" t="s">
        <v>17</v>
      </c>
      <c r="F92" s="1" t="s">
        <v>12</v>
      </c>
      <c r="G92" s="1" t="s">
        <v>13</v>
      </c>
      <c r="H92" s="1" t="s">
        <v>14</v>
      </c>
      <c r="J92" s="26" t="s">
        <v>388</v>
      </c>
      <c r="K92" s="4" t="str">
        <f t="shared" si="3"/>
        <v>Œufs@mailbidon.fr</v>
      </c>
      <c r="L92" s="25"/>
      <c r="M92" s="25"/>
      <c r="N92" s="25"/>
      <c r="O92" s="25"/>
      <c r="P92" s="25"/>
      <c r="Q92" s="25"/>
      <c r="R92" s="34"/>
      <c r="S92" s="44"/>
      <c r="T92" s="25"/>
      <c r="U92" s="25"/>
      <c r="V92" s="25"/>
      <c r="W92" s="25"/>
      <c r="X92" s="25"/>
      <c r="Y92" s="25"/>
      <c r="Z92" s="25"/>
      <c r="AA92" s="35"/>
      <c r="AB92" s="25"/>
      <c r="AC92" s="25"/>
      <c r="AD92" s="25"/>
      <c r="AE92" s="25"/>
      <c r="AF92" s="36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35"/>
      <c r="CB92" s="25"/>
      <c r="CC92" s="35"/>
    </row>
    <row r="93" spans="1:81" ht="15" customHeight="1" x14ac:dyDescent="0.3">
      <c r="A93" s="29" t="str">
        <f t="shared" si="2"/>
        <v>M00972107</v>
      </c>
      <c r="B93" s="1" t="s">
        <v>22</v>
      </c>
      <c r="C93" s="1">
        <v>7</v>
      </c>
      <c r="D93" s="1">
        <v>7210</v>
      </c>
      <c r="E93" s="1" t="s">
        <v>98</v>
      </c>
      <c r="F93" s="1" t="s">
        <v>12</v>
      </c>
      <c r="G93" s="1" t="s">
        <v>13</v>
      </c>
      <c r="H93" s="1" t="s">
        <v>14</v>
      </c>
      <c r="J93" s="26" t="s">
        <v>352</v>
      </c>
      <c r="K93" s="4" t="str">
        <f t="shared" si="3"/>
        <v>Carottes sable@mailbidon.fr</v>
      </c>
      <c r="L93" s="25"/>
      <c r="M93" s="25"/>
      <c r="N93" s="25"/>
      <c r="O93" s="25"/>
      <c r="P93" s="25"/>
      <c r="Q93" s="25"/>
      <c r="R93" s="34"/>
      <c r="S93" s="44"/>
      <c r="T93" s="25"/>
      <c r="U93" s="25"/>
      <c r="V93" s="25"/>
      <c r="W93" s="25"/>
      <c r="X93" s="25"/>
      <c r="Y93" s="25"/>
      <c r="Z93" s="25"/>
      <c r="AA93" s="35"/>
      <c r="AB93" s="25"/>
      <c r="AC93" s="25"/>
      <c r="AD93" s="25"/>
      <c r="AE93" s="25"/>
      <c r="AF93" s="36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35"/>
      <c r="CB93" s="25"/>
      <c r="CC93" s="35"/>
    </row>
    <row r="94" spans="1:81" ht="15" customHeight="1" x14ac:dyDescent="0.3">
      <c r="A94" s="29" t="str">
        <f t="shared" si="2"/>
        <v>M0093338033</v>
      </c>
      <c r="B94" s="1" t="s">
        <v>18</v>
      </c>
      <c r="C94" s="1">
        <v>33</v>
      </c>
      <c r="D94" s="1">
        <v>33380</v>
      </c>
      <c r="E94" s="1" t="s">
        <v>153</v>
      </c>
      <c r="F94" s="1" t="s">
        <v>12</v>
      </c>
      <c r="G94" s="1" t="s">
        <v>13</v>
      </c>
      <c r="H94" s="1" t="s">
        <v>14</v>
      </c>
      <c r="J94" s="26" t="s">
        <v>353</v>
      </c>
      <c r="K94" s="4" t="str">
        <f t="shared" si="3"/>
        <v>Poireaux@mailbidon.fr</v>
      </c>
      <c r="L94" s="25"/>
      <c r="M94" s="25"/>
      <c r="N94" s="25"/>
      <c r="O94" s="25"/>
      <c r="P94" s="25"/>
      <c r="Q94" s="25"/>
      <c r="R94" s="34"/>
      <c r="S94" s="25"/>
      <c r="T94" s="25"/>
      <c r="U94" s="25"/>
      <c r="V94" s="25"/>
      <c r="W94" s="25"/>
      <c r="X94" s="25"/>
      <c r="Y94" s="25"/>
      <c r="Z94" s="25"/>
      <c r="AA94" s="35"/>
      <c r="AB94" s="25"/>
      <c r="AC94" s="25"/>
      <c r="AD94" s="25"/>
      <c r="AE94" s="25"/>
      <c r="AF94" s="36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</row>
    <row r="95" spans="1:81" ht="15" customHeight="1" x14ac:dyDescent="0.3">
      <c r="A95" s="29" t="str">
        <f t="shared" si="2"/>
        <v>M0093338033</v>
      </c>
      <c r="B95" s="1" t="s">
        <v>18</v>
      </c>
      <c r="C95" s="1">
        <v>33</v>
      </c>
      <c r="D95" s="1">
        <v>33380</v>
      </c>
      <c r="E95" s="1" t="s">
        <v>153</v>
      </c>
      <c r="F95" s="1" t="s">
        <v>12</v>
      </c>
      <c r="G95" s="1" t="s">
        <v>13</v>
      </c>
      <c r="H95" s="1" t="s">
        <v>14</v>
      </c>
      <c r="J95" s="26" t="s">
        <v>354</v>
      </c>
      <c r="K95" s="4" t="str">
        <f t="shared" si="3"/>
        <v>Choux de Bruxelles@mailbidon.fr</v>
      </c>
      <c r="L95" s="25"/>
      <c r="M95" s="25"/>
      <c r="N95" s="25"/>
      <c r="O95" s="25"/>
      <c r="P95" s="25"/>
      <c r="Q95" s="25"/>
      <c r="R95" s="34"/>
      <c r="S95" s="25"/>
      <c r="T95" s="25"/>
      <c r="U95" s="25"/>
      <c r="V95" s="25"/>
      <c r="W95" s="25"/>
      <c r="X95" s="25"/>
      <c r="Y95" s="25"/>
      <c r="Z95" s="25"/>
      <c r="AA95" s="35"/>
      <c r="AB95" s="25"/>
      <c r="AC95" s="25"/>
      <c r="AD95" s="25"/>
      <c r="AE95" s="25"/>
      <c r="AF95" s="36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35"/>
      <c r="CB95" s="25"/>
      <c r="CC95" s="35"/>
    </row>
    <row r="96" spans="1:81" ht="15" customHeight="1" x14ac:dyDescent="0.3">
      <c r="A96" s="29" t="str">
        <f t="shared" si="2"/>
        <v>M0097500375</v>
      </c>
      <c r="B96" s="1" t="s">
        <v>10</v>
      </c>
      <c r="C96" s="1">
        <v>75</v>
      </c>
      <c r="D96" s="1">
        <v>75003</v>
      </c>
      <c r="E96" s="1" t="s">
        <v>156</v>
      </c>
      <c r="F96" s="1" t="s">
        <v>12</v>
      </c>
      <c r="G96" s="1" t="s">
        <v>13</v>
      </c>
      <c r="H96" s="1" t="s">
        <v>14</v>
      </c>
      <c r="J96" s="26" t="s">
        <v>355</v>
      </c>
      <c r="K96" s="4" t="str">
        <f t="shared" si="3"/>
        <v>Pommes de terre@mailbidon.fr</v>
      </c>
      <c r="L96" s="25"/>
      <c r="M96" s="25"/>
      <c r="N96" s="25"/>
      <c r="O96" s="25"/>
      <c r="P96" s="25"/>
      <c r="Q96" s="25"/>
      <c r="R96" s="34"/>
      <c r="S96" s="25"/>
      <c r="T96" s="25"/>
      <c r="U96" s="25"/>
      <c r="V96" s="25"/>
      <c r="W96" s="25"/>
      <c r="X96" s="25"/>
      <c r="Y96" s="25"/>
      <c r="Z96" s="25"/>
      <c r="AA96" s="35"/>
      <c r="AB96" s="25"/>
      <c r="AC96" s="25"/>
      <c r="AD96" s="25"/>
      <c r="AE96" s="25"/>
      <c r="AF96" s="36"/>
      <c r="AG96" s="25"/>
      <c r="AH96" s="25"/>
      <c r="AI96" s="3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</row>
    <row r="97" spans="1:81" ht="15" customHeight="1" x14ac:dyDescent="0.3">
      <c r="A97" s="29" t="str">
        <f t="shared" si="2"/>
        <v>M0097500175</v>
      </c>
      <c r="B97" s="1" t="s">
        <v>10</v>
      </c>
      <c r="C97" s="1">
        <v>75</v>
      </c>
      <c r="D97" s="1">
        <v>75001</v>
      </c>
      <c r="E97" s="1" t="s">
        <v>158</v>
      </c>
      <c r="F97" s="1" t="s">
        <v>12</v>
      </c>
      <c r="G97" s="1" t="s">
        <v>13</v>
      </c>
      <c r="H97" s="1" t="s">
        <v>14</v>
      </c>
      <c r="J97" s="26" t="s">
        <v>356</v>
      </c>
      <c r="K97" s="4" t="str">
        <f t="shared" si="3"/>
        <v>Choux Pomme Frisé@mailbidon.fr</v>
      </c>
      <c r="L97" s="25"/>
      <c r="M97" s="25"/>
      <c r="N97" s="25"/>
      <c r="O97" s="25"/>
      <c r="P97" s="25"/>
      <c r="Q97" s="25"/>
      <c r="R97" s="34"/>
      <c r="S97" s="25"/>
      <c r="T97" s="25"/>
      <c r="U97" s="25"/>
      <c r="V97" s="25"/>
      <c r="W97" s="25"/>
      <c r="X97" s="25"/>
      <c r="Y97" s="25"/>
      <c r="Z97" s="25"/>
      <c r="AA97" s="35"/>
      <c r="AB97" s="25"/>
      <c r="AC97" s="25"/>
      <c r="AD97" s="25"/>
      <c r="AE97" s="25"/>
      <c r="AF97" s="36"/>
      <c r="AG97" s="25"/>
      <c r="AH97" s="25"/>
      <c r="AI97" s="3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35"/>
    </row>
    <row r="98" spans="1:81" ht="15" customHeight="1" x14ac:dyDescent="0.3">
      <c r="A98" s="29" t="str">
        <f t="shared" si="2"/>
        <v>M0092947029</v>
      </c>
      <c r="B98" s="1" t="s">
        <v>27</v>
      </c>
      <c r="C98" s="1">
        <v>29</v>
      </c>
      <c r="D98" s="1">
        <v>29470</v>
      </c>
      <c r="E98" s="1" t="s">
        <v>165</v>
      </c>
      <c r="F98" s="1" t="s">
        <v>12</v>
      </c>
      <c r="G98" s="1" t="s">
        <v>13</v>
      </c>
      <c r="H98" s="1" t="s">
        <v>14</v>
      </c>
      <c r="J98" s="26" t="s">
        <v>357</v>
      </c>
      <c r="K98" s="4" t="str">
        <f t="shared" si="3"/>
        <v>Potiron@mailbidon.fr</v>
      </c>
      <c r="L98" s="25"/>
      <c r="M98" s="25"/>
      <c r="N98" s="25"/>
      <c r="O98" s="25"/>
      <c r="P98" s="25"/>
      <c r="Q98" s="25"/>
      <c r="R98" s="34"/>
      <c r="S98" s="25"/>
      <c r="T98" s="25"/>
      <c r="U98" s="25"/>
      <c r="V98" s="25"/>
      <c r="W98" s="25"/>
      <c r="X98" s="25"/>
      <c r="Y98" s="25"/>
      <c r="Z98" s="25"/>
      <c r="AA98" s="35"/>
      <c r="AB98" s="25"/>
      <c r="AC98" s="25"/>
      <c r="AD98" s="25"/>
      <c r="AE98" s="25"/>
      <c r="AF98" s="36"/>
      <c r="AG98" s="25"/>
      <c r="AH98" s="25"/>
      <c r="AI98" s="3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35"/>
    </row>
    <row r="99" spans="1:81" ht="15" customHeight="1" x14ac:dyDescent="0.3">
      <c r="A99" s="29" t="str">
        <f t="shared" si="2"/>
        <v>M0095438054</v>
      </c>
      <c r="B99" s="1" t="s">
        <v>50</v>
      </c>
      <c r="C99" s="1">
        <v>54</v>
      </c>
      <c r="D99" s="1">
        <v>54380</v>
      </c>
      <c r="E99" s="1" t="s">
        <v>173</v>
      </c>
      <c r="F99" s="1" t="s">
        <v>12</v>
      </c>
      <c r="G99" s="1" t="s">
        <v>13</v>
      </c>
      <c r="H99" s="1" t="s">
        <v>14</v>
      </c>
      <c r="J99" s="26" t="s">
        <v>359</v>
      </c>
      <c r="K99" s="4" t="str">
        <f t="shared" si="3"/>
        <v>Rutabaga@mailbidon.fr</v>
      </c>
      <c r="L99" s="25"/>
      <c r="M99" s="25"/>
      <c r="N99" s="25"/>
      <c r="O99" s="25"/>
      <c r="P99" s="25"/>
      <c r="Q99" s="25"/>
      <c r="R99" s="34"/>
      <c r="S99" s="44"/>
      <c r="T99" s="25"/>
      <c r="U99" s="25"/>
      <c r="V99" s="25"/>
      <c r="W99" s="25"/>
      <c r="X99" s="25"/>
      <c r="Y99" s="25"/>
      <c r="Z99" s="25"/>
      <c r="AA99" s="35"/>
      <c r="AB99" s="25"/>
      <c r="AC99" s="25"/>
      <c r="AD99" s="25"/>
      <c r="AE99" s="25"/>
      <c r="AF99" s="36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35"/>
      <c r="CB99" s="25"/>
      <c r="CC99" s="35"/>
    </row>
    <row r="100" spans="1:81" ht="15" customHeight="1" x14ac:dyDescent="0.3">
      <c r="A100" s="29" t="str">
        <f t="shared" si="2"/>
        <v>M0094434044</v>
      </c>
      <c r="B100" s="1" t="s">
        <v>27</v>
      </c>
      <c r="C100" s="1">
        <v>44</v>
      </c>
      <c r="D100" s="1">
        <v>44340</v>
      </c>
      <c r="E100" s="1" t="s">
        <v>136</v>
      </c>
      <c r="F100" s="1" t="s">
        <v>12</v>
      </c>
      <c r="G100" s="1" t="s">
        <v>13</v>
      </c>
      <c r="H100" s="1" t="s">
        <v>14</v>
      </c>
      <c r="J100" s="26" t="s">
        <v>360</v>
      </c>
      <c r="K100" s="4" t="str">
        <f t="shared" si="3"/>
        <v>Céleri boule@mailbidon.fr</v>
      </c>
      <c r="L100" s="25"/>
      <c r="M100" s="25"/>
      <c r="N100" s="25"/>
      <c r="O100" s="25"/>
      <c r="P100" s="25"/>
      <c r="Q100" s="25"/>
      <c r="R100" s="34"/>
      <c r="S100" s="25"/>
      <c r="T100" s="25"/>
      <c r="U100" s="25"/>
      <c r="V100" s="25"/>
      <c r="W100" s="25"/>
      <c r="X100" s="25"/>
      <c r="Y100" s="25"/>
      <c r="Z100" s="25"/>
      <c r="AA100" s="35"/>
      <c r="AB100" s="25"/>
      <c r="AC100" s="25"/>
      <c r="AD100" s="25"/>
      <c r="AE100" s="25"/>
      <c r="AF100" s="36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35"/>
    </row>
    <row r="101" spans="1:81" ht="15" customHeight="1" x14ac:dyDescent="0.3">
      <c r="A101" s="29" t="str">
        <f t="shared" si="2"/>
        <v>M0098027080</v>
      </c>
      <c r="B101" s="1" t="s">
        <v>31</v>
      </c>
      <c r="C101" s="1">
        <v>80</v>
      </c>
      <c r="D101" s="1">
        <v>80270</v>
      </c>
      <c r="E101" s="1" t="s">
        <v>37</v>
      </c>
      <c r="F101" s="1" t="s">
        <v>12</v>
      </c>
      <c r="G101" s="1" t="s">
        <v>13</v>
      </c>
      <c r="H101" s="1" t="s">
        <v>14</v>
      </c>
      <c r="J101" s="26" t="s">
        <v>361</v>
      </c>
      <c r="K101" s="4" t="str">
        <f t="shared" si="3"/>
        <v>Panaïs@mailbidon.fr</v>
      </c>
      <c r="L101" s="25"/>
      <c r="M101" s="25"/>
      <c r="N101" s="25"/>
      <c r="O101" s="25"/>
      <c r="P101" s="25"/>
      <c r="Q101" s="25"/>
      <c r="R101" s="34"/>
      <c r="S101" s="25"/>
      <c r="T101" s="25"/>
      <c r="U101" s="25"/>
      <c r="V101" s="25"/>
      <c r="W101" s="25"/>
      <c r="X101" s="25"/>
      <c r="Y101" s="25"/>
      <c r="Z101" s="25"/>
      <c r="AA101" s="35"/>
      <c r="AB101" s="25"/>
      <c r="AC101" s="25"/>
      <c r="AD101" s="25"/>
      <c r="AE101" s="25"/>
      <c r="AF101" s="36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</row>
    <row r="102" spans="1:81" ht="15" customHeight="1" x14ac:dyDescent="0.3">
      <c r="A102" s="29" t="str">
        <f t="shared" si="2"/>
        <v>M0096412064</v>
      </c>
      <c r="B102" s="1" t="s">
        <v>18</v>
      </c>
      <c r="C102" s="1">
        <v>64</v>
      </c>
      <c r="D102" s="1">
        <v>64120</v>
      </c>
      <c r="E102" s="1" t="s">
        <v>62</v>
      </c>
      <c r="F102" s="1" t="s">
        <v>12</v>
      </c>
      <c r="G102" s="1" t="s">
        <v>13</v>
      </c>
      <c r="H102" s="1" t="s">
        <v>14</v>
      </c>
      <c r="J102" s="26" t="s">
        <v>362</v>
      </c>
      <c r="K102" s="4" t="str">
        <f t="shared" si="3"/>
        <v>Choux vert botte@mailbidon.fr</v>
      </c>
      <c r="L102" s="25"/>
      <c r="M102" s="25"/>
      <c r="N102" s="25"/>
      <c r="O102" s="25"/>
      <c r="P102" s="25"/>
      <c r="Q102" s="25"/>
      <c r="R102" s="34"/>
      <c r="S102" s="25"/>
      <c r="T102" s="25"/>
      <c r="U102" s="25"/>
      <c r="V102" s="25"/>
      <c r="W102" s="25"/>
      <c r="X102" s="25"/>
      <c r="Y102" s="25"/>
      <c r="Z102" s="25"/>
      <c r="AA102" s="35"/>
      <c r="AB102" s="25"/>
      <c r="AC102" s="25"/>
      <c r="AD102" s="25"/>
      <c r="AE102" s="25"/>
      <c r="AF102" s="36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35"/>
      <c r="CB102" s="25"/>
      <c r="CC102" s="35"/>
    </row>
    <row r="103" spans="1:81" ht="15" customHeight="1" x14ac:dyDescent="0.3">
      <c r="A103" s="29" t="str">
        <f t="shared" si="2"/>
        <v>M0096214962</v>
      </c>
      <c r="B103" s="1" t="s">
        <v>31</v>
      </c>
      <c r="C103" s="1">
        <v>62</v>
      </c>
      <c r="D103" s="1">
        <v>62149</v>
      </c>
      <c r="E103" s="1" t="s">
        <v>77</v>
      </c>
      <c r="F103" s="1" t="s">
        <v>12</v>
      </c>
      <c r="G103" s="1" t="s">
        <v>13</v>
      </c>
      <c r="H103" s="1" t="s">
        <v>14</v>
      </c>
      <c r="J103" s="26" t="s">
        <v>363</v>
      </c>
      <c r="K103" s="4" t="str">
        <f t="shared" si="3"/>
        <v>Topinambour@mailbidon.fr</v>
      </c>
      <c r="L103" s="25"/>
      <c r="M103" s="25"/>
      <c r="N103" s="25"/>
      <c r="O103" s="25"/>
      <c r="P103" s="25"/>
      <c r="Q103" s="25"/>
      <c r="R103" s="34"/>
      <c r="S103" s="25"/>
      <c r="T103" s="25"/>
      <c r="U103" s="25"/>
      <c r="V103" s="25"/>
      <c r="W103" s="25"/>
      <c r="X103" s="25"/>
      <c r="Y103" s="25"/>
      <c r="Z103" s="25"/>
      <c r="AA103" s="35"/>
      <c r="AB103" s="25"/>
      <c r="AC103" s="25"/>
      <c r="AD103" s="25"/>
      <c r="AE103" s="25"/>
      <c r="AF103" s="36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35"/>
      <c r="CB103" s="25"/>
      <c r="CC103" s="35"/>
    </row>
    <row r="104" spans="1:81" ht="15" customHeight="1" x14ac:dyDescent="0.3">
      <c r="A104" s="29" t="str">
        <f t="shared" si="2"/>
        <v>M0091349013</v>
      </c>
      <c r="B104" s="1" t="s">
        <v>24</v>
      </c>
      <c r="C104" s="1">
        <v>13</v>
      </c>
      <c r="D104" s="1">
        <v>13490</v>
      </c>
      <c r="E104" s="1" t="s">
        <v>86</v>
      </c>
      <c r="F104" s="1" t="s">
        <v>12</v>
      </c>
      <c r="G104" s="1" t="s">
        <v>13</v>
      </c>
      <c r="H104" s="1" t="s">
        <v>14</v>
      </c>
      <c r="J104" s="26" t="s">
        <v>364</v>
      </c>
      <c r="K104" s="4" t="str">
        <f t="shared" si="3"/>
        <v>Radis noir@mailbidon.fr</v>
      </c>
      <c r="L104" s="25"/>
      <c r="M104" s="25"/>
      <c r="N104" s="25"/>
      <c r="O104" s="25"/>
      <c r="P104" s="25"/>
      <c r="Q104" s="25"/>
      <c r="R104" s="34"/>
      <c r="S104" s="25"/>
      <c r="T104" s="25"/>
      <c r="U104" s="25"/>
      <c r="V104" s="25"/>
      <c r="W104" s="25"/>
      <c r="X104" s="25"/>
      <c r="Y104" s="25"/>
      <c r="Z104" s="25"/>
      <c r="AA104" s="35"/>
      <c r="AB104" s="25"/>
      <c r="AC104" s="25"/>
      <c r="AD104" s="25"/>
      <c r="AE104" s="25"/>
      <c r="AF104" s="36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35"/>
    </row>
    <row r="105" spans="1:81" ht="15" customHeight="1" x14ac:dyDescent="0.3">
      <c r="A105" s="29" t="str">
        <f t="shared" si="2"/>
        <v>M00960006</v>
      </c>
      <c r="B105" s="1" t="s">
        <v>24</v>
      </c>
      <c r="C105" s="1">
        <v>6</v>
      </c>
      <c r="D105" s="1">
        <v>6000</v>
      </c>
      <c r="E105" s="1" t="s">
        <v>95</v>
      </c>
      <c r="F105" s="1" t="s">
        <v>12</v>
      </c>
      <c r="G105" s="1" t="s">
        <v>13</v>
      </c>
      <c r="H105" s="1" t="s">
        <v>14</v>
      </c>
      <c r="J105" s="26" t="s">
        <v>365</v>
      </c>
      <c r="K105" s="4" t="str">
        <f t="shared" si="3"/>
        <v>Radis botte@mailbidon.fr</v>
      </c>
      <c r="L105" s="25"/>
      <c r="M105" s="25"/>
      <c r="N105" s="25"/>
      <c r="O105" s="25"/>
      <c r="P105" s="25"/>
      <c r="Q105" s="25"/>
      <c r="R105" s="34"/>
      <c r="S105" s="25"/>
      <c r="T105" s="25"/>
      <c r="U105" s="25"/>
      <c r="V105" s="25"/>
      <c r="W105" s="25"/>
      <c r="X105" s="25"/>
      <c r="Y105" s="25"/>
      <c r="Z105" s="25"/>
      <c r="AA105" s="35"/>
      <c r="AB105" s="25"/>
      <c r="AC105" s="25"/>
      <c r="AD105" s="25"/>
      <c r="AE105" s="25"/>
      <c r="AF105" s="36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35"/>
      <c r="CB105" s="25"/>
      <c r="CC105" s="35"/>
    </row>
    <row r="106" spans="1:81" ht="15" customHeight="1" x14ac:dyDescent="0.3">
      <c r="A106" s="29" t="str">
        <f t="shared" si="2"/>
        <v>M0094731047</v>
      </c>
      <c r="B106" s="1" t="s">
        <v>18</v>
      </c>
      <c r="C106" s="1">
        <v>47</v>
      </c>
      <c r="D106" s="1">
        <v>47310</v>
      </c>
      <c r="E106" s="1" t="s">
        <v>157</v>
      </c>
      <c r="F106" s="1" t="s">
        <v>12</v>
      </c>
      <c r="G106" s="1" t="s">
        <v>13</v>
      </c>
      <c r="H106" s="1" t="s">
        <v>14</v>
      </c>
      <c r="J106" s="26" t="s">
        <v>366</v>
      </c>
      <c r="K106" s="4" t="str">
        <f t="shared" si="3"/>
        <v>Mâche@mailbidon.fr</v>
      </c>
      <c r="L106" s="25"/>
      <c r="M106" s="25"/>
      <c r="N106" s="25"/>
      <c r="O106" s="25"/>
      <c r="P106" s="25"/>
      <c r="Q106" s="25"/>
      <c r="R106" s="34"/>
      <c r="S106" s="25"/>
      <c r="T106" s="25"/>
      <c r="U106" s="25"/>
      <c r="V106" s="25"/>
      <c r="W106" s="25"/>
      <c r="X106" s="25"/>
      <c r="Y106" s="25"/>
      <c r="Z106" s="25"/>
      <c r="AA106" s="35"/>
      <c r="AB106" s="25"/>
      <c r="AC106" s="25"/>
      <c r="AD106" s="25"/>
      <c r="AE106" s="25"/>
      <c r="AF106" s="36"/>
      <c r="AG106" s="25"/>
      <c r="AH106" s="25"/>
      <c r="AI106" s="3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35"/>
    </row>
    <row r="107" spans="1:81" ht="15" customHeight="1" x14ac:dyDescent="0.3">
      <c r="A107" s="29" t="str">
        <f t="shared" si="2"/>
        <v>M0094120041</v>
      </c>
      <c r="B107" s="1" t="s">
        <v>15</v>
      </c>
      <c r="C107" s="1">
        <v>41</v>
      </c>
      <c r="D107" s="1">
        <v>41200</v>
      </c>
      <c r="E107" s="1" t="s">
        <v>164</v>
      </c>
      <c r="F107" s="1" t="s">
        <v>12</v>
      </c>
      <c r="G107" s="1" t="s">
        <v>13</v>
      </c>
      <c r="H107" s="1" t="s">
        <v>14</v>
      </c>
      <c r="J107" s="26" t="s">
        <v>367</v>
      </c>
      <c r="K107" s="4" t="str">
        <f t="shared" si="3"/>
        <v>Côte de bette@mailbidon.fr</v>
      </c>
      <c r="L107" s="25"/>
      <c r="M107" s="25"/>
      <c r="N107" s="25"/>
      <c r="O107" s="25"/>
      <c r="P107" s="25"/>
      <c r="Q107" s="25"/>
      <c r="R107" s="34"/>
      <c r="S107" s="25"/>
      <c r="T107" s="25"/>
      <c r="U107" s="25"/>
      <c r="V107" s="25"/>
      <c r="W107" s="25"/>
      <c r="X107" s="25"/>
      <c r="Y107" s="25"/>
      <c r="Z107" s="25"/>
      <c r="AA107" s="35"/>
      <c r="AB107" s="25"/>
      <c r="AC107" s="25"/>
      <c r="AD107" s="25"/>
      <c r="AE107" s="25"/>
      <c r="AF107" s="36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35"/>
      <c r="CB107" s="25"/>
      <c r="CC107" s="35"/>
    </row>
    <row r="108" spans="1:81" ht="15" customHeight="1" x14ac:dyDescent="0.3">
      <c r="A108" s="29" t="str">
        <f t="shared" si="2"/>
        <v>M0097324073</v>
      </c>
      <c r="B108" s="1" t="s">
        <v>22</v>
      </c>
      <c r="C108" s="1">
        <v>73</v>
      </c>
      <c r="D108" s="1">
        <v>73240</v>
      </c>
      <c r="E108" s="1" t="s">
        <v>70</v>
      </c>
      <c r="F108" s="1" t="s">
        <v>12</v>
      </c>
      <c r="G108" s="1" t="s">
        <v>13</v>
      </c>
      <c r="H108" s="1" t="s">
        <v>14</v>
      </c>
      <c r="J108" s="26" t="s">
        <v>368</v>
      </c>
      <c r="K108" s="4" t="str">
        <f t="shared" si="3"/>
        <v>Persil@mailbidon.fr</v>
      </c>
      <c r="L108" s="25"/>
      <c r="M108" s="25"/>
      <c r="N108" s="25"/>
      <c r="O108" s="25"/>
      <c r="P108" s="25"/>
      <c r="Q108" s="25"/>
      <c r="R108" s="34"/>
      <c r="S108" s="25"/>
      <c r="T108" s="25"/>
      <c r="U108" s="25"/>
      <c r="V108" s="25"/>
      <c r="W108" s="25"/>
      <c r="X108" s="25"/>
      <c r="Y108" s="25"/>
      <c r="Z108" s="25"/>
      <c r="AA108" s="35"/>
      <c r="AB108" s="25"/>
      <c r="AC108" s="25"/>
      <c r="AD108" s="25"/>
      <c r="AE108" s="25"/>
      <c r="AF108" s="36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35"/>
      <c r="CB108" s="25"/>
      <c r="CC108" s="35"/>
    </row>
    <row r="109" spans="1:81" ht="15" customHeight="1" x14ac:dyDescent="0.3">
      <c r="A109" s="29" t="str">
        <f t="shared" si="2"/>
        <v>M00911301</v>
      </c>
      <c r="B109" s="1" t="s">
        <v>22</v>
      </c>
      <c r="C109" s="1">
        <v>1</v>
      </c>
      <c r="D109" s="1">
        <v>1130</v>
      </c>
      <c r="E109" s="1" t="s">
        <v>126</v>
      </c>
      <c r="F109" s="1" t="s">
        <v>12</v>
      </c>
      <c r="G109" s="1" t="s">
        <v>13</v>
      </c>
      <c r="H109" s="1" t="s">
        <v>14</v>
      </c>
      <c r="J109" s="26" t="s">
        <v>369</v>
      </c>
      <c r="K109" s="4" t="str">
        <f t="shared" si="3"/>
        <v>Endives@mailbidon.fr</v>
      </c>
      <c r="L109" s="25"/>
      <c r="M109" s="25"/>
      <c r="N109" s="25"/>
      <c r="O109" s="25"/>
      <c r="P109" s="25"/>
      <c r="Q109" s="25"/>
      <c r="R109" s="34"/>
      <c r="S109" s="25"/>
      <c r="T109" s="25"/>
      <c r="U109" s="25"/>
      <c r="V109" s="25"/>
      <c r="W109" s="25"/>
      <c r="X109" s="25"/>
      <c r="Y109" s="25"/>
      <c r="Z109" s="25"/>
      <c r="AA109" s="35"/>
      <c r="AB109" s="25"/>
      <c r="AC109" s="25"/>
      <c r="AD109" s="25"/>
      <c r="AE109" s="25"/>
      <c r="AF109" s="36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35"/>
      <c r="CB109" s="25"/>
      <c r="CC109" s="35"/>
    </row>
    <row r="110" spans="1:81" ht="15" customHeight="1" x14ac:dyDescent="0.3">
      <c r="A110" s="29" t="str">
        <f t="shared" si="2"/>
        <v>M0091300713</v>
      </c>
      <c r="B110" s="1" t="s">
        <v>24</v>
      </c>
      <c r="C110" s="1">
        <v>13</v>
      </c>
      <c r="D110" s="1">
        <v>13007</v>
      </c>
      <c r="E110" s="1" t="s">
        <v>142</v>
      </c>
      <c r="F110" s="1" t="s">
        <v>12</v>
      </c>
      <c r="G110" s="1" t="s">
        <v>13</v>
      </c>
      <c r="H110" s="1" t="s">
        <v>14</v>
      </c>
      <c r="J110" s="26" t="s">
        <v>370</v>
      </c>
      <c r="K110" s="4" t="str">
        <f t="shared" si="3"/>
        <v>Ail@mailbidon.fr</v>
      </c>
      <c r="L110" s="25"/>
      <c r="M110" s="25"/>
      <c r="N110" s="25"/>
      <c r="O110" s="25"/>
      <c r="P110" s="25"/>
      <c r="Q110" s="25"/>
      <c r="R110" s="34"/>
      <c r="S110" s="25"/>
      <c r="T110" s="25"/>
      <c r="U110" s="25"/>
      <c r="V110" s="25"/>
      <c r="W110" s="25"/>
      <c r="X110" s="25"/>
      <c r="Y110" s="25"/>
      <c r="Z110" s="25"/>
      <c r="AA110" s="35"/>
      <c r="AB110" s="25"/>
      <c r="AC110" s="25"/>
      <c r="AD110" s="25"/>
      <c r="AE110" s="25"/>
      <c r="AF110" s="36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35"/>
      <c r="CB110" s="25"/>
      <c r="CC110" s="35"/>
    </row>
    <row r="111" spans="1:81" ht="15" customHeight="1" x14ac:dyDescent="0.3">
      <c r="A111" s="29" t="str">
        <f t="shared" si="2"/>
        <v>M0098560085</v>
      </c>
      <c r="B111" s="1" t="s">
        <v>27</v>
      </c>
      <c r="C111" s="1">
        <v>85</v>
      </c>
      <c r="D111" s="1">
        <v>85600</v>
      </c>
      <c r="E111" s="1" t="s">
        <v>147</v>
      </c>
      <c r="F111" s="1" t="s">
        <v>12</v>
      </c>
      <c r="G111" s="1" t="s">
        <v>13</v>
      </c>
      <c r="H111" s="1" t="s">
        <v>14</v>
      </c>
      <c r="J111" s="26" t="s">
        <v>371</v>
      </c>
      <c r="K111" s="4" t="str">
        <f t="shared" si="3"/>
        <v>Echalotte@mailbidon.fr</v>
      </c>
      <c r="L111" s="25"/>
      <c r="M111" s="25"/>
      <c r="N111" s="25"/>
      <c r="O111" s="25"/>
      <c r="P111" s="25"/>
      <c r="Q111" s="25"/>
      <c r="R111" s="34"/>
      <c r="S111" s="25"/>
      <c r="T111" s="25"/>
      <c r="U111" s="25"/>
      <c r="V111" s="25"/>
      <c r="W111" s="25"/>
      <c r="X111" s="25"/>
      <c r="Y111" s="25"/>
      <c r="Z111" s="25"/>
      <c r="AA111" s="35"/>
      <c r="AB111" s="25"/>
      <c r="AC111" s="25"/>
      <c r="AD111" s="25"/>
      <c r="AE111" s="25"/>
      <c r="AF111" s="36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35"/>
      <c r="CB111" s="25"/>
      <c r="CC111" s="35"/>
    </row>
    <row r="112" spans="1:81" ht="15" customHeight="1" x14ac:dyDescent="0.3">
      <c r="A112" s="29" t="str">
        <f t="shared" si="2"/>
        <v>M0098950089</v>
      </c>
      <c r="B112" s="1" t="s">
        <v>22</v>
      </c>
      <c r="C112" s="1">
        <v>89</v>
      </c>
      <c r="D112" s="1">
        <v>89500</v>
      </c>
      <c r="E112" s="1" t="s">
        <v>23</v>
      </c>
      <c r="F112" s="1" t="s">
        <v>12</v>
      </c>
      <c r="G112" s="1" t="s">
        <v>13</v>
      </c>
      <c r="H112" s="1" t="s">
        <v>14</v>
      </c>
      <c r="J112" s="26" t="s">
        <v>372</v>
      </c>
      <c r="K112" s="4" t="str">
        <f t="shared" si="3"/>
        <v>Oignons@mailbidon.fr</v>
      </c>
      <c r="L112" s="25"/>
      <c r="M112" s="25"/>
      <c r="N112" s="25"/>
      <c r="O112" s="25"/>
      <c r="P112" s="25"/>
      <c r="Q112" s="25"/>
      <c r="R112" s="34"/>
      <c r="S112" s="25"/>
      <c r="T112" s="25"/>
      <c r="U112" s="25"/>
      <c r="V112" s="25"/>
      <c r="W112" s="25"/>
      <c r="X112" s="25"/>
      <c r="Y112" s="25"/>
      <c r="Z112" s="25"/>
      <c r="AA112" s="35"/>
      <c r="AB112" s="25"/>
      <c r="AC112" s="25"/>
      <c r="AD112" s="25"/>
      <c r="AE112" s="25"/>
      <c r="AF112" s="36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35"/>
      <c r="CB112" s="25"/>
      <c r="CC112" s="35"/>
    </row>
    <row r="113" spans="1:81" ht="15" customHeight="1" x14ac:dyDescent="0.3">
      <c r="A113" s="29" t="str">
        <f t="shared" si="2"/>
        <v>M0098326083</v>
      </c>
      <c r="B113" s="1" t="s">
        <v>24</v>
      </c>
      <c r="C113" s="1">
        <v>83</v>
      </c>
      <c r="D113" s="1">
        <v>83260</v>
      </c>
      <c r="E113" s="1" t="s">
        <v>40</v>
      </c>
      <c r="F113" s="1" t="s">
        <v>12</v>
      </c>
      <c r="G113" s="1" t="s">
        <v>13</v>
      </c>
      <c r="H113" s="1" t="s">
        <v>14</v>
      </c>
      <c r="J113" s="26" t="s">
        <v>389</v>
      </c>
      <c r="K113" s="4" t="str">
        <f t="shared" si="3"/>
        <v>Poulet@mailbidon.fr</v>
      </c>
      <c r="L113" s="25"/>
      <c r="M113" s="25"/>
      <c r="N113" s="25"/>
      <c r="O113" s="25"/>
      <c r="P113" s="25"/>
      <c r="Q113" s="25"/>
      <c r="R113" s="34"/>
      <c r="S113" s="25"/>
      <c r="T113" s="25"/>
      <c r="U113" s="25"/>
      <c r="V113" s="25"/>
      <c r="W113" s="25"/>
      <c r="X113" s="25"/>
      <c r="Y113" s="25"/>
      <c r="Z113" s="25"/>
      <c r="AA113" s="35"/>
      <c r="AB113" s="25"/>
      <c r="AC113" s="25"/>
      <c r="AD113" s="25"/>
      <c r="AE113" s="25"/>
      <c r="AF113" s="36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35"/>
      <c r="CB113" s="25"/>
      <c r="CC113" s="35"/>
    </row>
    <row r="114" spans="1:81" ht="15" customHeight="1" x14ac:dyDescent="0.3">
      <c r="A114" s="29" t="str">
        <f t="shared" si="2"/>
        <v>M0096313063</v>
      </c>
      <c r="B114" s="1" t="s">
        <v>15</v>
      </c>
      <c r="C114" s="1">
        <v>63</v>
      </c>
      <c r="D114" s="1">
        <v>63130</v>
      </c>
      <c r="E114" s="1" t="s">
        <v>47</v>
      </c>
      <c r="F114" s="1" t="s">
        <v>12</v>
      </c>
      <c r="G114" s="1" t="s">
        <v>13</v>
      </c>
      <c r="H114" s="1" t="s">
        <v>14</v>
      </c>
      <c r="J114" s="26" t="s">
        <v>390</v>
      </c>
      <c r="K114" s="4" t="str">
        <f t="shared" si="3"/>
        <v>Canette@mailbidon.fr</v>
      </c>
      <c r="L114" s="25"/>
      <c r="M114" s="25"/>
      <c r="N114" s="25"/>
      <c r="O114" s="25"/>
      <c r="P114" s="25"/>
      <c r="Q114" s="25"/>
      <c r="R114" s="34"/>
      <c r="S114" s="44"/>
      <c r="T114" s="25"/>
      <c r="U114" s="25"/>
      <c r="V114" s="25"/>
      <c r="W114" s="25"/>
      <c r="X114" s="25"/>
      <c r="Y114" s="25"/>
      <c r="Z114" s="25"/>
      <c r="AA114" s="35"/>
      <c r="AB114" s="25"/>
      <c r="AC114" s="25"/>
      <c r="AD114" s="25"/>
      <c r="AE114" s="25"/>
      <c r="AF114" s="36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35"/>
      <c r="CB114" s="25"/>
      <c r="CC114" s="35"/>
    </row>
    <row r="115" spans="1:81" ht="15" customHeight="1" x14ac:dyDescent="0.3">
      <c r="A115" s="29" t="str">
        <f t="shared" si="2"/>
        <v>M0092532025</v>
      </c>
      <c r="B115" s="1" t="s">
        <v>50</v>
      </c>
      <c r="C115" s="1">
        <v>25</v>
      </c>
      <c r="D115" s="1">
        <v>25320</v>
      </c>
      <c r="E115" s="1" t="s">
        <v>111</v>
      </c>
      <c r="F115" s="1" t="s">
        <v>12</v>
      </c>
      <c r="G115" s="1" t="s">
        <v>13</v>
      </c>
      <c r="H115" s="1" t="s">
        <v>14</v>
      </c>
      <c r="J115" s="26" t="s">
        <v>373</v>
      </c>
      <c r="K115" s="4" t="str">
        <f t="shared" si="3"/>
        <v>Pommes Fuji@mailbidon.fr</v>
      </c>
      <c r="L115" s="25"/>
      <c r="M115" s="25"/>
      <c r="N115" s="25"/>
      <c r="O115" s="25"/>
      <c r="P115" s="25"/>
      <c r="Q115" s="25"/>
      <c r="R115" s="34"/>
      <c r="S115" s="44"/>
      <c r="T115" s="25"/>
      <c r="U115" s="25"/>
      <c r="V115" s="25"/>
      <c r="W115" s="25"/>
      <c r="X115" s="25"/>
      <c r="Y115" s="25"/>
      <c r="Z115" s="25"/>
      <c r="AA115" s="35"/>
      <c r="AB115" s="25"/>
      <c r="AC115" s="25"/>
      <c r="AD115" s="25"/>
      <c r="AE115" s="25"/>
      <c r="AF115" s="36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</row>
    <row r="116" spans="1:81" ht="15" customHeight="1" x14ac:dyDescent="0.3">
      <c r="A116" s="29" t="str">
        <f t="shared" si="2"/>
        <v>M0097864078</v>
      </c>
      <c r="B116" s="1" t="s">
        <v>10</v>
      </c>
      <c r="C116" s="1">
        <v>78</v>
      </c>
      <c r="D116" s="1">
        <v>78640</v>
      </c>
      <c r="E116" s="1" t="s">
        <v>41</v>
      </c>
      <c r="F116" s="1" t="s">
        <v>12</v>
      </c>
      <c r="G116" s="1" t="s">
        <v>13</v>
      </c>
      <c r="H116" s="1" t="s">
        <v>14</v>
      </c>
      <c r="J116" s="26" t="s">
        <v>374</v>
      </c>
      <c r="K116" s="4" t="str">
        <f t="shared" si="3"/>
        <v>Pommes Belle des Roches@mailbidon.fr</v>
      </c>
      <c r="L116" s="25"/>
      <c r="M116" s="25"/>
      <c r="N116" s="25"/>
      <c r="O116" s="25"/>
      <c r="P116" s="25"/>
      <c r="Q116" s="25"/>
      <c r="R116" s="34"/>
      <c r="S116" s="25"/>
      <c r="T116" s="25"/>
      <c r="U116" s="25"/>
      <c r="V116" s="25"/>
      <c r="W116" s="25"/>
      <c r="X116" s="25"/>
      <c r="Y116" s="25"/>
      <c r="Z116" s="25"/>
      <c r="AA116" s="35"/>
      <c r="AB116" s="25"/>
      <c r="AC116" s="25"/>
      <c r="AD116" s="25"/>
      <c r="AE116" s="25"/>
      <c r="AF116" s="36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35"/>
      <c r="CB116" s="25"/>
      <c r="CC116" s="35"/>
    </row>
    <row r="117" spans="1:81" x14ac:dyDescent="0.3">
      <c r="A117" s="29" t="str">
        <f t="shared" si="2"/>
        <v>M0095900059</v>
      </c>
      <c r="B117" s="1" t="s">
        <v>31</v>
      </c>
      <c r="C117" s="1">
        <v>59</v>
      </c>
      <c r="D117" s="1">
        <v>59000</v>
      </c>
      <c r="E117" s="1" t="s">
        <v>112</v>
      </c>
      <c r="F117" s="1" t="s">
        <v>12</v>
      </c>
      <c r="G117" s="1" t="s">
        <v>13</v>
      </c>
      <c r="H117" s="1" t="s">
        <v>14</v>
      </c>
      <c r="J117" s="26" t="s">
        <v>375</v>
      </c>
      <c r="K117" s="4" t="str">
        <f t="shared" si="3"/>
        <v>Pomme Corait@mailbidon.fr</v>
      </c>
    </row>
    <row r="118" spans="1:81" x14ac:dyDescent="0.3">
      <c r="A118" s="29" t="str">
        <f t="shared" si="2"/>
        <v>M00962506</v>
      </c>
      <c r="B118" s="1" t="s">
        <v>24</v>
      </c>
      <c r="C118" s="1">
        <v>6</v>
      </c>
      <c r="D118" s="1">
        <v>6250</v>
      </c>
      <c r="E118" s="1" t="s">
        <v>116</v>
      </c>
      <c r="F118" s="1" t="s">
        <v>12</v>
      </c>
      <c r="G118" s="1" t="s">
        <v>13</v>
      </c>
      <c r="H118" s="1" t="s">
        <v>14</v>
      </c>
      <c r="J118" s="26" t="s">
        <v>376</v>
      </c>
      <c r="K118" s="4" t="str">
        <f t="shared" si="3"/>
        <v>Pommes Reinette tardive@mailbidon.fr</v>
      </c>
    </row>
    <row r="119" spans="1:81" x14ac:dyDescent="0.3">
      <c r="A119" s="29" t="str">
        <f t="shared" si="2"/>
        <v>M0094931049</v>
      </c>
      <c r="B119" s="1" t="s">
        <v>27</v>
      </c>
      <c r="C119" s="1">
        <v>49</v>
      </c>
      <c r="D119" s="1">
        <v>49310</v>
      </c>
      <c r="E119" s="1" t="s">
        <v>268</v>
      </c>
      <c r="F119" s="1" t="s">
        <v>12</v>
      </c>
      <c r="G119" s="1" t="s">
        <v>13</v>
      </c>
      <c r="H119" s="1" t="s">
        <v>14</v>
      </c>
      <c r="J119" s="26" t="s">
        <v>377</v>
      </c>
      <c r="K119" s="4" t="str">
        <f t="shared" si="3"/>
        <v>Pommes Elstar@mailbidon.fr</v>
      </c>
    </row>
    <row r="120" spans="1:81" x14ac:dyDescent="0.3">
      <c r="A120" s="29" t="str">
        <f t="shared" si="2"/>
        <v>M0092213022</v>
      </c>
      <c r="B120" s="1" t="s">
        <v>27</v>
      </c>
      <c r="C120" s="1">
        <v>22</v>
      </c>
      <c r="D120" s="1">
        <v>22130</v>
      </c>
      <c r="E120" s="1" t="s">
        <v>269</v>
      </c>
      <c r="F120" s="1" t="s">
        <v>12</v>
      </c>
      <c r="G120" s="1" t="s">
        <v>13</v>
      </c>
      <c r="H120" s="1" t="s">
        <v>14</v>
      </c>
      <c r="J120" s="26" t="s">
        <v>378</v>
      </c>
      <c r="K120" s="4" t="str">
        <f t="shared" si="3"/>
        <v>Pomme Belle du Verger@mailbidon.fr</v>
      </c>
    </row>
    <row r="121" spans="1:81" x14ac:dyDescent="0.3">
      <c r="A121" s="29" t="str">
        <f t="shared" si="2"/>
        <v>M0093700037</v>
      </c>
      <c r="B121" s="1" t="s">
        <v>15</v>
      </c>
      <c r="C121" s="1">
        <v>37</v>
      </c>
      <c r="D121" s="1">
        <v>37000</v>
      </c>
      <c r="E121" s="1" t="s">
        <v>270</v>
      </c>
      <c r="F121" s="1" t="s">
        <v>12</v>
      </c>
      <c r="G121" s="1" t="s">
        <v>13</v>
      </c>
      <c r="H121" s="1" t="s">
        <v>14</v>
      </c>
      <c r="J121" s="26" t="s">
        <v>379</v>
      </c>
      <c r="K121" s="4" t="str">
        <f t="shared" si="3"/>
        <v>Pomme Belchard@mailbidon.fr</v>
      </c>
    </row>
    <row r="122" spans="1:81" x14ac:dyDescent="0.3">
      <c r="A122" s="29" t="str">
        <f t="shared" si="2"/>
        <v>M0092300023</v>
      </c>
      <c r="B122" s="1" t="s">
        <v>15</v>
      </c>
      <c r="C122" s="1">
        <v>23</v>
      </c>
      <c r="D122" s="1">
        <v>23000</v>
      </c>
      <c r="E122" s="1" t="s">
        <v>271</v>
      </c>
      <c r="F122" s="1" t="s">
        <v>12</v>
      </c>
      <c r="G122" s="1" t="s">
        <v>13</v>
      </c>
      <c r="H122" s="1" t="s">
        <v>14</v>
      </c>
      <c r="J122" s="26" t="s">
        <v>380</v>
      </c>
      <c r="K122" s="4" t="str">
        <f t="shared" si="3"/>
        <v>Pomme Camada Gris@mailbidon.fr</v>
      </c>
    </row>
    <row r="123" spans="1:81" x14ac:dyDescent="0.3">
      <c r="A123" s="29" t="str">
        <f t="shared" si="2"/>
        <v>M0094720047</v>
      </c>
      <c r="B123" s="1" t="s">
        <v>18</v>
      </c>
      <c r="C123" s="1">
        <v>47</v>
      </c>
      <c r="D123" s="1">
        <v>47200</v>
      </c>
      <c r="E123" s="1" t="s">
        <v>272</v>
      </c>
      <c r="F123" s="1" t="s">
        <v>12</v>
      </c>
      <c r="G123" s="1" t="s">
        <v>13</v>
      </c>
      <c r="H123" s="1" t="s">
        <v>14</v>
      </c>
      <c r="J123" s="26" t="s">
        <v>381</v>
      </c>
      <c r="K123" s="4" t="str">
        <f t="shared" si="3"/>
        <v>Pomme Golden@mailbidon.fr</v>
      </c>
    </row>
    <row r="124" spans="1:81" x14ac:dyDescent="0.3">
      <c r="A124" s="29" t="str">
        <f t="shared" si="2"/>
        <v>M0093439034</v>
      </c>
      <c r="B124" s="1" t="s">
        <v>24</v>
      </c>
      <c r="C124" s="1">
        <v>34</v>
      </c>
      <c r="D124" s="1">
        <v>34390</v>
      </c>
      <c r="E124" s="1" t="s">
        <v>273</v>
      </c>
      <c r="F124" s="1" t="s">
        <v>12</v>
      </c>
      <c r="G124" s="1" t="s">
        <v>13</v>
      </c>
      <c r="H124" s="1" t="s">
        <v>14</v>
      </c>
      <c r="J124" s="26" t="s">
        <v>382</v>
      </c>
      <c r="K124" s="4" t="str">
        <f t="shared" si="3"/>
        <v>Pomme Jubilé@mailbidon.fr</v>
      </c>
      <c r="S124" s="44"/>
    </row>
    <row r="125" spans="1:81" x14ac:dyDescent="0.3">
      <c r="A125" s="29" t="str">
        <f t="shared" si="2"/>
        <v>M0099213092</v>
      </c>
      <c r="B125" s="1" t="s">
        <v>10</v>
      </c>
      <c r="C125" s="1">
        <v>92</v>
      </c>
      <c r="D125" s="1">
        <v>92130</v>
      </c>
      <c r="E125" s="1" t="s">
        <v>36</v>
      </c>
      <c r="F125" s="1" t="s">
        <v>12</v>
      </c>
      <c r="G125" s="1" t="s">
        <v>13</v>
      </c>
      <c r="H125" s="1" t="s">
        <v>14</v>
      </c>
      <c r="J125" s="26" t="s">
        <v>383</v>
      </c>
      <c r="K125" s="4" t="str">
        <f t="shared" si="3"/>
        <v>Poires Conférence@mailbidon.fr</v>
      </c>
      <c r="S125" s="44"/>
    </row>
    <row r="126" spans="1:81" x14ac:dyDescent="0.3">
      <c r="A126" s="29" t="str">
        <f t="shared" si="2"/>
        <v>M0093386033</v>
      </c>
      <c r="B126" s="1" t="s">
        <v>18</v>
      </c>
      <c r="C126" s="1">
        <v>33</v>
      </c>
      <c r="D126" s="1">
        <v>33860</v>
      </c>
      <c r="E126" s="1" t="s">
        <v>274</v>
      </c>
      <c r="F126" s="1" t="s">
        <v>12</v>
      </c>
      <c r="G126" s="1" t="s">
        <v>13</v>
      </c>
      <c r="H126" s="1" t="s">
        <v>14</v>
      </c>
      <c r="J126" s="26" t="s">
        <v>389</v>
      </c>
      <c r="K126" s="4" t="str">
        <f t="shared" si="3"/>
        <v>Poulet@mailbidon.fr</v>
      </c>
      <c r="S126" s="44"/>
    </row>
    <row r="127" spans="1:81" x14ac:dyDescent="0.3">
      <c r="A127" s="29" t="str">
        <f t="shared" ref="A127:A189" si="4">F127&amp;D127&amp;C127</f>
        <v>M0096442064</v>
      </c>
      <c r="B127" s="1" t="s">
        <v>18</v>
      </c>
      <c r="C127" s="1">
        <v>64</v>
      </c>
      <c r="D127" s="1">
        <v>64420</v>
      </c>
      <c r="E127" s="1" t="s">
        <v>53</v>
      </c>
      <c r="F127" s="1" t="s">
        <v>12</v>
      </c>
      <c r="G127" s="1" t="s">
        <v>13</v>
      </c>
      <c r="H127" s="1" t="s">
        <v>14</v>
      </c>
      <c r="J127" s="26" t="s">
        <v>390</v>
      </c>
      <c r="K127" s="4" t="str">
        <f t="shared" ref="K127:K189" si="5">J127&amp;"@mailbidon.fr"</f>
        <v>Canette@mailbidon.fr</v>
      </c>
      <c r="S127" s="44"/>
    </row>
    <row r="128" spans="1:81" x14ac:dyDescent="0.3">
      <c r="A128" s="29" t="str">
        <f t="shared" si="4"/>
        <v>M0091827018</v>
      </c>
      <c r="B128" s="1" t="s">
        <v>15</v>
      </c>
      <c r="C128" s="1">
        <v>18</v>
      </c>
      <c r="D128" s="1">
        <v>18270</v>
      </c>
      <c r="E128" s="1" t="s">
        <v>57</v>
      </c>
      <c r="F128" s="1" t="s">
        <v>12</v>
      </c>
      <c r="G128" s="1" t="s">
        <v>13</v>
      </c>
      <c r="H128" s="1" t="s">
        <v>14</v>
      </c>
      <c r="J128" s="26" t="s">
        <v>384</v>
      </c>
      <c r="K128" s="4" t="str">
        <f t="shared" si="5"/>
        <v>Jus de Pomme@mailbidon.fr</v>
      </c>
      <c r="S128" s="44"/>
    </row>
    <row r="129" spans="1:19" x14ac:dyDescent="0.3">
      <c r="A129" s="29" t="str">
        <f t="shared" si="4"/>
        <v>M00911401</v>
      </c>
      <c r="B129" s="1" t="s">
        <v>22</v>
      </c>
      <c r="C129" s="1">
        <v>1</v>
      </c>
      <c r="D129" s="1">
        <v>1140</v>
      </c>
      <c r="E129" s="1" t="s">
        <v>26</v>
      </c>
      <c r="F129" s="1" t="s">
        <v>12</v>
      </c>
      <c r="G129" s="1" t="s">
        <v>13</v>
      </c>
      <c r="H129" s="1" t="s">
        <v>14</v>
      </c>
      <c r="J129" s="26" t="s">
        <v>384</v>
      </c>
      <c r="K129" s="4" t="str">
        <f t="shared" si="5"/>
        <v>Jus de Pomme@mailbidon.fr</v>
      </c>
      <c r="S129" s="44"/>
    </row>
    <row r="130" spans="1:19" x14ac:dyDescent="0.3">
      <c r="A130" s="29" t="str">
        <f t="shared" si="4"/>
        <v>M0091361013</v>
      </c>
      <c r="B130" s="1" t="s">
        <v>24</v>
      </c>
      <c r="C130" s="1">
        <v>13</v>
      </c>
      <c r="D130" s="1">
        <v>13610</v>
      </c>
      <c r="E130" s="1" t="s">
        <v>29</v>
      </c>
      <c r="F130" s="1" t="s">
        <v>12</v>
      </c>
      <c r="G130" s="1" t="s">
        <v>13</v>
      </c>
      <c r="H130" s="1" t="s">
        <v>14</v>
      </c>
      <c r="J130" s="26" t="s">
        <v>385</v>
      </c>
      <c r="K130" s="4" t="str">
        <f t="shared" si="5"/>
        <v>Jus Pomme Poire@mailbidon.fr</v>
      </c>
      <c r="S130" s="44"/>
    </row>
    <row r="131" spans="1:19" x14ac:dyDescent="0.3">
      <c r="A131" s="29" t="str">
        <f t="shared" si="4"/>
        <v>M0093435034</v>
      </c>
      <c r="B131" s="1" t="s">
        <v>24</v>
      </c>
      <c r="C131" s="1">
        <v>34</v>
      </c>
      <c r="D131" s="1">
        <v>34350</v>
      </c>
      <c r="E131" s="1" t="s">
        <v>30</v>
      </c>
      <c r="F131" s="1" t="s">
        <v>12</v>
      </c>
      <c r="G131" s="1" t="s">
        <v>13</v>
      </c>
      <c r="H131" s="1" t="s">
        <v>14</v>
      </c>
      <c r="J131" s="26" t="s">
        <v>385</v>
      </c>
      <c r="K131" s="4" t="str">
        <f t="shared" si="5"/>
        <v>Jus Pomme Poire@mailbidon.fr</v>
      </c>
    </row>
    <row r="132" spans="1:19" x14ac:dyDescent="0.3">
      <c r="A132" s="29" t="str">
        <f t="shared" si="4"/>
        <v>M0092725027</v>
      </c>
      <c r="B132" s="1" t="s">
        <v>31</v>
      </c>
      <c r="C132" s="1">
        <v>27</v>
      </c>
      <c r="D132" s="1">
        <v>27250</v>
      </c>
      <c r="E132" s="1" t="s">
        <v>32</v>
      </c>
      <c r="F132" s="1" t="s">
        <v>12</v>
      </c>
      <c r="G132" s="1" t="s">
        <v>13</v>
      </c>
      <c r="H132" s="1" t="s">
        <v>14</v>
      </c>
      <c r="J132" s="26" t="s">
        <v>386</v>
      </c>
      <c r="K132" s="4" t="str">
        <f t="shared" si="5"/>
        <v>Pétillant de Jus de pomme@mailbidon.fr</v>
      </c>
    </row>
    <row r="133" spans="1:19" x14ac:dyDescent="0.3">
      <c r="A133" s="29" t="str">
        <f t="shared" si="4"/>
        <v>M0093610036</v>
      </c>
      <c r="B133" s="1" t="s">
        <v>15</v>
      </c>
      <c r="C133" s="1">
        <v>36</v>
      </c>
      <c r="D133" s="1">
        <v>36100</v>
      </c>
      <c r="E133" s="1" t="s">
        <v>33</v>
      </c>
      <c r="F133" s="1" t="s">
        <v>12</v>
      </c>
      <c r="G133" s="1" t="s">
        <v>13</v>
      </c>
      <c r="H133" s="1" t="s">
        <v>14</v>
      </c>
      <c r="J133" s="26" t="s">
        <v>386</v>
      </c>
      <c r="K133" s="4" t="str">
        <f t="shared" si="5"/>
        <v>Pétillant de Jus de pomme@mailbidon.fr</v>
      </c>
      <c r="S133" s="44"/>
    </row>
    <row r="134" spans="1:19" x14ac:dyDescent="0.3">
      <c r="A134" s="29" t="str">
        <f t="shared" si="4"/>
        <v>M0094742047</v>
      </c>
      <c r="B134" s="1" t="s">
        <v>18</v>
      </c>
      <c r="C134" s="1">
        <v>47</v>
      </c>
      <c r="D134" s="1">
        <v>47420</v>
      </c>
      <c r="E134" s="1" t="s">
        <v>34</v>
      </c>
      <c r="F134" s="1" t="s">
        <v>12</v>
      </c>
      <c r="G134" s="1" t="s">
        <v>13</v>
      </c>
      <c r="H134" s="1" t="s">
        <v>14</v>
      </c>
      <c r="J134" s="26" t="s">
        <v>389</v>
      </c>
      <c r="K134" s="4" t="str">
        <f t="shared" si="5"/>
        <v>Poulet@mailbidon.fr</v>
      </c>
      <c r="S134" s="44"/>
    </row>
    <row r="135" spans="1:19" x14ac:dyDescent="0.3">
      <c r="A135" s="29" t="str">
        <f t="shared" si="4"/>
        <v>M0093063030</v>
      </c>
      <c r="B135" s="1" t="s">
        <v>24</v>
      </c>
      <c r="C135" s="1">
        <v>30</v>
      </c>
      <c r="D135" s="1">
        <v>30630</v>
      </c>
      <c r="E135" s="1" t="s">
        <v>35</v>
      </c>
      <c r="F135" s="1" t="s">
        <v>12</v>
      </c>
      <c r="G135" s="1" t="s">
        <v>13</v>
      </c>
      <c r="H135" s="1" t="s">
        <v>14</v>
      </c>
      <c r="J135" s="26" t="s">
        <v>390</v>
      </c>
      <c r="K135" s="4" t="str">
        <f t="shared" si="5"/>
        <v>Canette@mailbidon.fr</v>
      </c>
      <c r="S135" s="44"/>
    </row>
    <row r="136" spans="1:19" x14ac:dyDescent="0.3">
      <c r="A136" s="29" t="str">
        <f t="shared" si="4"/>
        <v>M0099400094</v>
      </c>
      <c r="B136" s="1" t="s">
        <v>10</v>
      </c>
      <c r="C136" s="1">
        <v>94</v>
      </c>
      <c r="D136" s="1">
        <v>94000</v>
      </c>
      <c r="E136" s="1" t="s">
        <v>42</v>
      </c>
      <c r="F136" s="1" t="s">
        <v>12</v>
      </c>
      <c r="G136" s="1" t="s">
        <v>13</v>
      </c>
      <c r="H136" s="1" t="s">
        <v>14</v>
      </c>
      <c r="J136" s="26" t="s">
        <v>387</v>
      </c>
      <c r="K136" s="4" t="str">
        <f t="shared" si="5"/>
        <v>Farine de blé noir@mailbidon.fr</v>
      </c>
      <c r="S136" s="44"/>
    </row>
    <row r="137" spans="1:19" x14ac:dyDescent="0.3">
      <c r="A137" s="29" t="str">
        <f t="shared" si="4"/>
        <v>M0091413014</v>
      </c>
      <c r="B137" s="1" t="s">
        <v>31</v>
      </c>
      <c r="C137" s="1">
        <v>14</v>
      </c>
      <c r="D137" s="1">
        <v>14130</v>
      </c>
      <c r="E137" s="1" t="s">
        <v>43</v>
      </c>
      <c r="F137" s="1" t="s">
        <v>12</v>
      </c>
      <c r="G137" s="1" t="s">
        <v>13</v>
      </c>
      <c r="H137" s="1" t="s">
        <v>14</v>
      </c>
      <c r="J137" s="26" t="s">
        <v>388</v>
      </c>
      <c r="K137" s="4" t="str">
        <f t="shared" si="5"/>
        <v>Œufs@mailbidon.fr</v>
      </c>
    </row>
    <row r="138" spans="1:19" x14ac:dyDescent="0.3">
      <c r="A138" s="29" t="str">
        <f t="shared" si="4"/>
        <v>M0097250072</v>
      </c>
      <c r="B138" s="1" t="s">
        <v>27</v>
      </c>
      <c r="C138" s="1">
        <v>72</v>
      </c>
      <c r="D138" s="1">
        <v>72500</v>
      </c>
      <c r="E138" s="1" t="s">
        <v>44</v>
      </c>
      <c r="F138" s="1" t="s">
        <v>12</v>
      </c>
      <c r="G138" s="1" t="s">
        <v>13</v>
      </c>
      <c r="H138" s="1" t="s">
        <v>14</v>
      </c>
      <c r="J138" s="26" t="s">
        <v>388</v>
      </c>
      <c r="K138" s="4" t="str">
        <f t="shared" si="5"/>
        <v>Œufs@mailbidon.fr</v>
      </c>
      <c r="S138" s="44"/>
    </row>
    <row r="139" spans="1:19" x14ac:dyDescent="0.3">
      <c r="A139" s="29" t="str">
        <f t="shared" si="4"/>
        <v>M0093147031</v>
      </c>
      <c r="B139" s="1" t="s">
        <v>18</v>
      </c>
      <c r="C139" s="1">
        <v>31</v>
      </c>
      <c r="D139" s="1">
        <v>31470</v>
      </c>
      <c r="E139" s="1" t="s">
        <v>45</v>
      </c>
      <c r="F139" s="1" t="s">
        <v>12</v>
      </c>
      <c r="G139" s="1" t="s">
        <v>13</v>
      </c>
      <c r="H139" s="1" t="s">
        <v>14</v>
      </c>
      <c r="J139" s="26" t="s">
        <v>352</v>
      </c>
      <c r="K139" s="4" t="str">
        <f t="shared" si="5"/>
        <v>Carottes sable@mailbidon.fr</v>
      </c>
      <c r="S139" s="44"/>
    </row>
    <row r="140" spans="1:19" x14ac:dyDescent="0.3">
      <c r="A140" s="29" t="str">
        <f t="shared" si="4"/>
        <v>M0094930049</v>
      </c>
      <c r="B140" s="1" t="s">
        <v>27</v>
      </c>
      <c r="C140" s="1">
        <v>49</v>
      </c>
      <c r="D140" s="1">
        <v>49300</v>
      </c>
      <c r="E140" s="1" t="s">
        <v>46</v>
      </c>
      <c r="F140" s="1" t="s">
        <v>12</v>
      </c>
      <c r="G140" s="1" t="s">
        <v>13</v>
      </c>
      <c r="H140" s="1" t="s">
        <v>14</v>
      </c>
      <c r="J140" s="26" t="s">
        <v>353</v>
      </c>
      <c r="K140" s="4" t="str">
        <f t="shared" si="5"/>
        <v>Poireaux@mailbidon.fr</v>
      </c>
    </row>
    <row r="141" spans="1:19" x14ac:dyDescent="0.3">
      <c r="A141" s="29" t="str">
        <f t="shared" si="4"/>
        <v>M0093626036</v>
      </c>
      <c r="B141" s="1" t="s">
        <v>15</v>
      </c>
      <c r="C141" s="1">
        <v>36</v>
      </c>
      <c r="D141" s="1">
        <v>36260</v>
      </c>
      <c r="E141" s="1" t="s">
        <v>52</v>
      </c>
      <c r="F141" s="1" t="s">
        <v>12</v>
      </c>
      <c r="G141" s="1" t="s">
        <v>13</v>
      </c>
      <c r="H141" s="1" t="s">
        <v>14</v>
      </c>
      <c r="J141" s="26" t="s">
        <v>354</v>
      </c>
      <c r="K141" s="4" t="str">
        <f t="shared" si="5"/>
        <v>Choux de Bruxelles@mailbidon.fr</v>
      </c>
    </row>
    <row r="142" spans="1:19" x14ac:dyDescent="0.3">
      <c r="A142" s="29" t="str">
        <f t="shared" si="4"/>
        <v>M0097149071</v>
      </c>
      <c r="B142" s="1" t="s">
        <v>22</v>
      </c>
      <c r="C142" s="1">
        <v>71</v>
      </c>
      <c r="D142" s="1">
        <v>71490</v>
      </c>
      <c r="E142" s="1" t="s">
        <v>58</v>
      </c>
      <c r="F142" s="1" t="s">
        <v>12</v>
      </c>
      <c r="G142" s="1" t="s">
        <v>13</v>
      </c>
      <c r="H142" s="1" t="s">
        <v>14</v>
      </c>
      <c r="J142" s="26" t="s">
        <v>355</v>
      </c>
      <c r="K142" s="4" t="str">
        <f t="shared" si="5"/>
        <v>Pommes de terre@mailbidon.fr</v>
      </c>
    </row>
    <row r="143" spans="1:19" x14ac:dyDescent="0.3">
      <c r="A143" s="29" t="str">
        <f t="shared" si="4"/>
        <v>M0097380073</v>
      </c>
      <c r="B143" s="1" t="s">
        <v>22</v>
      </c>
      <c r="C143" s="1">
        <v>73</v>
      </c>
      <c r="D143" s="1">
        <v>73800</v>
      </c>
      <c r="E143" s="1" t="s">
        <v>63</v>
      </c>
      <c r="F143" s="1" t="s">
        <v>12</v>
      </c>
      <c r="G143" s="1" t="s">
        <v>13</v>
      </c>
      <c r="H143" s="1" t="s">
        <v>14</v>
      </c>
      <c r="J143" s="26" t="s">
        <v>356</v>
      </c>
      <c r="K143" s="4" t="str">
        <f t="shared" si="5"/>
        <v>Choux Pomme Frisé@mailbidon.fr</v>
      </c>
    </row>
    <row r="144" spans="1:19" x14ac:dyDescent="0.3">
      <c r="A144" s="29" t="str">
        <f t="shared" si="4"/>
        <v>M0091301013</v>
      </c>
      <c r="B144" s="1" t="s">
        <v>24</v>
      </c>
      <c r="C144" s="1">
        <v>13</v>
      </c>
      <c r="D144" s="1">
        <v>13010</v>
      </c>
      <c r="E144" s="1" t="s">
        <v>66</v>
      </c>
      <c r="F144" s="1" t="s">
        <v>12</v>
      </c>
      <c r="G144" s="1" t="s">
        <v>13</v>
      </c>
      <c r="H144" s="1" t="s">
        <v>14</v>
      </c>
      <c r="J144" s="26" t="s">
        <v>357</v>
      </c>
      <c r="K144" s="4" t="str">
        <f t="shared" si="5"/>
        <v>Potiron@mailbidon.fr</v>
      </c>
    </row>
    <row r="145" spans="1:19" x14ac:dyDescent="0.3">
      <c r="A145" s="29" t="str">
        <f t="shared" si="4"/>
        <v>M0095460054</v>
      </c>
      <c r="B145" s="1" t="s">
        <v>50</v>
      </c>
      <c r="C145" s="1">
        <v>54</v>
      </c>
      <c r="D145" s="1">
        <v>54600</v>
      </c>
      <c r="E145" s="1" t="s">
        <v>75</v>
      </c>
      <c r="F145" s="1" t="s">
        <v>12</v>
      </c>
      <c r="G145" s="1" t="s">
        <v>13</v>
      </c>
      <c r="H145" s="1" t="s">
        <v>14</v>
      </c>
      <c r="J145" s="26" t="s">
        <v>359</v>
      </c>
      <c r="K145" s="4" t="str">
        <f t="shared" si="5"/>
        <v>Rutabaga@mailbidon.fr</v>
      </c>
      <c r="S145" s="44"/>
    </row>
    <row r="146" spans="1:19" x14ac:dyDescent="0.3">
      <c r="A146" s="29" t="str">
        <f t="shared" si="4"/>
        <v>M0094421044</v>
      </c>
      <c r="B146" s="1" t="s">
        <v>27</v>
      </c>
      <c r="C146" s="1">
        <v>44</v>
      </c>
      <c r="D146" s="1">
        <v>44210</v>
      </c>
      <c r="E146" s="1" t="s">
        <v>76</v>
      </c>
      <c r="F146" s="1" t="s">
        <v>12</v>
      </c>
      <c r="G146" s="1" t="s">
        <v>13</v>
      </c>
      <c r="H146" s="1" t="s">
        <v>14</v>
      </c>
      <c r="J146" s="26" t="s">
        <v>360</v>
      </c>
      <c r="K146" s="4" t="str">
        <f t="shared" si="5"/>
        <v>Céleri boule@mailbidon.fr</v>
      </c>
    </row>
    <row r="147" spans="1:19" x14ac:dyDescent="0.3">
      <c r="A147" s="29" t="str">
        <f t="shared" si="4"/>
        <v>M0097412074</v>
      </c>
      <c r="B147" s="1" t="s">
        <v>22</v>
      </c>
      <c r="C147" s="1">
        <v>74</v>
      </c>
      <c r="D147" s="1">
        <v>74120</v>
      </c>
      <c r="E147" s="1" t="s">
        <v>78</v>
      </c>
      <c r="F147" s="1" t="s">
        <v>12</v>
      </c>
      <c r="G147" s="1" t="s">
        <v>13</v>
      </c>
      <c r="H147" s="1" t="s">
        <v>14</v>
      </c>
      <c r="J147" s="26" t="s">
        <v>361</v>
      </c>
      <c r="K147" s="4" t="str">
        <f t="shared" si="5"/>
        <v>Panaïs@mailbidon.fr</v>
      </c>
    </row>
    <row r="148" spans="1:19" x14ac:dyDescent="0.3">
      <c r="A148" s="29" t="str">
        <f t="shared" si="4"/>
        <v>M0097754077</v>
      </c>
      <c r="B148" s="1" t="s">
        <v>10</v>
      </c>
      <c r="C148" s="1">
        <v>77</v>
      </c>
      <c r="D148" s="1">
        <v>77540</v>
      </c>
      <c r="E148" s="1" t="s">
        <v>79</v>
      </c>
      <c r="F148" s="1" t="s">
        <v>12</v>
      </c>
      <c r="G148" s="1" t="s">
        <v>13</v>
      </c>
      <c r="H148" s="1" t="s">
        <v>14</v>
      </c>
      <c r="J148" s="26" t="s">
        <v>362</v>
      </c>
      <c r="K148" s="4" t="str">
        <f t="shared" si="5"/>
        <v>Choux vert botte@mailbidon.fr</v>
      </c>
    </row>
    <row r="149" spans="1:19" x14ac:dyDescent="0.3">
      <c r="A149" s="29" t="str">
        <f t="shared" si="4"/>
        <v>M0093541035</v>
      </c>
      <c r="B149" s="1" t="s">
        <v>27</v>
      </c>
      <c r="C149" s="1">
        <v>35</v>
      </c>
      <c r="D149" s="1">
        <v>35410</v>
      </c>
      <c r="E149" s="1" t="s">
        <v>80</v>
      </c>
      <c r="F149" s="1" t="s">
        <v>12</v>
      </c>
      <c r="G149" s="1" t="s">
        <v>13</v>
      </c>
      <c r="H149" s="1" t="s">
        <v>14</v>
      </c>
      <c r="J149" s="26" t="s">
        <v>363</v>
      </c>
      <c r="K149" s="4" t="str">
        <f t="shared" si="5"/>
        <v>Topinambour@mailbidon.fr</v>
      </c>
    </row>
    <row r="150" spans="1:19" x14ac:dyDescent="0.3">
      <c r="A150" s="29" t="str">
        <f t="shared" si="4"/>
        <v>M0095600056</v>
      </c>
      <c r="B150" s="1" t="s">
        <v>27</v>
      </c>
      <c r="C150" s="1">
        <v>56</v>
      </c>
      <c r="D150" s="1">
        <v>56000</v>
      </c>
      <c r="E150" s="1" t="s">
        <v>82</v>
      </c>
      <c r="F150" s="1" t="s">
        <v>12</v>
      </c>
      <c r="G150" s="1" t="s">
        <v>13</v>
      </c>
      <c r="H150" s="1" t="s">
        <v>14</v>
      </c>
      <c r="J150" s="26" t="s">
        <v>364</v>
      </c>
      <c r="K150" s="4" t="str">
        <f t="shared" si="5"/>
        <v>Radis noir@mailbidon.fr</v>
      </c>
    </row>
    <row r="151" spans="1:19" x14ac:dyDescent="0.3">
      <c r="A151" s="29" t="str">
        <f t="shared" si="4"/>
        <v>M0097826078</v>
      </c>
      <c r="B151" s="1" t="s">
        <v>10</v>
      </c>
      <c r="C151" s="1">
        <v>78</v>
      </c>
      <c r="D151" s="1">
        <v>78260</v>
      </c>
      <c r="E151" s="1" t="s">
        <v>83</v>
      </c>
      <c r="F151" s="1" t="s">
        <v>12</v>
      </c>
      <c r="G151" s="1" t="s">
        <v>13</v>
      </c>
      <c r="H151" s="1" t="s">
        <v>14</v>
      </c>
      <c r="J151" s="26" t="s">
        <v>365</v>
      </c>
      <c r="K151" s="4" t="str">
        <f t="shared" si="5"/>
        <v>Radis botte@mailbidon.fr</v>
      </c>
    </row>
    <row r="152" spans="1:19" x14ac:dyDescent="0.3">
      <c r="A152" s="29" t="str">
        <f t="shared" si="4"/>
        <v>M0097119071</v>
      </c>
      <c r="B152" s="1" t="s">
        <v>22</v>
      </c>
      <c r="C152" s="1">
        <v>71</v>
      </c>
      <c r="D152" s="1">
        <v>71190</v>
      </c>
      <c r="E152" s="1" t="s">
        <v>91</v>
      </c>
      <c r="F152" s="1" t="s">
        <v>12</v>
      </c>
      <c r="G152" s="1" t="s">
        <v>13</v>
      </c>
      <c r="H152" s="1" t="s">
        <v>14</v>
      </c>
      <c r="J152" s="26" t="s">
        <v>366</v>
      </c>
      <c r="K152" s="4" t="str">
        <f t="shared" si="5"/>
        <v>Mâche@mailbidon.fr</v>
      </c>
    </row>
    <row r="153" spans="1:19" x14ac:dyDescent="0.3">
      <c r="A153" s="29" t="str">
        <f t="shared" si="4"/>
        <v>M0092615026</v>
      </c>
      <c r="B153" s="1" t="s">
        <v>22</v>
      </c>
      <c r="C153" s="1">
        <v>26</v>
      </c>
      <c r="D153" s="1">
        <v>26150</v>
      </c>
      <c r="E153" s="1" t="s">
        <v>94</v>
      </c>
      <c r="F153" s="1" t="s">
        <v>12</v>
      </c>
      <c r="G153" s="1" t="s">
        <v>13</v>
      </c>
      <c r="H153" s="1" t="s">
        <v>14</v>
      </c>
      <c r="J153" s="26" t="s">
        <v>367</v>
      </c>
      <c r="K153" s="4" t="str">
        <f t="shared" si="5"/>
        <v>Côte de bette@mailbidon.fr</v>
      </c>
    </row>
    <row r="154" spans="1:19" x14ac:dyDescent="0.3">
      <c r="A154" s="29" t="str">
        <f t="shared" si="4"/>
        <v>M0098480084</v>
      </c>
      <c r="B154" s="1" t="s">
        <v>24</v>
      </c>
      <c r="C154" s="1">
        <v>84</v>
      </c>
      <c r="D154" s="1">
        <v>84800</v>
      </c>
      <c r="E154" s="1" t="s">
        <v>99</v>
      </c>
      <c r="F154" s="1" t="s">
        <v>12</v>
      </c>
      <c r="G154" s="1" t="s">
        <v>13</v>
      </c>
      <c r="H154" s="1" t="s">
        <v>14</v>
      </c>
      <c r="J154" s="26" t="s">
        <v>368</v>
      </c>
      <c r="K154" s="4" t="str">
        <f t="shared" si="5"/>
        <v>Persil@mailbidon.fr</v>
      </c>
    </row>
    <row r="155" spans="1:19" x14ac:dyDescent="0.3">
      <c r="A155" s="29" t="str">
        <f t="shared" si="4"/>
        <v>M0096284062</v>
      </c>
      <c r="B155" s="1" t="s">
        <v>31</v>
      </c>
      <c r="C155" s="1">
        <v>62</v>
      </c>
      <c r="D155" s="1">
        <v>62840</v>
      </c>
      <c r="E155" s="1" t="s">
        <v>101</v>
      </c>
      <c r="F155" s="1" t="s">
        <v>12</v>
      </c>
      <c r="G155" s="1" t="s">
        <v>13</v>
      </c>
      <c r="H155" s="1" t="s">
        <v>14</v>
      </c>
      <c r="J155" s="26" t="s">
        <v>369</v>
      </c>
      <c r="K155" s="4" t="str">
        <f t="shared" si="5"/>
        <v>Endives@mailbidon.fr</v>
      </c>
    </row>
    <row r="156" spans="1:19" x14ac:dyDescent="0.3">
      <c r="A156" s="29" t="str">
        <f t="shared" si="4"/>
        <v>M0094215042</v>
      </c>
      <c r="B156" s="1" t="s">
        <v>22</v>
      </c>
      <c r="C156" s="1">
        <v>42</v>
      </c>
      <c r="D156" s="1">
        <v>42150</v>
      </c>
      <c r="E156" s="1" t="s">
        <v>110</v>
      </c>
      <c r="F156" s="1" t="s">
        <v>12</v>
      </c>
      <c r="G156" s="1" t="s">
        <v>13</v>
      </c>
      <c r="H156" s="1" t="s">
        <v>14</v>
      </c>
      <c r="J156" s="26" t="s">
        <v>370</v>
      </c>
      <c r="K156" s="4" t="str">
        <f t="shared" si="5"/>
        <v>Ail@mailbidon.fr</v>
      </c>
    </row>
    <row r="157" spans="1:19" x14ac:dyDescent="0.3">
      <c r="A157" s="29" t="str">
        <f t="shared" si="4"/>
        <v>M0093010030</v>
      </c>
      <c r="B157" s="1" t="s">
        <v>24</v>
      </c>
      <c r="C157" s="1">
        <v>30</v>
      </c>
      <c r="D157" s="1">
        <v>30100</v>
      </c>
      <c r="E157" s="1" t="s">
        <v>56</v>
      </c>
      <c r="F157" s="1" t="s">
        <v>12</v>
      </c>
      <c r="G157" s="1" t="s">
        <v>13</v>
      </c>
      <c r="H157" s="1" t="s">
        <v>14</v>
      </c>
      <c r="J157" s="26" t="s">
        <v>371</v>
      </c>
      <c r="K157" s="4" t="str">
        <f t="shared" si="5"/>
        <v>Echalotte@mailbidon.fr</v>
      </c>
    </row>
    <row r="158" spans="1:19" x14ac:dyDescent="0.3">
      <c r="A158" s="29" t="str">
        <f t="shared" si="4"/>
        <v>M0091301013</v>
      </c>
      <c r="B158" s="1" t="s">
        <v>24</v>
      </c>
      <c r="C158" s="1">
        <v>13</v>
      </c>
      <c r="D158" s="1">
        <v>13010</v>
      </c>
      <c r="E158" s="1" t="s">
        <v>66</v>
      </c>
      <c r="F158" s="1" t="s">
        <v>12</v>
      </c>
      <c r="G158" s="1" t="s">
        <v>13</v>
      </c>
      <c r="H158" s="1" t="s">
        <v>14</v>
      </c>
      <c r="J158" s="26" t="s">
        <v>372</v>
      </c>
      <c r="K158" s="4" t="str">
        <f t="shared" si="5"/>
        <v>Oignons@mailbidon.fr</v>
      </c>
    </row>
    <row r="159" spans="1:19" x14ac:dyDescent="0.3">
      <c r="A159" s="29" t="str">
        <f t="shared" si="4"/>
        <v>M0095949459</v>
      </c>
      <c r="B159" s="1" t="s">
        <v>31</v>
      </c>
      <c r="C159" s="1">
        <v>59</v>
      </c>
      <c r="D159" s="1">
        <v>59494</v>
      </c>
      <c r="E159" s="1" t="s">
        <v>121</v>
      </c>
      <c r="F159" s="1" t="s">
        <v>12</v>
      </c>
      <c r="G159" s="1" t="s">
        <v>13</v>
      </c>
      <c r="H159" s="1" t="s">
        <v>14</v>
      </c>
      <c r="J159" s="26" t="s">
        <v>389</v>
      </c>
      <c r="K159" s="4" t="str">
        <f t="shared" si="5"/>
        <v>Poulet@mailbidon.fr</v>
      </c>
    </row>
    <row r="160" spans="1:19" x14ac:dyDescent="0.3">
      <c r="A160" s="29" t="str">
        <f t="shared" si="4"/>
        <v>M0094422044</v>
      </c>
      <c r="B160" s="1" t="s">
        <v>27</v>
      </c>
      <c r="C160" s="1">
        <v>44</v>
      </c>
      <c r="D160" s="1">
        <v>44220</v>
      </c>
      <c r="E160" s="1" t="s">
        <v>122</v>
      </c>
      <c r="F160" s="1" t="s">
        <v>12</v>
      </c>
      <c r="G160" s="1" t="s">
        <v>13</v>
      </c>
      <c r="H160" s="1" t="s">
        <v>14</v>
      </c>
      <c r="J160" s="26" t="s">
        <v>390</v>
      </c>
      <c r="K160" s="4" t="str">
        <f t="shared" si="5"/>
        <v>Canette@mailbidon.fr</v>
      </c>
      <c r="S160" s="44"/>
    </row>
    <row r="161" spans="1:19" x14ac:dyDescent="0.3">
      <c r="A161" s="29" t="str">
        <f t="shared" si="4"/>
        <v>M0097740077</v>
      </c>
      <c r="B161" s="1" t="s">
        <v>10</v>
      </c>
      <c r="C161" s="1">
        <v>77</v>
      </c>
      <c r="D161" s="1">
        <v>77400</v>
      </c>
      <c r="E161" s="1" t="s">
        <v>129</v>
      </c>
      <c r="F161" s="1" t="s">
        <v>12</v>
      </c>
      <c r="G161" s="1" t="s">
        <v>13</v>
      </c>
      <c r="H161" s="1" t="s">
        <v>14</v>
      </c>
      <c r="J161" s="26" t="s">
        <v>373</v>
      </c>
      <c r="K161" s="4" t="str">
        <f t="shared" si="5"/>
        <v>Pommes Fuji@mailbidon.fr</v>
      </c>
      <c r="S161" s="44"/>
    </row>
    <row r="162" spans="1:19" x14ac:dyDescent="0.3">
      <c r="A162" s="29" t="str">
        <f t="shared" si="4"/>
        <v>M0091443014</v>
      </c>
      <c r="B162" s="1" t="s">
        <v>31</v>
      </c>
      <c r="C162" s="1">
        <v>14</v>
      </c>
      <c r="D162" s="1">
        <v>14430</v>
      </c>
      <c r="E162" s="1" t="s">
        <v>131</v>
      </c>
      <c r="F162" s="1" t="s">
        <v>12</v>
      </c>
      <c r="G162" s="1" t="s">
        <v>13</v>
      </c>
      <c r="H162" s="1" t="s">
        <v>14</v>
      </c>
      <c r="J162" s="26" t="s">
        <v>374</v>
      </c>
      <c r="K162" s="4" t="str">
        <f t="shared" si="5"/>
        <v>Pommes Belle des Roches@mailbidon.fr</v>
      </c>
    </row>
    <row r="163" spans="1:19" x14ac:dyDescent="0.3">
      <c r="A163" s="29" t="str">
        <f t="shared" si="4"/>
        <v>M0093577035</v>
      </c>
      <c r="B163" s="1" t="s">
        <v>27</v>
      </c>
      <c r="C163" s="1">
        <v>35</v>
      </c>
      <c r="D163" s="1">
        <v>35770</v>
      </c>
      <c r="E163" s="1" t="s">
        <v>132</v>
      </c>
      <c r="F163" s="1" t="s">
        <v>12</v>
      </c>
      <c r="G163" s="1" t="s">
        <v>13</v>
      </c>
      <c r="H163" s="1" t="s">
        <v>14</v>
      </c>
      <c r="J163" s="26" t="s">
        <v>375</v>
      </c>
      <c r="K163" s="4" t="str">
        <f t="shared" si="5"/>
        <v>Pomme Corait@mailbidon.fr</v>
      </c>
    </row>
    <row r="164" spans="1:19" x14ac:dyDescent="0.3">
      <c r="A164" s="29" t="str">
        <f t="shared" si="4"/>
        <v>M0094222042</v>
      </c>
      <c r="B164" s="1" t="s">
        <v>22</v>
      </c>
      <c r="C164" s="1">
        <v>42</v>
      </c>
      <c r="D164" s="1">
        <v>42220</v>
      </c>
      <c r="E164" s="1" t="s">
        <v>133</v>
      </c>
      <c r="F164" s="1" t="s">
        <v>12</v>
      </c>
      <c r="G164" s="1" t="s">
        <v>13</v>
      </c>
      <c r="H164" s="1" t="s">
        <v>14</v>
      </c>
      <c r="J164" s="26" t="s">
        <v>376</v>
      </c>
      <c r="K164" s="4" t="str">
        <f t="shared" si="5"/>
        <v>Pommes Reinette tardive@mailbidon.fr</v>
      </c>
    </row>
    <row r="165" spans="1:19" x14ac:dyDescent="0.3">
      <c r="A165" s="29" t="str">
        <f t="shared" si="4"/>
        <v>M0093395033</v>
      </c>
      <c r="B165" s="1" t="s">
        <v>18</v>
      </c>
      <c r="C165" s="1">
        <v>33</v>
      </c>
      <c r="D165" s="1">
        <v>33950</v>
      </c>
      <c r="E165" s="1" t="s">
        <v>90</v>
      </c>
      <c r="F165" s="1" t="s">
        <v>12</v>
      </c>
      <c r="G165" s="1" t="s">
        <v>13</v>
      </c>
      <c r="H165" s="1" t="s">
        <v>14</v>
      </c>
      <c r="J165" s="26" t="s">
        <v>377</v>
      </c>
      <c r="K165" s="4" t="str">
        <f t="shared" si="5"/>
        <v>Pommes Elstar@mailbidon.fr</v>
      </c>
    </row>
    <row r="166" spans="1:19" x14ac:dyDescent="0.3">
      <c r="A166" s="29" t="str">
        <f t="shared" si="4"/>
        <v>M0096367063</v>
      </c>
      <c r="B166" s="1" t="s">
        <v>15</v>
      </c>
      <c r="C166" s="1">
        <v>63</v>
      </c>
      <c r="D166" s="1">
        <v>63670</v>
      </c>
      <c r="E166" s="1" t="s">
        <v>161</v>
      </c>
      <c r="F166" s="1" t="s">
        <v>12</v>
      </c>
      <c r="G166" s="1" t="s">
        <v>13</v>
      </c>
      <c r="H166" s="1" t="s">
        <v>14</v>
      </c>
      <c r="J166" s="26" t="s">
        <v>378</v>
      </c>
      <c r="K166" s="4" t="str">
        <f t="shared" si="5"/>
        <v>Pomme Belle du Verger@mailbidon.fr</v>
      </c>
    </row>
    <row r="167" spans="1:19" x14ac:dyDescent="0.3">
      <c r="A167" s="29" t="str">
        <f t="shared" si="4"/>
        <v>M0096017060</v>
      </c>
      <c r="B167" s="1" t="s">
        <v>31</v>
      </c>
      <c r="C167" s="1">
        <v>60</v>
      </c>
      <c r="D167" s="1">
        <v>60170</v>
      </c>
      <c r="E167" s="1" t="s">
        <v>162</v>
      </c>
      <c r="F167" s="1" t="s">
        <v>12</v>
      </c>
      <c r="G167" s="1" t="s">
        <v>13</v>
      </c>
      <c r="H167" s="1" t="s">
        <v>14</v>
      </c>
      <c r="J167" s="26" t="s">
        <v>379</v>
      </c>
      <c r="K167" s="4" t="str">
        <f t="shared" si="5"/>
        <v>Pomme Belchard@mailbidon.fr</v>
      </c>
    </row>
    <row r="168" spans="1:19" x14ac:dyDescent="0.3">
      <c r="A168" s="29" t="str">
        <f t="shared" si="4"/>
        <v>M0092265022</v>
      </c>
      <c r="B168" s="1" t="s">
        <v>27</v>
      </c>
      <c r="C168" s="1">
        <v>22</v>
      </c>
      <c r="D168" s="1">
        <v>22650</v>
      </c>
      <c r="E168" s="1" t="s">
        <v>163</v>
      </c>
      <c r="F168" s="1" t="s">
        <v>12</v>
      </c>
      <c r="G168" s="1" t="s">
        <v>13</v>
      </c>
      <c r="H168" s="1" t="s">
        <v>14</v>
      </c>
      <c r="J168" s="26" t="s">
        <v>380</v>
      </c>
      <c r="K168" s="4" t="str">
        <f t="shared" si="5"/>
        <v>Pomme Camada Gris@mailbidon.fr</v>
      </c>
    </row>
    <row r="169" spans="1:19" x14ac:dyDescent="0.3">
      <c r="A169" s="29" t="str">
        <f t="shared" si="4"/>
        <v>M0097501575</v>
      </c>
      <c r="B169" s="1" t="s">
        <v>10</v>
      </c>
      <c r="C169" s="1">
        <v>75</v>
      </c>
      <c r="D169" s="1">
        <v>75015</v>
      </c>
      <c r="E169" s="1" t="s">
        <v>168</v>
      </c>
      <c r="F169" s="1" t="s">
        <v>12</v>
      </c>
      <c r="G169" s="1" t="s">
        <v>13</v>
      </c>
      <c r="H169" s="1" t="s">
        <v>14</v>
      </c>
      <c r="J169" s="26" t="s">
        <v>381</v>
      </c>
      <c r="K169" s="4" t="str">
        <f t="shared" si="5"/>
        <v>Pomme Golden@mailbidon.fr</v>
      </c>
    </row>
    <row r="170" spans="1:19" x14ac:dyDescent="0.3">
      <c r="A170" s="29" t="str">
        <f t="shared" si="4"/>
        <v>M0094429044</v>
      </c>
      <c r="B170" s="1" t="s">
        <v>27</v>
      </c>
      <c r="C170" s="1">
        <v>44</v>
      </c>
      <c r="D170" s="1">
        <v>44290</v>
      </c>
      <c r="E170" s="1" t="s">
        <v>178</v>
      </c>
      <c r="F170" s="1" t="s">
        <v>12</v>
      </c>
      <c r="G170" s="1" t="s">
        <v>13</v>
      </c>
      <c r="H170" s="1" t="s">
        <v>14</v>
      </c>
      <c r="J170" s="26" t="s">
        <v>382</v>
      </c>
      <c r="K170" s="4" t="str">
        <f t="shared" si="5"/>
        <v>Pomme Jubilé@mailbidon.fr</v>
      </c>
      <c r="S170" s="44"/>
    </row>
    <row r="171" spans="1:19" x14ac:dyDescent="0.3">
      <c r="A171" s="29" t="str">
        <f t="shared" si="4"/>
        <v>M0099332093</v>
      </c>
      <c r="B171" s="1" t="s">
        <v>10</v>
      </c>
      <c r="C171" s="1">
        <v>93</v>
      </c>
      <c r="D171" s="1">
        <v>93320</v>
      </c>
      <c r="E171" s="1" t="s">
        <v>114</v>
      </c>
      <c r="F171" s="1" t="s">
        <v>12</v>
      </c>
      <c r="G171" s="1" t="s">
        <v>13</v>
      </c>
      <c r="H171" s="1" t="s">
        <v>14</v>
      </c>
      <c r="J171" s="26" t="s">
        <v>383</v>
      </c>
      <c r="K171" s="4" t="str">
        <f t="shared" si="5"/>
        <v>Poires Conférence@mailbidon.fr</v>
      </c>
      <c r="S171" s="44"/>
    </row>
    <row r="172" spans="1:19" x14ac:dyDescent="0.3">
      <c r="A172" s="29" t="str">
        <f t="shared" si="4"/>
        <v>M0098314083</v>
      </c>
      <c r="B172" s="1" t="s">
        <v>24</v>
      </c>
      <c r="C172" s="1">
        <v>83</v>
      </c>
      <c r="D172" s="1">
        <v>83140</v>
      </c>
      <c r="E172" s="1" t="s">
        <v>54</v>
      </c>
      <c r="F172" s="1" t="s">
        <v>12</v>
      </c>
      <c r="G172" s="1" t="s">
        <v>13</v>
      </c>
      <c r="H172" s="1" t="s">
        <v>14</v>
      </c>
      <c r="J172" s="26" t="s">
        <v>389</v>
      </c>
      <c r="K172" s="4" t="str">
        <f t="shared" si="5"/>
        <v>Poulet@mailbidon.fr</v>
      </c>
      <c r="S172" s="44"/>
    </row>
    <row r="173" spans="1:19" x14ac:dyDescent="0.3">
      <c r="A173" s="29" t="str">
        <f t="shared" si="4"/>
        <v>M0096900169</v>
      </c>
      <c r="B173" s="1" t="s">
        <v>22</v>
      </c>
      <c r="C173" s="1">
        <v>69</v>
      </c>
      <c r="D173" s="1">
        <v>69001</v>
      </c>
      <c r="E173" s="1" t="s">
        <v>177</v>
      </c>
      <c r="F173" s="1" t="s">
        <v>12</v>
      </c>
      <c r="G173" s="1" t="s">
        <v>13</v>
      </c>
      <c r="H173" s="1" t="s">
        <v>14</v>
      </c>
      <c r="J173" s="26" t="s">
        <v>390</v>
      </c>
      <c r="K173" s="4" t="str">
        <f t="shared" si="5"/>
        <v>Canette@mailbidon.fr</v>
      </c>
      <c r="S173" s="44"/>
    </row>
    <row r="174" spans="1:19" x14ac:dyDescent="0.3">
      <c r="A174" s="29" t="str">
        <f t="shared" si="4"/>
        <v>M0092617026</v>
      </c>
      <c r="B174" s="1" t="s">
        <v>22</v>
      </c>
      <c r="C174" s="1">
        <v>26</v>
      </c>
      <c r="D174" s="1">
        <v>26170</v>
      </c>
      <c r="E174" s="1" t="s">
        <v>97</v>
      </c>
      <c r="F174" s="1" t="s">
        <v>12</v>
      </c>
      <c r="G174" s="1" t="s">
        <v>13</v>
      </c>
      <c r="H174" s="1" t="s">
        <v>14</v>
      </c>
      <c r="J174" s="26" t="s">
        <v>384</v>
      </c>
      <c r="K174" s="4" t="str">
        <f t="shared" si="5"/>
        <v>Jus de Pomme@mailbidon.fr</v>
      </c>
      <c r="S174" s="44"/>
    </row>
    <row r="175" spans="1:19" x14ac:dyDescent="0.3">
      <c r="A175" s="29" t="str">
        <f t="shared" si="4"/>
        <v>M0094912049</v>
      </c>
      <c r="B175" s="1" t="s">
        <v>27</v>
      </c>
      <c r="C175" s="1">
        <v>49</v>
      </c>
      <c r="D175" s="1">
        <v>49120</v>
      </c>
      <c r="E175" s="1" t="s">
        <v>93</v>
      </c>
      <c r="F175" s="1" t="s">
        <v>12</v>
      </c>
      <c r="G175" s="1" t="s">
        <v>13</v>
      </c>
      <c r="H175" s="1" t="s">
        <v>14</v>
      </c>
      <c r="J175" s="26" t="s">
        <v>384</v>
      </c>
      <c r="K175" s="4" t="str">
        <f t="shared" si="5"/>
        <v>Jus de Pomme@mailbidon.fr</v>
      </c>
      <c r="S175" s="44"/>
    </row>
    <row r="176" spans="1:19" x14ac:dyDescent="0.3">
      <c r="A176" s="29" t="str">
        <f t="shared" si="4"/>
        <v>M0092430024</v>
      </c>
      <c r="B176" s="1" t="s">
        <v>18</v>
      </c>
      <c r="C176" s="1">
        <v>24</v>
      </c>
      <c r="D176" s="1">
        <v>24300</v>
      </c>
      <c r="E176" s="1" t="s">
        <v>139</v>
      </c>
      <c r="F176" s="1" t="s">
        <v>12</v>
      </c>
      <c r="G176" s="1" t="s">
        <v>13</v>
      </c>
      <c r="H176" s="1" t="s">
        <v>14</v>
      </c>
      <c r="J176" s="26" t="s">
        <v>385</v>
      </c>
      <c r="K176" s="4" t="str">
        <f t="shared" si="5"/>
        <v>Jus Pomme Poire@mailbidon.fr</v>
      </c>
      <c r="S176" s="44"/>
    </row>
    <row r="177" spans="1:19" x14ac:dyDescent="0.3">
      <c r="A177" s="29" t="str">
        <f t="shared" si="4"/>
        <v>M0091777017</v>
      </c>
      <c r="B177" s="1" t="s">
        <v>27</v>
      </c>
      <c r="C177" s="1">
        <v>17</v>
      </c>
      <c r="D177" s="1">
        <v>17770</v>
      </c>
      <c r="E177" s="1" t="s">
        <v>275</v>
      </c>
      <c r="F177" s="1" t="s">
        <v>12</v>
      </c>
      <c r="G177" s="1" t="s">
        <v>13</v>
      </c>
      <c r="H177" s="1" t="s">
        <v>14</v>
      </c>
      <c r="J177" s="26" t="s">
        <v>385</v>
      </c>
      <c r="K177" s="4" t="str">
        <f t="shared" si="5"/>
        <v>Jus Pomme Poire@mailbidon.fr</v>
      </c>
    </row>
    <row r="178" spans="1:19" x14ac:dyDescent="0.3">
      <c r="A178" s="29" t="str">
        <f t="shared" si="4"/>
        <v>M0093916039</v>
      </c>
      <c r="B178" s="1" t="s">
        <v>50</v>
      </c>
      <c r="C178" s="1">
        <v>39</v>
      </c>
      <c r="D178" s="1">
        <v>39160</v>
      </c>
      <c r="E178" s="1" t="s">
        <v>276</v>
      </c>
      <c r="F178" s="1" t="s">
        <v>12</v>
      </c>
      <c r="G178" s="1" t="s">
        <v>13</v>
      </c>
      <c r="H178" s="1" t="s">
        <v>14</v>
      </c>
      <c r="J178" s="26" t="s">
        <v>386</v>
      </c>
      <c r="K178" s="4" t="str">
        <f t="shared" si="5"/>
        <v>Pétillant de Jus de pomme@mailbidon.fr</v>
      </c>
    </row>
    <row r="179" spans="1:19" x14ac:dyDescent="0.3">
      <c r="A179" s="29" t="str">
        <f t="shared" si="4"/>
        <v>M0097800078</v>
      </c>
      <c r="B179" s="1" t="s">
        <v>10</v>
      </c>
      <c r="C179" s="1">
        <v>78</v>
      </c>
      <c r="D179" s="1">
        <v>78000</v>
      </c>
      <c r="E179" s="1" t="s">
        <v>277</v>
      </c>
      <c r="F179" s="1" t="s">
        <v>12</v>
      </c>
      <c r="G179" s="1" t="s">
        <v>13</v>
      </c>
      <c r="H179" s="1" t="s">
        <v>14</v>
      </c>
      <c r="J179" s="26" t="s">
        <v>386</v>
      </c>
      <c r="K179" s="4" t="str">
        <f t="shared" si="5"/>
        <v>Pétillant de Jus de pomme@mailbidon.fr</v>
      </c>
      <c r="S179" s="44"/>
    </row>
    <row r="180" spans="1:19" x14ac:dyDescent="0.3">
      <c r="A180" s="29" t="str">
        <f t="shared" si="4"/>
        <v>M00972007</v>
      </c>
      <c r="B180" s="1" t="s">
        <v>22</v>
      </c>
      <c r="C180" s="1">
        <v>7</v>
      </c>
      <c r="D180" s="1">
        <v>7200</v>
      </c>
      <c r="E180" s="1" t="s">
        <v>278</v>
      </c>
      <c r="F180" s="1" t="s">
        <v>12</v>
      </c>
      <c r="G180" s="1" t="s">
        <v>13</v>
      </c>
      <c r="H180" s="1" t="s">
        <v>14</v>
      </c>
      <c r="J180" s="26" t="s">
        <v>389</v>
      </c>
      <c r="K180" s="4" t="str">
        <f t="shared" si="5"/>
        <v>Poulet@mailbidon.fr</v>
      </c>
      <c r="S180" s="44"/>
    </row>
    <row r="181" spans="1:19" x14ac:dyDescent="0.3">
      <c r="A181" s="29" t="str">
        <f t="shared" si="4"/>
        <v>M0093814238</v>
      </c>
      <c r="B181" s="1" t="s">
        <v>22</v>
      </c>
      <c r="C181" s="1">
        <v>38</v>
      </c>
      <c r="D181" s="1">
        <v>38142</v>
      </c>
      <c r="E181" s="1" t="s">
        <v>279</v>
      </c>
      <c r="F181" s="1" t="s">
        <v>12</v>
      </c>
      <c r="G181" s="1" t="s">
        <v>13</v>
      </c>
      <c r="H181" s="1" t="s">
        <v>14</v>
      </c>
      <c r="J181" s="26" t="s">
        <v>390</v>
      </c>
      <c r="K181" s="4" t="str">
        <f t="shared" si="5"/>
        <v>Canette@mailbidon.fr</v>
      </c>
      <c r="S181" s="44"/>
    </row>
    <row r="182" spans="1:19" x14ac:dyDescent="0.3">
      <c r="A182" s="29" t="str">
        <f t="shared" si="4"/>
        <v>M0093447034</v>
      </c>
      <c r="B182" s="1" t="s">
        <v>24</v>
      </c>
      <c r="C182" s="1">
        <v>34</v>
      </c>
      <c r="D182" s="1">
        <v>34470</v>
      </c>
      <c r="E182" s="1" t="s">
        <v>73</v>
      </c>
      <c r="F182" s="1" t="s">
        <v>12</v>
      </c>
      <c r="G182" s="1" t="s">
        <v>13</v>
      </c>
      <c r="H182" s="1" t="s">
        <v>14</v>
      </c>
      <c r="J182" s="26" t="s">
        <v>387</v>
      </c>
      <c r="K182" s="4" t="str">
        <f t="shared" si="5"/>
        <v>Farine de blé noir@mailbidon.fr</v>
      </c>
      <c r="S182" s="44"/>
    </row>
    <row r="183" spans="1:19" x14ac:dyDescent="0.3">
      <c r="A183" s="29" t="str">
        <f t="shared" si="4"/>
        <v>M0096974069</v>
      </c>
      <c r="B183" s="1" t="s">
        <v>22</v>
      </c>
      <c r="C183" s="1">
        <v>69</v>
      </c>
      <c r="D183" s="1">
        <v>69740</v>
      </c>
      <c r="E183" s="1" t="s">
        <v>69</v>
      </c>
      <c r="F183" s="1" t="s">
        <v>12</v>
      </c>
      <c r="G183" s="1" t="s">
        <v>13</v>
      </c>
      <c r="H183" s="1" t="s">
        <v>14</v>
      </c>
      <c r="J183" s="26" t="s">
        <v>388</v>
      </c>
      <c r="K183" s="4" t="str">
        <f t="shared" si="5"/>
        <v>Œufs@mailbidon.fr</v>
      </c>
    </row>
    <row r="184" spans="1:19" x14ac:dyDescent="0.3">
      <c r="A184" s="29" t="str">
        <f t="shared" si="4"/>
        <v>M0093137031</v>
      </c>
      <c r="B184" s="1" t="s">
        <v>18</v>
      </c>
      <c r="C184" s="1">
        <v>31</v>
      </c>
      <c r="D184" s="1">
        <v>31370</v>
      </c>
      <c r="E184" s="1" t="s">
        <v>280</v>
      </c>
      <c r="F184" s="1" t="s">
        <v>12</v>
      </c>
      <c r="G184" s="1" t="s">
        <v>13</v>
      </c>
      <c r="H184" s="1" t="s">
        <v>14</v>
      </c>
      <c r="J184" s="26" t="s">
        <v>388</v>
      </c>
      <c r="K184" s="4" t="str">
        <f t="shared" si="5"/>
        <v>Œufs@mailbidon.fr</v>
      </c>
      <c r="S184" s="44"/>
    </row>
    <row r="185" spans="1:19" x14ac:dyDescent="0.3">
      <c r="A185" s="29" t="str">
        <f t="shared" si="4"/>
        <v>M0093450034</v>
      </c>
      <c r="B185" s="1" t="s">
        <v>24</v>
      </c>
      <c r="C185" s="1">
        <v>34</v>
      </c>
      <c r="D185" s="1">
        <v>34500</v>
      </c>
      <c r="E185" s="1" t="s">
        <v>25</v>
      </c>
      <c r="F185" s="1" t="s">
        <v>12</v>
      </c>
      <c r="G185" s="1" t="s">
        <v>13</v>
      </c>
      <c r="H185" s="1" t="s">
        <v>14</v>
      </c>
      <c r="J185" s="26" t="s">
        <v>352</v>
      </c>
      <c r="K185" s="4" t="str">
        <f t="shared" si="5"/>
        <v>Carottes sable@mailbidon.fr</v>
      </c>
      <c r="S185" s="44"/>
    </row>
    <row r="186" spans="1:19" x14ac:dyDescent="0.3">
      <c r="A186" s="29" t="str">
        <f t="shared" si="4"/>
        <v>M0093814038</v>
      </c>
      <c r="B186" s="1" t="s">
        <v>22</v>
      </c>
      <c r="C186" s="1">
        <v>38</v>
      </c>
      <c r="D186" s="1">
        <v>38140</v>
      </c>
      <c r="E186" s="1" t="s">
        <v>84</v>
      </c>
      <c r="F186" s="1" t="s">
        <v>12</v>
      </c>
      <c r="G186" s="1" t="s">
        <v>13</v>
      </c>
      <c r="H186" s="1" t="s">
        <v>14</v>
      </c>
      <c r="J186" s="26" t="s">
        <v>353</v>
      </c>
      <c r="K186" s="4" t="str">
        <f t="shared" si="5"/>
        <v>Poireaux@mailbidon.fr</v>
      </c>
    </row>
    <row r="187" spans="1:19" x14ac:dyDescent="0.3">
      <c r="A187" s="29" t="str">
        <f t="shared" si="4"/>
        <v>M0091822018</v>
      </c>
      <c r="B187" s="1" t="s">
        <v>15</v>
      </c>
      <c r="C187" s="1">
        <v>18</v>
      </c>
      <c r="D187" s="1">
        <v>18220</v>
      </c>
      <c r="E187" s="1" t="s">
        <v>16</v>
      </c>
      <c r="F187" s="1" t="s">
        <v>12</v>
      </c>
      <c r="G187" s="1" t="s">
        <v>13</v>
      </c>
      <c r="H187" s="1" t="s">
        <v>14</v>
      </c>
      <c r="J187" s="26" t="s">
        <v>354</v>
      </c>
      <c r="K187" s="4" t="str">
        <f t="shared" si="5"/>
        <v>Choux de Bruxelles@mailbidon.fr</v>
      </c>
    </row>
    <row r="188" spans="1:19" x14ac:dyDescent="0.3">
      <c r="A188" s="29" t="str">
        <f t="shared" si="4"/>
        <v>M0093879038</v>
      </c>
      <c r="B188" s="1" t="s">
        <v>22</v>
      </c>
      <c r="C188" s="1">
        <v>38</v>
      </c>
      <c r="D188" s="1">
        <v>38790</v>
      </c>
      <c r="E188" s="1" t="s">
        <v>103</v>
      </c>
      <c r="F188" s="1" t="s">
        <v>12</v>
      </c>
      <c r="G188" s="1" t="s">
        <v>13</v>
      </c>
      <c r="H188" s="1" t="s">
        <v>14</v>
      </c>
      <c r="J188" s="26" t="s">
        <v>355</v>
      </c>
      <c r="K188" s="4" t="str">
        <f t="shared" si="5"/>
        <v>Pommes de terre@mailbidon.fr</v>
      </c>
    </row>
    <row r="189" spans="1:19" x14ac:dyDescent="0.3">
      <c r="A189" s="29" t="str">
        <f t="shared" si="4"/>
        <v>M0093349033</v>
      </c>
      <c r="B189" s="1" t="s">
        <v>18</v>
      </c>
      <c r="C189" s="1">
        <v>33</v>
      </c>
      <c r="D189" s="1">
        <v>33490</v>
      </c>
      <c r="E189" s="1" t="s">
        <v>115</v>
      </c>
      <c r="F189" s="1" t="s">
        <v>12</v>
      </c>
      <c r="G189" s="1" t="s">
        <v>13</v>
      </c>
      <c r="H189" s="1" t="s">
        <v>14</v>
      </c>
      <c r="J189" s="26" t="s">
        <v>356</v>
      </c>
      <c r="K189" s="4" t="str">
        <f t="shared" si="5"/>
        <v>Choux Pomme Frisé@mailbidon.fr</v>
      </c>
    </row>
    <row r="190" spans="1:19" x14ac:dyDescent="0.3">
      <c r="A190" s="29" t="str">
        <f t="shared" ref="A190:A217" si="6">F190&amp;D190&amp;C190</f>
        <v>M0093349033</v>
      </c>
      <c r="B190" s="1" t="s">
        <v>18</v>
      </c>
      <c r="C190" s="1">
        <v>33</v>
      </c>
      <c r="D190" s="1">
        <v>33490</v>
      </c>
      <c r="E190" s="1" t="s">
        <v>115</v>
      </c>
      <c r="F190" s="1" t="s">
        <v>12</v>
      </c>
      <c r="G190" s="1" t="s">
        <v>13</v>
      </c>
      <c r="H190" s="1" t="s">
        <v>14</v>
      </c>
      <c r="J190" s="26" t="s">
        <v>357</v>
      </c>
      <c r="K190" s="4" t="str">
        <f t="shared" ref="K190:K217" si="7">J190&amp;"@mailbidon.fr"</f>
        <v>Potiron@mailbidon.fr</v>
      </c>
    </row>
    <row r="191" spans="1:19" x14ac:dyDescent="0.3">
      <c r="A191" s="29" t="str">
        <f t="shared" si="6"/>
        <v>M0099549095</v>
      </c>
      <c r="B191" s="1" t="s">
        <v>10</v>
      </c>
      <c r="C191" s="1">
        <v>95</v>
      </c>
      <c r="D191" s="1">
        <v>95490</v>
      </c>
      <c r="E191" s="1" t="s">
        <v>154</v>
      </c>
      <c r="F191" s="1" t="s">
        <v>12</v>
      </c>
      <c r="G191" s="1" t="s">
        <v>13</v>
      </c>
      <c r="H191" s="1" t="s">
        <v>14</v>
      </c>
      <c r="J191" s="26" t="s">
        <v>359</v>
      </c>
      <c r="K191" s="4" t="str">
        <f t="shared" si="7"/>
        <v>Rutabaga@mailbidon.fr</v>
      </c>
      <c r="S191" s="44"/>
    </row>
    <row r="192" spans="1:19" x14ac:dyDescent="0.3">
      <c r="A192" s="29" t="str">
        <f t="shared" si="6"/>
        <v>M0094117041</v>
      </c>
      <c r="B192" s="1" t="s">
        <v>15</v>
      </c>
      <c r="C192" s="1">
        <v>41</v>
      </c>
      <c r="D192" s="1">
        <v>41170</v>
      </c>
      <c r="E192" s="1" t="s">
        <v>155</v>
      </c>
      <c r="F192" s="1" t="s">
        <v>12</v>
      </c>
      <c r="G192" s="1" t="s">
        <v>13</v>
      </c>
      <c r="H192" s="1" t="s">
        <v>14</v>
      </c>
      <c r="J192" s="26" t="s">
        <v>360</v>
      </c>
      <c r="K192" s="4" t="str">
        <f t="shared" si="7"/>
        <v>Céleri boule@mailbidon.fr</v>
      </c>
    </row>
    <row r="193" spans="1:19" x14ac:dyDescent="0.3">
      <c r="A193" s="29" t="str">
        <f t="shared" si="6"/>
        <v>M0091127011</v>
      </c>
      <c r="B193" s="1" t="s">
        <v>24</v>
      </c>
      <c r="C193" s="1">
        <v>11</v>
      </c>
      <c r="D193" s="1">
        <v>11270</v>
      </c>
      <c r="E193" s="1" t="s">
        <v>170</v>
      </c>
      <c r="F193" s="1" t="s">
        <v>12</v>
      </c>
      <c r="G193" s="1" t="s">
        <v>13</v>
      </c>
      <c r="H193" s="1" t="s">
        <v>14</v>
      </c>
      <c r="J193" s="26" t="s">
        <v>361</v>
      </c>
      <c r="K193" s="4" t="str">
        <f t="shared" si="7"/>
        <v>Panaïs@mailbidon.fr</v>
      </c>
    </row>
    <row r="194" spans="1:19" x14ac:dyDescent="0.3">
      <c r="A194" s="29" t="str">
        <f t="shared" si="6"/>
        <v>M0094241042</v>
      </c>
      <c r="B194" s="1" t="s">
        <v>22</v>
      </c>
      <c r="C194" s="1">
        <v>42</v>
      </c>
      <c r="D194" s="1">
        <v>42410</v>
      </c>
      <c r="E194" s="1" t="s">
        <v>281</v>
      </c>
      <c r="F194" s="1" t="s">
        <v>12</v>
      </c>
      <c r="G194" s="1" t="s">
        <v>13</v>
      </c>
      <c r="H194" s="1" t="s">
        <v>14</v>
      </c>
      <c r="J194" s="26" t="s">
        <v>362</v>
      </c>
      <c r="K194" s="4" t="str">
        <f t="shared" si="7"/>
        <v>Choux vert botte@mailbidon.fr</v>
      </c>
    </row>
    <row r="195" spans="1:19" x14ac:dyDescent="0.3">
      <c r="A195" s="29" t="str">
        <f t="shared" si="6"/>
        <v>M0093312433</v>
      </c>
      <c r="B195" s="1" t="s">
        <v>18</v>
      </c>
      <c r="C195" s="1">
        <v>33</v>
      </c>
      <c r="D195" s="1">
        <v>33124</v>
      </c>
      <c r="E195" s="1" t="s">
        <v>282</v>
      </c>
      <c r="F195" s="1" t="s">
        <v>12</v>
      </c>
      <c r="G195" s="1" t="s">
        <v>13</v>
      </c>
      <c r="H195" s="1" t="s">
        <v>14</v>
      </c>
      <c r="J195" s="26" t="s">
        <v>363</v>
      </c>
      <c r="K195" s="4" t="str">
        <f t="shared" si="7"/>
        <v>Topinambour@mailbidon.fr</v>
      </c>
    </row>
    <row r="196" spans="1:19" x14ac:dyDescent="0.3">
      <c r="A196" s="29" t="str">
        <f t="shared" si="6"/>
        <v>M00941604</v>
      </c>
      <c r="B196" s="1" t="s">
        <v>24</v>
      </c>
      <c r="C196" s="1">
        <v>4</v>
      </c>
      <c r="D196" s="1">
        <v>4160</v>
      </c>
      <c r="E196" s="1" t="s">
        <v>283</v>
      </c>
      <c r="F196" s="1" t="s">
        <v>12</v>
      </c>
      <c r="G196" s="1" t="s">
        <v>13</v>
      </c>
      <c r="H196" s="1" t="s">
        <v>14</v>
      </c>
      <c r="J196" s="26" t="s">
        <v>364</v>
      </c>
      <c r="K196" s="4" t="str">
        <f t="shared" si="7"/>
        <v>Radis noir@mailbidon.fr</v>
      </c>
    </row>
    <row r="197" spans="1:19" x14ac:dyDescent="0.3">
      <c r="A197" s="29" t="str">
        <f t="shared" si="6"/>
        <v>M00961606</v>
      </c>
      <c r="B197" s="1" t="s">
        <v>24</v>
      </c>
      <c r="C197" s="1">
        <v>6</v>
      </c>
      <c r="D197" s="1">
        <v>6160</v>
      </c>
      <c r="E197" s="1" t="s">
        <v>284</v>
      </c>
      <c r="F197" s="1" t="s">
        <v>12</v>
      </c>
      <c r="G197" s="1" t="s">
        <v>13</v>
      </c>
      <c r="H197" s="1" t="s">
        <v>14</v>
      </c>
      <c r="J197" s="26" t="s">
        <v>365</v>
      </c>
      <c r="K197" s="4" t="str">
        <f t="shared" si="7"/>
        <v>Radis botte@mailbidon.fr</v>
      </c>
    </row>
    <row r="198" spans="1:19" x14ac:dyDescent="0.3">
      <c r="A198" s="29" t="str">
        <f t="shared" si="6"/>
        <v>M0093825038</v>
      </c>
      <c r="B198" s="1" t="s">
        <v>22</v>
      </c>
      <c r="C198" s="1">
        <v>38</v>
      </c>
      <c r="D198" s="1">
        <v>38250</v>
      </c>
      <c r="E198" s="1" t="s">
        <v>285</v>
      </c>
      <c r="F198" s="1" t="s">
        <v>12</v>
      </c>
      <c r="G198" s="1" t="s">
        <v>13</v>
      </c>
      <c r="H198" s="1" t="s">
        <v>14</v>
      </c>
      <c r="J198" s="26" t="s">
        <v>366</v>
      </c>
      <c r="K198" s="4" t="str">
        <f t="shared" si="7"/>
        <v>Mâche@mailbidon.fr</v>
      </c>
    </row>
    <row r="199" spans="1:19" x14ac:dyDescent="0.3">
      <c r="A199" s="29" t="str">
        <f t="shared" si="6"/>
        <v>M0094013040</v>
      </c>
      <c r="B199" s="1" t="s">
        <v>18</v>
      </c>
      <c r="C199" s="1">
        <v>40</v>
      </c>
      <c r="D199" s="1">
        <v>40130</v>
      </c>
      <c r="E199" s="1" t="s">
        <v>169</v>
      </c>
      <c r="F199" s="1" t="s">
        <v>12</v>
      </c>
      <c r="G199" s="1" t="s">
        <v>13</v>
      </c>
      <c r="H199" s="1" t="s">
        <v>14</v>
      </c>
      <c r="J199" s="26" t="s">
        <v>367</v>
      </c>
      <c r="K199" s="4" t="str">
        <f t="shared" si="7"/>
        <v>Côte de bette@mailbidon.fr</v>
      </c>
    </row>
    <row r="200" spans="1:19" x14ac:dyDescent="0.3">
      <c r="A200" s="29" t="str">
        <f t="shared" si="6"/>
        <v>M0097164071</v>
      </c>
      <c r="B200" s="1" t="s">
        <v>22</v>
      </c>
      <c r="C200" s="1">
        <v>71</v>
      </c>
      <c r="D200" s="1">
        <v>71640</v>
      </c>
      <c r="E200" s="1" t="s">
        <v>88</v>
      </c>
      <c r="F200" s="1" t="s">
        <v>12</v>
      </c>
      <c r="G200" s="1" t="s">
        <v>13</v>
      </c>
      <c r="H200" s="1" t="s">
        <v>14</v>
      </c>
      <c r="J200" s="26" t="s">
        <v>368</v>
      </c>
      <c r="K200" s="4" t="str">
        <f t="shared" si="7"/>
        <v>Persil@mailbidon.fr</v>
      </c>
    </row>
    <row r="201" spans="1:19" x14ac:dyDescent="0.3">
      <c r="A201" s="29" t="str">
        <f t="shared" si="6"/>
        <v>M0093395033</v>
      </c>
      <c r="B201" s="1" t="s">
        <v>18</v>
      </c>
      <c r="C201" s="1">
        <v>33</v>
      </c>
      <c r="D201" s="1">
        <v>33950</v>
      </c>
      <c r="E201" s="1" t="s">
        <v>90</v>
      </c>
      <c r="F201" s="1" t="s">
        <v>12</v>
      </c>
      <c r="G201" s="1" t="s">
        <v>13</v>
      </c>
      <c r="H201" s="1" t="s">
        <v>14</v>
      </c>
      <c r="J201" s="26" t="s">
        <v>369</v>
      </c>
      <c r="K201" s="4" t="str">
        <f t="shared" si="7"/>
        <v>Endives@mailbidon.fr</v>
      </c>
    </row>
    <row r="202" spans="1:19" x14ac:dyDescent="0.3">
      <c r="A202" s="29" t="str">
        <f t="shared" si="6"/>
        <v>M0093012630</v>
      </c>
      <c r="B202" s="1" t="s">
        <v>24</v>
      </c>
      <c r="C202" s="1">
        <v>30</v>
      </c>
      <c r="D202" s="1">
        <v>30126</v>
      </c>
      <c r="E202" s="1" t="s">
        <v>64</v>
      </c>
      <c r="F202" s="1" t="s">
        <v>12</v>
      </c>
      <c r="G202" s="1" t="s">
        <v>13</v>
      </c>
      <c r="H202" s="1" t="s">
        <v>14</v>
      </c>
      <c r="J202" s="26" t="s">
        <v>370</v>
      </c>
      <c r="K202" s="4" t="str">
        <f t="shared" si="7"/>
        <v>Ail@mailbidon.fr</v>
      </c>
    </row>
    <row r="203" spans="1:19" x14ac:dyDescent="0.3">
      <c r="A203" s="29" t="str">
        <f t="shared" si="6"/>
        <v>M0093128031</v>
      </c>
      <c r="B203" s="1" t="s">
        <v>18</v>
      </c>
      <c r="C203" s="1">
        <v>31</v>
      </c>
      <c r="D203" s="1">
        <v>31280</v>
      </c>
      <c r="E203" s="1" t="s">
        <v>100</v>
      </c>
      <c r="F203" s="1" t="s">
        <v>12</v>
      </c>
      <c r="G203" s="1" t="s">
        <v>13</v>
      </c>
      <c r="H203" s="1" t="s">
        <v>14</v>
      </c>
      <c r="J203" s="26" t="s">
        <v>371</v>
      </c>
      <c r="K203" s="4" t="str">
        <f t="shared" si="7"/>
        <v>Echalotte@mailbidon.fr</v>
      </c>
    </row>
    <row r="204" spans="1:19" x14ac:dyDescent="0.3">
      <c r="A204" s="29" t="str">
        <f t="shared" si="6"/>
        <v>M0091429014</v>
      </c>
      <c r="B204" s="1" t="s">
        <v>31</v>
      </c>
      <c r="C204" s="1">
        <v>14</v>
      </c>
      <c r="D204" s="1">
        <v>14290</v>
      </c>
      <c r="E204" s="1" t="s">
        <v>286</v>
      </c>
      <c r="F204" s="1" t="s">
        <v>12</v>
      </c>
      <c r="G204" s="1" t="s">
        <v>13</v>
      </c>
      <c r="H204" s="1" t="s">
        <v>14</v>
      </c>
      <c r="J204" s="26" t="s">
        <v>372</v>
      </c>
      <c r="K204" s="4" t="str">
        <f t="shared" si="7"/>
        <v>Oignons@mailbidon.fr</v>
      </c>
    </row>
    <row r="205" spans="1:19" x14ac:dyDescent="0.3">
      <c r="A205" s="29" t="str">
        <f t="shared" si="6"/>
        <v>M0097501875</v>
      </c>
      <c r="B205" s="1" t="s">
        <v>10</v>
      </c>
      <c r="C205" s="1">
        <v>75</v>
      </c>
      <c r="D205" s="1">
        <v>75018</v>
      </c>
      <c r="E205" s="1" t="s">
        <v>11</v>
      </c>
      <c r="F205" s="1" t="s">
        <v>12</v>
      </c>
      <c r="G205" s="1" t="s">
        <v>13</v>
      </c>
      <c r="H205" s="1" t="s">
        <v>14</v>
      </c>
      <c r="J205" s="26" t="s">
        <v>389</v>
      </c>
      <c r="K205" s="4" t="str">
        <f t="shared" si="7"/>
        <v>Poulet@mailbidon.fr</v>
      </c>
    </row>
    <row r="206" spans="1:19" x14ac:dyDescent="0.3">
      <c r="A206" s="29" t="str">
        <f t="shared" si="6"/>
        <v>M0091839018</v>
      </c>
      <c r="B206" s="1" t="s">
        <v>15</v>
      </c>
      <c r="C206" s="1">
        <v>18</v>
      </c>
      <c r="D206" s="1">
        <v>18390</v>
      </c>
      <c r="E206" s="1" t="s">
        <v>20</v>
      </c>
      <c r="F206" s="1" t="s">
        <v>12</v>
      </c>
      <c r="G206" s="1" t="s">
        <v>13</v>
      </c>
      <c r="H206" s="1" t="s">
        <v>14</v>
      </c>
      <c r="J206" s="26" t="s">
        <v>390</v>
      </c>
      <c r="K206" s="4" t="str">
        <f t="shared" si="7"/>
        <v>Canette@mailbidon.fr</v>
      </c>
      <c r="S206" s="44"/>
    </row>
    <row r="207" spans="1:19" x14ac:dyDescent="0.3">
      <c r="A207" s="29" t="str">
        <f t="shared" si="6"/>
        <v>M0099213092</v>
      </c>
      <c r="B207" s="1" t="s">
        <v>10</v>
      </c>
      <c r="C207" s="1">
        <v>92</v>
      </c>
      <c r="D207" s="1">
        <v>92130</v>
      </c>
      <c r="E207" s="1" t="s">
        <v>36</v>
      </c>
      <c r="F207" s="1" t="s">
        <v>12</v>
      </c>
      <c r="G207" s="1" t="s">
        <v>13</v>
      </c>
      <c r="H207" s="1" t="s">
        <v>14</v>
      </c>
      <c r="J207" s="26" t="s">
        <v>373</v>
      </c>
      <c r="K207" s="4" t="str">
        <f t="shared" si="7"/>
        <v>Pommes Fuji@mailbidon.fr</v>
      </c>
      <c r="S207" s="44"/>
    </row>
    <row r="208" spans="1:19" x14ac:dyDescent="0.3">
      <c r="A208" s="29" t="str">
        <f t="shared" si="6"/>
        <v>M0091335013</v>
      </c>
      <c r="B208" s="1" t="s">
        <v>24</v>
      </c>
      <c r="C208" s="1">
        <v>13</v>
      </c>
      <c r="D208" s="1">
        <v>13350</v>
      </c>
      <c r="E208" s="1" t="s">
        <v>55</v>
      </c>
      <c r="F208" s="1" t="s">
        <v>12</v>
      </c>
      <c r="G208" s="1" t="s">
        <v>13</v>
      </c>
      <c r="H208" s="1" t="s">
        <v>14</v>
      </c>
      <c r="J208" s="26" t="s">
        <v>374</v>
      </c>
      <c r="K208" s="4" t="str">
        <f t="shared" si="7"/>
        <v>Pommes Belle des Roches@mailbidon.fr</v>
      </c>
    </row>
    <row r="209" spans="1:19" x14ac:dyDescent="0.3">
      <c r="A209" s="29" t="str">
        <f t="shared" si="6"/>
        <v>M00932503</v>
      </c>
      <c r="B209" s="1" t="s">
        <v>15</v>
      </c>
      <c r="C209" s="1">
        <v>3</v>
      </c>
      <c r="D209" s="1">
        <v>3250</v>
      </c>
      <c r="E209" s="1" t="s">
        <v>96</v>
      </c>
      <c r="F209" s="1" t="s">
        <v>12</v>
      </c>
      <c r="G209" s="1" t="s">
        <v>13</v>
      </c>
      <c r="H209" s="1" t="s">
        <v>14</v>
      </c>
      <c r="J209" s="26" t="s">
        <v>375</v>
      </c>
      <c r="K209" s="4" t="str">
        <f t="shared" si="7"/>
        <v>Pomme Corait@mailbidon.fr</v>
      </c>
    </row>
    <row r="210" spans="1:19" x14ac:dyDescent="0.3">
      <c r="A210" s="29" t="str">
        <f t="shared" si="6"/>
        <v>M00912101</v>
      </c>
      <c r="B210" s="1" t="s">
        <v>22</v>
      </c>
      <c r="C210" s="1">
        <v>1</v>
      </c>
      <c r="D210" s="1">
        <v>1210</v>
      </c>
      <c r="E210" s="1" t="s">
        <v>130</v>
      </c>
      <c r="F210" s="1" t="s">
        <v>12</v>
      </c>
      <c r="G210" s="1" t="s">
        <v>13</v>
      </c>
      <c r="H210" s="1" t="s">
        <v>14</v>
      </c>
      <c r="J210" s="26" t="s">
        <v>376</v>
      </c>
      <c r="K210" s="4" t="str">
        <f t="shared" si="7"/>
        <v>Pommes Reinette tardive@mailbidon.fr</v>
      </c>
    </row>
    <row r="211" spans="1:19" x14ac:dyDescent="0.3">
      <c r="A211" s="29" t="str">
        <f t="shared" si="6"/>
        <v>M0092967029</v>
      </c>
      <c r="B211" s="1" t="s">
        <v>27</v>
      </c>
      <c r="C211" s="1">
        <v>29</v>
      </c>
      <c r="D211" s="1">
        <v>29670</v>
      </c>
      <c r="E211" s="1" t="s">
        <v>145</v>
      </c>
      <c r="F211" s="1" t="s">
        <v>12</v>
      </c>
      <c r="G211" s="1" t="s">
        <v>13</v>
      </c>
      <c r="H211" s="1" t="s">
        <v>14</v>
      </c>
      <c r="J211" s="26" t="s">
        <v>377</v>
      </c>
      <c r="K211" s="4" t="str">
        <f t="shared" si="7"/>
        <v>Pommes Elstar@mailbidon.fr</v>
      </c>
    </row>
    <row r="212" spans="1:19" x14ac:dyDescent="0.3">
      <c r="A212" s="29" t="str">
        <f t="shared" si="6"/>
        <v>M0091830018</v>
      </c>
      <c r="B212" s="1" t="s">
        <v>15</v>
      </c>
      <c r="C212" s="1">
        <v>18</v>
      </c>
      <c r="D212" s="1">
        <v>18300</v>
      </c>
      <c r="E212" s="1" t="s">
        <v>287</v>
      </c>
      <c r="F212" s="1" t="s">
        <v>12</v>
      </c>
      <c r="G212" s="1" t="s">
        <v>13</v>
      </c>
      <c r="H212" s="1" t="s">
        <v>14</v>
      </c>
      <c r="J212" s="26" t="s">
        <v>378</v>
      </c>
      <c r="K212" s="4" t="str">
        <f t="shared" si="7"/>
        <v>Pomme Belle du Verger@mailbidon.fr</v>
      </c>
    </row>
    <row r="213" spans="1:19" x14ac:dyDescent="0.3">
      <c r="A213" s="29" t="str">
        <f t="shared" si="6"/>
        <v>M0098340083</v>
      </c>
      <c r="B213" s="1" t="s">
        <v>24</v>
      </c>
      <c r="C213" s="1">
        <v>83</v>
      </c>
      <c r="D213" s="1">
        <v>83400</v>
      </c>
      <c r="E213" s="1" t="s">
        <v>143</v>
      </c>
      <c r="F213" s="1" t="s">
        <v>12</v>
      </c>
      <c r="G213" s="1" t="s">
        <v>13</v>
      </c>
      <c r="H213" s="1" t="s">
        <v>14</v>
      </c>
      <c r="J213" s="26" t="s">
        <v>379</v>
      </c>
      <c r="K213" s="4" t="str">
        <f t="shared" si="7"/>
        <v>Pomme Belchard@mailbidon.fr</v>
      </c>
    </row>
    <row r="214" spans="1:19" x14ac:dyDescent="0.3">
      <c r="A214" s="29" t="str">
        <f t="shared" si="6"/>
        <v>M0099240092</v>
      </c>
      <c r="B214" s="1" t="s">
        <v>10</v>
      </c>
      <c r="C214" s="1">
        <v>92</v>
      </c>
      <c r="D214" s="1">
        <v>92400</v>
      </c>
      <c r="E214" s="1" t="s">
        <v>128</v>
      </c>
      <c r="F214" s="1" t="s">
        <v>12</v>
      </c>
      <c r="G214" s="1" t="s">
        <v>13</v>
      </c>
      <c r="H214" s="1" t="s">
        <v>14</v>
      </c>
      <c r="J214" s="26" t="s">
        <v>380</v>
      </c>
      <c r="K214" s="4" t="str">
        <f t="shared" si="7"/>
        <v>Pomme Camada Gris@mailbidon.fr</v>
      </c>
    </row>
    <row r="215" spans="1:19" x14ac:dyDescent="0.3">
      <c r="A215" s="29" t="str">
        <f t="shared" si="6"/>
        <v>M0093811038</v>
      </c>
      <c r="B215" s="1" t="s">
        <v>22</v>
      </c>
      <c r="C215" s="1">
        <v>38</v>
      </c>
      <c r="D215" s="1">
        <v>38110</v>
      </c>
      <c r="E215" s="1" t="s">
        <v>138</v>
      </c>
      <c r="F215" s="1" t="s">
        <v>12</v>
      </c>
      <c r="G215" s="1" t="s">
        <v>13</v>
      </c>
      <c r="H215" s="1" t="s">
        <v>14</v>
      </c>
      <c r="J215" s="26" t="s">
        <v>381</v>
      </c>
      <c r="K215" s="4" t="str">
        <f t="shared" si="7"/>
        <v>Pomme Golden@mailbidon.fr</v>
      </c>
    </row>
    <row r="216" spans="1:19" x14ac:dyDescent="0.3">
      <c r="A216" s="29" t="str">
        <f t="shared" si="6"/>
        <v>M0095936159</v>
      </c>
      <c r="B216" s="1" t="s">
        <v>31</v>
      </c>
      <c r="C216" s="1">
        <v>59</v>
      </c>
      <c r="D216" s="1">
        <v>59361</v>
      </c>
      <c r="E216" s="1" t="s">
        <v>288</v>
      </c>
      <c r="F216" s="1" t="s">
        <v>12</v>
      </c>
      <c r="G216" s="1" t="s">
        <v>13</v>
      </c>
      <c r="H216" s="1" t="s">
        <v>14</v>
      </c>
      <c r="J216" s="26" t="s">
        <v>382</v>
      </c>
      <c r="K216" s="4" t="str">
        <f t="shared" si="7"/>
        <v>Pomme Jubilé@mailbidon.fr</v>
      </c>
      <c r="S216" s="44"/>
    </row>
    <row r="217" spans="1:19" x14ac:dyDescent="0.3">
      <c r="A217" s="29" t="str">
        <f t="shared" si="6"/>
        <v>M0095817058</v>
      </c>
      <c r="B217" s="1" t="s">
        <v>22</v>
      </c>
      <c r="C217" s="1">
        <v>58</v>
      </c>
      <c r="D217" s="1">
        <v>58170</v>
      </c>
      <c r="E217" s="1" t="s">
        <v>289</v>
      </c>
      <c r="F217" s="1" t="s">
        <v>12</v>
      </c>
      <c r="G217" s="1" t="s">
        <v>13</v>
      </c>
      <c r="H217" s="1" t="s">
        <v>14</v>
      </c>
      <c r="J217" s="26" t="s">
        <v>383</v>
      </c>
      <c r="K217" s="4" t="str">
        <f t="shared" si="7"/>
        <v>Poires Conférence@mailbidon.fr</v>
      </c>
      <c r="S217" s="44"/>
    </row>
    <row r="218" spans="1:19" x14ac:dyDescent="0.3">
      <c r="S218" s="44"/>
    </row>
  </sheetData>
  <pageMargins left="0.7" right="0.7" top="0.75" bottom="0.75" header="0.3" footer="0.3"/>
  <pageSetup paperSize="9" orientation="portrait" horizontalDpi="150" verticalDpi="15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Z223"/>
  <sheetViews>
    <sheetView topLeftCell="H1" workbookViewId="0">
      <selection activeCell="BU2" sqref="BU2:BW14"/>
    </sheetView>
  </sheetViews>
  <sheetFormatPr baseColWidth="10" defaultColWidth="11.44140625" defaultRowHeight="14.4" outlineLevelCol="1" x14ac:dyDescent="0.3"/>
  <cols>
    <col min="1" max="1" width="11.44140625" style="1"/>
    <col min="2" max="2" width="26.6640625" style="1" bestFit="1" customWidth="1"/>
    <col min="3" max="6" width="11.44140625" style="1"/>
    <col min="7" max="7" width="62.6640625" style="1" bestFit="1" customWidth="1"/>
    <col min="8" max="9" width="11.44140625" style="1"/>
    <col min="10" max="10" width="33.44140625" style="1" bestFit="1" customWidth="1"/>
    <col min="11" max="11" width="34.88671875" style="4" bestFit="1" customWidth="1"/>
    <col min="12" max="71" width="11.44140625" style="1" hidden="1" customWidth="1" outlineLevel="1"/>
    <col min="72" max="72" width="11.44140625" style="1" collapsed="1"/>
    <col min="73" max="73" width="9.6640625" style="1" customWidth="1"/>
    <col min="74" max="74" width="29.5546875" style="1" bestFit="1" customWidth="1"/>
    <col min="75" max="75" width="9.6640625" style="1" customWidth="1"/>
    <col min="76" max="76" width="11.44140625" style="1"/>
    <col min="77" max="77" width="14.33203125" style="1" bestFit="1" customWidth="1"/>
    <col min="78" max="16384" width="11.44140625" style="1"/>
  </cols>
  <sheetData>
    <row r="1" spans="1:78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U1" s="7"/>
      <c r="BV1" s="7" t="s">
        <v>231</v>
      </c>
      <c r="BW1" s="8" t="s">
        <v>232</v>
      </c>
      <c r="BY1" s="30" t="s">
        <v>348</v>
      </c>
      <c r="BZ1" s="30">
        <f>COUNTA(F:F)-1</f>
        <v>100</v>
      </c>
    </row>
    <row r="2" spans="1:78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B2" s="3"/>
      <c r="AE2" s="3"/>
      <c r="AK2" s="3"/>
      <c r="BS2" s="3"/>
      <c r="BU2" s="9">
        <f>'CC Formés ROR'!A4</f>
        <v>1</v>
      </c>
      <c r="BV2" s="9" t="str">
        <f>'CC Formés ROR'!D4</f>
        <v>Navet</v>
      </c>
      <c r="BW2" s="9">
        <f t="shared" ref="BW2" si="0">COUNTIF(J:J,BV2)</f>
        <v>2</v>
      </c>
    </row>
    <row r="3" spans="1:78" x14ac:dyDescent="0.3">
      <c r="A3" s="29" t="str">
        <f t="shared" ref="A3:A66" si="1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2">J3&amp;"@mailbidon.fr"</f>
        <v>Poireaux@mailbidon.fr</v>
      </c>
      <c r="AB3" s="3"/>
      <c r="AE3" s="3"/>
      <c r="AG3" s="3"/>
      <c r="AK3" s="3"/>
      <c r="BB3" s="3"/>
      <c r="BI3" s="3"/>
      <c r="BP3" s="3"/>
      <c r="BS3" s="3"/>
      <c r="BU3" s="9">
        <f>'CC Formés ROR'!A5</f>
        <v>2</v>
      </c>
      <c r="BV3" s="9">
        <f>'CC Formés ROR'!D5</f>
        <v>0</v>
      </c>
      <c r="BW3" s="9">
        <f t="shared" ref="BW3:BW14" si="3">COUNTIF(J:J,BV3)</f>
        <v>0</v>
      </c>
    </row>
    <row r="4" spans="1:78" x14ac:dyDescent="0.3">
      <c r="A4" s="29" t="str">
        <f t="shared" si="1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2"/>
        <v>Choux de Bruxelles@mailbidon.fr</v>
      </c>
      <c r="AB4" s="3"/>
      <c r="AE4" s="3"/>
      <c r="AK4" s="3"/>
      <c r="BS4" s="3"/>
      <c r="BU4" s="9">
        <f>'CC Formés ROR'!A6</f>
        <v>3</v>
      </c>
      <c r="BV4" s="9">
        <f>'CC Formés ROR'!D6</f>
        <v>0</v>
      </c>
      <c r="BW4" s="9">
        <f t="shared" si="3"/>
        <v>0</v>
      </c>
    </row>
    <row r="5" spans="1:78" x14ac:dyDescent="0.3">
      <c r="A5" s="29" t="str">
        <f t="shared" si="1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2"/>
        <v>Pommes de terre@mailbidon.fr</v>
      </c>
      <c r="AB5" s="3"/>
      <c r="AE5" s="3"/>
      <c r="AK5" s="3"/>
      <c r="BB5" s="3"/>
      <c r="BI5" s="3"/>
      <c r="BS5" s="3"/>
      <c r="BU5" s="9">
        <f>'CC Formés ROR'!A7</f>
        <v>4</v>
      </c>
      <c r="BV5" s="9">
        <f>'CC Formés ROR'!D7</f>
        <v>0</v>
      </c>
      <c r="BW5" s="9">
        <f t="shared" si="3"/>
        <v>0</v>
      </c>
    </row>
    <row r="6" spans="1:78" x14ac:dyDescent="0.3">
      <c r="A6" s="29" t="str">
        <f t="shared" si="1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2"/>
        <v>Choux Pomme Frisé@mailbidon.fr</v>
      </c>
      <c r="AB6" s="3"/>
      <c r="AE6" s="3"/>
      <c r="AG6" s="3"/>
      <c r="AK6" s="3"/>
      <c r="BB6" s="3"/>
      <c r="BI6" s="3"/>
      <c r="BP6" s="3"/>
      <c r="BS6" s="3"/>
      <c r="BU6" s="9">
        <f>'CC Formés ROR'!A8</f>
        <v>5</v>
      </c>
      <c r="BV6" s="9">
        <f>'CC Formés ROR'!D8</f>
        <v>0</v>
      </c>
      <c r="BW6" s="9">
        <f t="shared" si="3"/>
        <v>0</v>
      </c>
    </row>
    <row r="7" spans="1:78" x14ac:dyDescent="0.3">
      <c r="A7" s="29" t="str">
        <f t="shared" si="1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2"/>
        <v>Potiron@mailbidon.fr</v>
      </c>
      <c r="AB7" s="3"/>
      <c r="AE7" s="3"/>
      <c r="AG7" s="3"/>
      <c r="AK7" s="3"/>
      <c r="BB7" s="3"/>
      <c r="BI7" s="3"/>
      <c r="BP7" s="3"/>
      <c r="BS7" s="3"/>
      <c r="BU7" s="9">
        <f>'CC Formés ROR'!A9</f>
        <v>6</v>
      </c>
      <c r="BV7" s="9">
        <f>'CC Formés ROR'!D9</f>
        <v>0</v>
      </c>
      <c r="BW7" s="9">
        <f t="shared" si="3"/>
        <v>0</v>
      </c>
    </row>
    <row r="8" spans="1:78" x14ac:dyDescent="0.3">
      <c r="A8" s="29" t="str">
        <f t="shared" si="1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2"/>
        <v>Navet@mailbidon.fr</v>
      </c>
      <c r="AB8" s="3"/>
      <c r="AE8" s="3"/>
      <c r="AK8" s="3"/>
      <c r="BB8" s="3"/>
      <c r="BI8" s="3"/>
      <c r="BS8" s="3"/>
      <c r="BU8" s="9">
        <f>'CC Formés ROR'!A10</f>
        <v>7</v>
      </c>
      <c r="BV8" s="9">
        <f>'CC Formés ROR'!D10</f>
        <v>0</v>
      </c>
      <c r="BW8" s="9">
        <f t="shared" si="3"/>
        <v>0</v>
      </c>
    </row>
    <row r="9" spans="1:78" x14ac:dyDescent="0.3">
      <c r="A9" s="29" t="str">
        <f t="shared" si="1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2"/>
        <v>Rutabaga@mailbidon.fr</v>
      </c>
      <c r="AB9" s="3"/>
      <c r="AE9" s="3"/>
      <c r="AK9" s="3"/>
      <c r="BS9" s="3"/>
      <c r="BU9" s="9">
        <f>'CC Formés ROR'!A11</f>
        <v>8</v>
      </c>
      <c r="BV9" s="9">
        <f>'CC Formés ROR'!D11</f>
        <v>0</v>
      </c>
      <c r="BW9" s="9">
        <f t="shared" si="3"/>
        <v>0</v>
      </c>
    </row>
    <row r="10" spans="1:78" x14ac:dyDescent="0.3">
      <c r="A10" s="29" t="str">
        <f t="shared" si="1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2"/>
        <v>Céleri boule@mailbidon.fr</v>
      </c>
      <c r="AB10" s="3"/>
      <c r="AE10" s="3"/>
      <c r="AG10" s="3"/>
      <c r="AK10" s="3"/>
      <c r="BB10" s="3"/>
      <c r="BI10" s="3"/>
      <c r="BP10" s="3"/>
      <c r="BS10" s="3"/>
      <c r="BU10" s="9">
        <f>'CC Formés ROR'!A12</f>
        <v>9</v>
      </c>
      <c r="BV10" s="9">
        <f>'CC Formés ROR'!D12</f>
        <v>0</v>
      </c>
      <c r="BW10" s="9">
        <f t="shared" si="3"/>
        <v>0</v>
      </c>
    </row>
    <row r="11" spans="1:78" x14ac:dyDescent="0.3">
      <c r="A11" s="29" t="str">
        <f t="shared" si="1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2"/>
        <v>Panaïs@mailbidon.fr</v>
      </c>
      <c r="AB11" s="3"/>
      <c r="AE11" s="3"/>
      <c r="AG11" s="3"/>
      <c r="AK11" s="3"/>
      <c r="BB11" s="3"/>
      <c r="BI11" s="3"/>
      <c r="BP11" s="3"/>
      <c r="BS11" s="3"/>
      <c r="BU11" s="9">
        <f>'CC Formés ROR'!A13</f>
        <v>10</v>
      </c>
      <c r="BV11" s="9">
        <f>'CC Formés ROR'!D13</f>
        <v>0</v>
      </c>
      <c r="BW11" s="9">
        <f t="shared" si="3"/>
        <v>0</v>
      </c>
    </row>
    <row r="12" spans="1:78" x14ac:dyDescent="0.3">
      <c r="A12" s="29" t="str">
        <f t="shared" si="1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2"/>
        <v>Choux vert botte@mailbidon.fr</v>
      </c>
      <c r="AB12" s="3"/>
      <c r="AE12" s="3"/>
      <c r="AK12" s="3"/>
      <c r="BS12" s="3"/>
      <c r="BU12" s="9">
        <f>'CC Formés ROR'!A14</f>
        <v>11</v>
      </c>
      <c r="BV12" s="9">
        <f>'CC Formés ROR'!D14</f>
        <v>0</v>
      </c>
      <c r="BW12" s="9">
        <f t="shared" si="3"/>
        <v>0</v>
      </c>
    </row>
    <row r="13" spans="1:78" x14ac:dyDescent="0.3">
      <c r="A13" s="29" t="str">
        <f t="shared" si="1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2"/>
        <v>Topinambour@mailbidon.fr</v>
      </c>
      <c r="AB13" s="3"/>
      <c r="AE13" s="3"/>
      <c r="AK13" s="3"/>
      <c r="BS13" s="3"/>
      <c r="BU13" s="9">
        <f>'CC Formés ROR'!A15</f>
        <v>12</v>
      </c>
      <c r="BV13" s="9" t="str">
        <f>'CC Formés ROR'!D15</f>
        <v>-</v>
      </c>
      <c r="BW13" s="9">
        <f t="shared" si="3"/>
        <v>0</v>
      </c>
    </row>
    <row r="14" spans="1:78" x14ac:dyDescent="0.3">
      <c r="A14" s="29" t="str">
        <f t="shared" si="1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2"/>
        <v>Radis noir@mailbidon.fr</v>
      </c>
      <c r="AB14" s="3"/>
      <c r="AE14" s="3"/>
      <c r="AK14" s="3"/>
      <c r="BU14" s="9">
        <f>'CC Formés ROR'!A16</f>
        <v>13</v>
      </c>
      <c r="BV14" s="9" t="str">
        <f>'CC Formés ROR'!D16</f>
        <v>-</v>
      </c>
      <c r="BW14" s="9">
        <f t="shared" si="3"/>
        <v>0</v>
      </c>
    </row>
    <row r="15" spans="1:78" x14ac:dyDescent="0.3">
      <c r="A15" s="29" t="str">
        <f t="shared" si="1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2"/>
        <v>Radis botte@mailbidon.fr</v>
      </c>
      <c r="AB15" s="3"/>
      <c r="AE15" s="3"/>
      <c r="AG15" s="3"/>
      <c r="AK15" s="3"/>
      <c r="BB15" s="3"/>
      <c r="BI15" s="3"/>
      <c r="BP15" s="3"/>
      <c r="BS15" s="3"/>
    </row>
    <row r="16" spans="1:78" x14ac:dyDescent="0.3">
      <c r="A16" s="29" t="str">
        <f t="shared" si="1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2"/>
        <v>Mâche@mailbidon.fr</v>
      </c>
      <c r="AB16" s="3"/>
      <c r="AE16" s="3"/>
      <c r="AK16" s="3"/>
      <c r="BS16" s="3"/>
    </row>
    <row r="17" spans="1:71" x14ac:dyDescent="0.3">
      <c r="A17" s="29" t="str">
        <f t="shared" si="1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2"/>
        <v>Côte de bette@mailbidon.fr</v>
      </c>
      <c r="AB17" s="3"/>
      <c r="AE17" s="3"/>
      <c r="AG17" s="3"/>
      <c r="AK17" s="3"/>
      <c r="BB17" s="3"/>
      <c r="BI17" s="3"/>
      <c r="BP17" s="3"/>
      <c r="BS17" s="3"/>
    </row>
    <row r="18" spans="1:71" x14ac:dyDescent="0.3">
      <c r="A18" s="29" t="str">
        <f t="shared" si="1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2"/>
        <v>Persil@mailbidon.fr</v>
      </c>
      <c r="AB18" s="3"/>
      <c r="AE18" s="3"/>
      <c r="AG18" s="3"/>
      <c r="AK18" s="3"/>
      <c r="BB18" s="3"/>
      <c r="BI18" s="3"/>
      <c r="BP18" s="3"/>
      <c r="BS18" s="3"/>
    </row>
    <row r="19" spans="1:71" x14ac:dyDescent="0.3">
      <c r="A19" s="29" t="str">
        <f t="shared" si="1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2"/>
        <v>Endives@mailbidon.fr</v>
      </c>
      <c r="AB19" s="3"/>
      <c r="AE19" s="3"/>
      <c r="AK19" s="3"/>
      <c r="BB19" s="3"/>
      <c r="BI19" s="3"/>
    </row>
    <row r="20" spans="1:71" x14ac:dyDescent="0.3">
      <c r="A20" s="29" t="str">
        <f t="shared" si="1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2"/>
        <v>Ail@mailbidon.fr</v>
      </c>
      <c r="AB20" s="3"/>
      <c r="AE20" s="3"/>
      <c r="AG20" s="3"/>
      <c r="AK20" s="3"/>
      <c r="BB20" s="3"/>
      <c r="BI20" s="3"/>
      <c r="BP20" s="3"/>
      <c r="BS20" s="3"/>
    </row>
    <row r="21" spans="1:71" x14ac:dyDescent="0.3">
      <c r="A21" s="29" t="str">
        <f t="shared" si="1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2"/>
        <v>Echalotte@mailbidon.fr</v>
      </c>
      <c r="AB21" s="3"/>
      <c r="AE21" s="3"/>
      <c r="AG21" s="3"/>
      <c r="AK21" s="3"/>
      <c r="BB21" s="3"/>
      <c r="BI21" s="3"/>
      <c r="BP21" s="3"/>
      <c r="BS21" s="3"/>
    </row>
    <row r="22" spans="1:71" x14ac:dyDescent="0.3">
      <c r="A22" s="29" t="str">
        <f t="shared" si="1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2"/>
        <v>Oignons@mailbidon.fr</v>
      </c>
      <c r="AB22" s="3"/>
      <c r="AE22" s="3"/>
      <c r="AK22" s="3"/>
    </row>
    <row r="23" spans="1:71" x14ac:dyDescent="0.3">
      <c r="A23" s="29" t="str">
        <f t="shared" si="1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2"/>
        <v>Poulet@mailbidon.fr</v>
      </c>
      <c r="AB23" s="3"/>
      <c r="AE23" s="3"/>
      <c r="AK23" s="3"/>
      <c r="BS23" s="3"/>
    </row>
    <row r="24" spans="1:71" x14ac:dyDescent="0.3">
      <c r="A24" s="29" t="str">
        <f t="shared" si="1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2"/>
        <v>Canette@mailbidon.fr</v>
      </c>
      <c r="AB24" s="3"/>
      <c r="AE24" s="3"/>
      <c r="AK24" s="3"/>
      <c r="BB24" s="3"/>
      <c r="BI24" s="3"/>
      <c r="BP24" s="3"/>
      <c r="BS24" s="3"/>
    </row>
    <row r="25" spans="1:71" x14ac:dyDescent="0.3">
      <c r="A25" s="29" t="str">
        <f t="shared" si="1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2"/>
        <v>Pommes Fuji@mailbidon.fr</v>
      </c>
      <c r="AB25" s="3"/>
      <c r="AE25" s="3"/>
      <c r="AK25" s="3"/>
      <c r="BB25" s="3"/>
      <c r="BI25" s="3"/>
      <c r="BP25" s="3"/>
      <c r="BS25" s="3"/>
    </row>
    <row r="26" spans="1:71" x14ac:dyDescent="0.3">
      <c r="A26" s="29" t="str">
        <f t="shared" si="1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2"/>
        <v>Pommes Belle des Roches@mailbidon.fr</v>
      </c>
      <c r="AB26" s="3"/>
      <c r="AE26" s="3"/>
      <c r="AK26" s="3"/>
    </row>
    <row r="27" spans="1:71" x14ac:dyDescent="0.3">
      <c r="A27" s="29" t="str">
        <f t="shared" si="1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2"/>
        <v>Pomme Corait@mailbidon.fr</v>
      </c>
      <c r="AB27" s="3"/>
      <c r="AE27" s="3"/>
      <c r="AG27" s="3"/>
      <c r="AK27" s="3"/>
      <c r="BB27" s="3"/>
      <c r="BI27" s="3"/>
      <c r="BP27" s="3"/>
      <c r="BS27" s="3"/>
    </row>
    <row r="28" spans="1:71" x14ac:dyDescent="0.3">
      <c r="A28" s="29" t="str">
        <f t="shared" si="1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2"/>
        <v>Pommes Reinette tardive@mailbidon.fr</v>
      </c>
      <c r="AB28" s="3"/>
      <c r="AE28" s="3"/>
      <c r="AK28" s="3"/>
    </row>
    <row r="29" spans="1:71" x14ac:dyDescent="0.3">
      <c r="A29" s="29" t="str">
        <f t="shared" si="1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2"/>
        <v>Pommes Elstar@mailbidon.fr</v>
      </c>
      <c r="AB29" s="3"/>
      <c r="AE29" s="3"/>
      <c r="AK29" s="3"/>
    </row>
    <row r="30" spans="1:71" x14ac:dyDescent="0.3">
      <c r="A30" s="29" t="str">
        <f t="shared" si="1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2"/>
        <v>Pomme Belle du Verger@mailbidon.fr</v>
      </c>
      <c r="AB30" s="3"/>
      <c r="AE30" s="3"/>
      <c r="AK30" s="3"/>
    </row>
    <row r="31" spans="1:71" x14ac:dyDescent="0.3">
      <c r="A31" s="29" t="str">
        <f t="shared" si="1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2"/>
        <v>Pomme Belchard@mailbidon.fr</v>
      </c>
      <c r="AB31" s="3"/>
      <c r="AE31" s="3"/>
      <c r="AK31" s="3"/>
    </row>
    <row r="32" spans="1:71" x14ac:dyDescent="0.3">
      <c r="A32" s="29" t="str">
        <f t="shared" si="1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2"/>
        <v>Pomme Camada Gris@mailbidon.fr</v>
      </c>
      <c r="AB32" s="3"/>
      <c r="AE32" s="3"/>
      <c r="AK32" s="3"/>
    </row>
    <row r="33" spans="1:71" x14ac:dyDescent="0.3">
      <c r="A33" s="29" t="str">
        <f t="shared" si="1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2"/>
        <v>Pomme Golden@mailbidon.fr</v>
      </c>
      <c r="AB33" s="3"/>
      <c r="AE33" s="3"/>
      <c r="AK33" s="3"/>
    </row>
    <row r="34" spans="1:71" x14ac:dyDescent="0.3">
      <c r="A34" s="29" t="str">
        <f t="shared" si="1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2"/>
        <v>Pomme Jubilé@mailbidon.fr</v>
      </c>
      <c r="AB34" s="3"/>
      <c r="AE34" s="3"/>
      <c r="AK34" s="3"/>
    </row>
    <row r="35" spans="1:71" x14ac:dyDescent="0.3">
      <c r="A35" s="29" t="str">
        <f t="shared" si="1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2"/>
        <v>Poires Conférence@mailbidon.fr</v>
      </c>
      <c r="AB35" s="3"/>
      <c r="AE35" s="3"/>
      <c r="AK35" s="3"/>
    </row>
    <row r="36" spans="1:71" x14ac:dyDescent="0.3">
      <c r="A36" s="29" t="str">
        <f t="shared" si="1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2"/>
        <v>Poulet@mailbidon.fr</v>
      </c>
      <c r="AB36" s="3"/>
      <c r="AE36" s="3"/>
      <c r="AK36" s="3"/>
    </row>
    <row r="37" spans="1:71" x14ac:dyDescent="0.3">
      <c r="A37" s="29" t="str">
        <f t="shared" si="1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2"/>
        <v>Canette@mailbidon.fr</v>
      </c>
      <c r="AB37" s="3"/>
      <c r="AE37" s="3"/>
      <c r="AK37" s="3"/>
    </row>
    <row r="38" spans="1:71" x14ac:dyDescent="0.3">
      <c r="A38" s="29" t="str">
        <f t="shared" si="1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2"/>
        <v>Jus de Pomme@mailbidon.fr</v>
      </c>
      <c r="AB38" s="3"/>
      <c r="AE38" s="3"/>
      <c r="AK38" s="3"/>
    </row>
    <row r="39" spans="1:71" x14ac:dyDescent="0.3">
      <c r="A39" s="29" t="str">
        <f t="shared" si="1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2"/>
        <v>Jus de Pomme@mailbidon.fr</v>
      </c>
      <c r="AB39" s="3"/>
      <c r="AE39" s="3"/>
      <c r="AK39" s="3"/>
    </row>
    <row r="40" spans="1:71" x14ac:dyDescent="0.3">
      <c r="A40" s="29" t="str">
        <f t="shared" si="1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2"/>
        <v>Jus Pomme Poire@mailbidon.fr</v>
      </c>
      <c r="AB40" s="3"/>
      <c r="AE40" s="3"/>
      <c r="AK40" s="3"/>
      <c r="BB40" s="3"/>
      <c r="BI40" s="3"/>
      <c r="BS40" s="3"/>
    </row>
    <row r="41" spans="1:71" x14ac:dyDescent="0.3">
      <c r="A41" s="29" t="str">
        <f t="shared" si="1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2"/>
        <v>Jus Pomme Poire@mailbidon.fr</v>
      </c>
      <c r="AB41" s="3"/>
      <c r="AE41" s="3"/>
      <c r="AK41" s="3"/>
      <c r="BI41" s="3"/>
    </row>
    <row r="42" spans="1:71" x14ac:dyDescent="0.3">
      <c r="A42" s="29" t="str">
        <f t="shared" si="1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2"/>
        <v>Pétillant de Jus de pomme@mailbidon.fr</v>
      </c>
      <c r="AB42" s="3"/>
      <c r="AE42" s="3"/>
      <c r="AK42" s="3"/>
    </row>
    <row r="43" spans="1:71" x14ac:dyDescent="0.3">
      <c r="A43" s="29" t="str">
        <f t="shared" si="1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2"/>
        <v>Pétillant de Jus de pomme@mailbidon.fr</v>
      </c>
      <c r="AB43" s="3"/>
      <c r="AE43" s="3"/>
      <c r="AK43" s="3"/>
      <c r="BI43" s="3"/>
    </row>
    <row r="44" spans="1:71" x14ac:dyDescent="0.3">
      <c r="A44" s="29" t="str">
        <f t="shared" si="1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2"/>
        <v>Poulet@mailbidon.fr</v>
      </c>
      <c r="AB44" s="3"/>
      <c r="AE44" s="3"/>
      <c r="AK44" s="3"/>
    </row>
    <row r="45" spans="1:71" x14ac:dyDescent="0.3">
      <c r="A45" s="29" t="str">
        <f t="shared" si="1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2"/>
        <v>Canette@mailbidon.fr</v>
      </c>
      <c r="AB45" s="3"/>
      <c r="AE45" s="3"/>
      <c r="AK45" s="3"/>
    </row>
    <row r="46" spans="1:71" x14ac:dyDescent="0.3">
      <c r="A46" s="29" t="str">
        <f t="shared" si="1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2"/>
        <v>Farine de blé noir@mailbidon.fr</v>
      </c>
    </row>
    <row r="47" spans="1:71" x14ac:dyDescent="0.3">
      <c r="A47" s="29" t="str">
        <f t="shared" si="1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2"/>
        <v>Œufs@mailbidon.fr</v>
      </c>
    </row>
    <row r="48" spans="1:71" x14ac:dyDescent="0.3">
      <c r="A48" s="29" t="str">
        <f t="shared" si="1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2"/>
        <v>Œufs@mailbidon.fr</v>
      </c>
    </row>
    <row r="49" spans="1:11" x14ac:dyDescent="0.3">
      <c r="A49" s="29" t="str">
        <f t="shared" si="1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2"/>
        <v>Carottes sable@mailbidon.fr</v>
      </c>
    </row>
    <row r="50" spans="1:11" x14ac:dyDescent="0.3">
      <c r="A50" s="29" t="str">
        <f t="shared" si="1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2"/>
        <v>Poireaux@mailbidon.fr</v>
      </c>
    </row>
    <row r="51" spans="1:11" x14ac:dyDescent="0.3">
      <c r="A51" s="29" t="str">
        <f t="shared" si="1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2"/>
        <v>Choux de Bruxelles@mailbidon.fr</v>
      </c>
    </row>
    <row r="52" spans="1:11" x14ac:dyDescent="0.3">
      <c r="A52" s="29" t="str">
        <f t="shared" si="1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2"/>
        <v>Pommes de terre@mailbidon.fr</v>
      </c>
    </row>
    <row r="53" spans="1:11" x14ac:dyDescent="0.3">
      <c r="A53" s="29" t="str">
        <f t="shared" si="1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2"/>
        <v>Choux Pomme Frisé@mailbidon.fr</v>
      </c>
    </row>
    <row r="54" spans="1:11" x14ac:dyDescent="0.3">
      <c r="A54" s="29" t="str">
        <f t="shared" si="1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2"/>
        <v>Potiron@mailbidon.fr</v>
      </c>
    </row>
    <row r="55" spans="1:11" x14ac:dyDescent="0.3">
      <c r="A55" s="29" t="str">
        <f t="shared" si="1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2"/>
        <v>Navet@mailbidon.fr</v>
      </c>
    </row>
    <row r="56" spans="1:11" x14ac:dyDescent="0.3">
      <c r="A56" s="29" t="str">
        <f t="shared" si="1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2"/>
        <v>Rutabaga@mailbidon.fr</v>
      </c>
    </row>
    <row r="57" spans="1:11" x14ac:dyDescent="0.3">
      <c r="A57" s="29" t="str">
        <f t="shared" si="1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2"/>
        <v>Céleri boule@mailbidon.fr</v>
      </c>
    </row>
    <row r="58" spans="1:11" x14ac:dyDescent="0.3">
      <c r="A58" s="29" t="str">
        <f t="shared" si="1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2"/>
        <v>Panaïs@mailbidon.fr</v>
      </c>
    </row>
    <row r="59" spans="1:11" x14ac:dyDescent="0.3">
      <c r="A59" s="29" t="str">
        <f t="shared" si="1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2"/>
        <v>Choux vert botte@mailbidon.fr</v>
      </c>
    </row>
    <row r="60" spans="1:11" x14ac:dyDescent="0.3">
      <c r="A60" s="29" t="str">
        <f t="shared" si="1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2"/>
        <v>Topinambour@mailbidon.fr</v>
      </c>
    </row>
    <row r="61" spans="1:11" x14ac:dyDescent="0.3">
      <c r="A61" s="29" t="str">
        <f t="shared" si="1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2"/>
        <v>Radis noir@mailbidon.fr</v>
      </c>
    </row>
    <row r="62" spans="1:11" x14ac:dyDescent="0.3">
      <c r="A62" s="29" t="str">
        <f t="shared" si="1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2"/>
        <v>Radis botte@mailbidon.fr</v>
      </c>
    </row>
    <row r="63" spans="1:11" x14ac:dyDescent="0.3">
      <c r="A63" s="29" t="str">
        <f t="shared" si="1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2"/>
        <v>Mâche@mailbidon.fr</v>
      </c>
    </row>
    <row r="64" spans="1:11" x14ac:dyDescent="0.3">
      <c r="A64" s="29" t="str">
        <f t="shared" si="1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5">J67&amp;"@mailbidon.fr"</f>
        <v>Ail@mailbidon.fr</v>
      </c>
    </row>
    <row r="68" spans="1:11" x14ac:dyDescent="0.3">
      <c r="A68" s="29" t="str">
        <f t="shared" si="4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/>
      </c>
    </row>
    <row r="103" spans="1:11" x14ac:dyDescent="0.3">
      <c r="A103" s="29" t="str">
        <f t="shared" si="4"/>
        <v/>
      </c>
    </row>
    <row r="104" spans="1:11" x14ac:dyDescent="0.3">
      <c r="A104" s="29" t="str">
        <f t="shared" si="4"/>
        <v/>
      </c>
    </row>
    <row r="105" spans="1:11" x14ac:dyDescent="0.3">
      <c r="A105" s="29" t="str">
        <f t="shared" si="4"/>
        <v/>
      </c>
    </row>
    <row r="106" spans="1:11" x14ac:dyDescent="0.3">
      <c r="A106" s="29" t="str">
        <f t="shared" si="4"/>
        <v/>
      </c>
    </row>
    <row r="107" spans="1:11" x14ac:dyDescent="0.3">
      <c r="A107" s="29" t="str">
        <f t="shared" si="4"/>
        <v/>
      </c>
    </row>
    <row r="108" spans="1:11" x14ac:dyDescent="0.3">
      <c r="A108" s="29" t="str">
        <f t="shared" si="4"/>
        <v/>
      </c>
    </row>
    <row r="109" spans="1:11" x14ac:dyDescent="0.3">
      <c r="A109" s="29" t="str">
        <f t="shared" si="4"/>
        <v/>
      </c>
    </row>
    <row r="110" spans="1:11" x14ac:dyDescent="0.3">
      <c r="A110" s="29" t="str">
        <f t="shared" si="4"/>
        <v/>
      </c>
    </row>
    <row r="111" spans="1:11" x14ac:dyDescent="0.3">
      <c r="A111" s="29" t="str">
        <f t="shared" si="4"/>
        <v/>
      </c>
    </row>
    <row r="112" spans="1:11" x14ac:dyDescent="0.3">
      <c r="A112" s="29" t="str">
        <f t="shared" si="4"/>
        <v/>
      </c>
    </row>
    <row r="113" spans="1:1" x14ac:dyDescent="0.3">
      <c r="A113" s="29" t="str">
        <f t="shared" si="4"/>
        <v/>
      </c>
    </row>
    <row r="114" spans="1:1" x14ac:dyDescent="0.3">
      <c r="A114" s="29" t="str">
        <f t="shared" si="4"/>
        <v/>
      </c>
    </row>
    <row r="115" spans="1:1" x14ac:dyDescent="0.3">
      <c r="A115" s="29" t="str">
        <f t="shared" si="4"/>
        <v/>
      </c>
    </row>
    <row r="116" spans="1:1" x14ac:dyDescent="0.3">
      <c r="A116" s="29" t="str">
        <f t="shared" si="4"/>
        <v/>
      </c>
    </row>
    <row r="117" spans="1:1" x14ac:dyDescent="0.3">
      <c r="A117" s="29" t="str">
        <f t="shared" si="4"/>
        <v/>
      </c>
    </row>
    <row r="118" spans="1:1" x14ac:dyDescent="0.3">
      <c r="A118" s="29" t="str">
        <f t="shared" si="4"/>
        <v/>
      </c>
    </row>
    <row r="119" spans="1:1" x14ac:dyDescent="0.3">
      <c r="A119" s="29" t="str">
        <f t="shared" si="4"/>
        <v/>
      </c>
    </row>
    <row r="120" spans="1:1" x14ac:dyDescent="0.3">
      <c r="A120" s="29" t="str">
        <f t="shared" si="4"/>
        <v/>
      </c>
    </row>
    <row r="121" spans="1:1" x14ac:dyDescent="0.3">
      <c r="A121" s="29" t="str">
        <f t="shared" si="4"/>
        <v/>
      </c>
    </row>
    <row r="122" spans="1:1" x14ac:dyDescent="0.3">
      <c r="A122" s="29" t="str">
        <f t="shared" si="4"/>
        <v/>
      </c>
    </row>
    <row r="123" spans="1:1" x14ac:dyDescent="0.3">
      <c r="A123" s="29" t="str">
        <f t="shared" si="4"/>
        <v/>
      </c>
    </row>
    <row r="124" spans="1:1" x14ac:dyDescent="0.3">
      <c r="A124" s="29" t="str">
        <f t="shared" si="4"/>
        <v/>
      </c>
    </row>
    <row r="125" spans="1:1" x14ac:dyDescent="0.3">
      <c r="A125" s="29" t="str">
        <f t="shared" si="4"/>
        <v/>
      </c>
    </row>
    <row r="126" spans="1:1" x14ac:dyDescent="0.3">
      <c r="A126" s="29" t="str">
        <f t="shared" si="4"/>
        <v/>
      </c>
    </row>
    <row r="127" spans="1:1" x14ac:dyDescent="0.3">
      <c r="A127" s="29" t="str">
        <f t="shared" si="4"/>
        <v/>
      </c>
    </row>
    <row r="128" spans="1:1" x14ac:dyDescent="0.3">
      <c r="A128" s="29" t="str">
        <f t="shared" si="4"/>
        <v/>
      </c>
    </row>
    <row r="129" spans="1:1" x14ac:dyDescent="0.3">
      <c r="A129" s="29" t="str">
        <f t="shared" si="4"/>
        <v/>
      </c>
    </row>
    <row r="130" spans="1:1" x14ac:dyDescent="0.3">
      <c r="A130" s="29" t="str">
        <f t="shared" si="4"/>
        <v/>
      </c>
    </row>
    <row r="131" spans="1:1" x14ac:dyDescent="0.3">
      <c r="A131" s="29" t="str">
        <f t="shared" ref="A131:A194" si="6">F131&amp;D131&amp;C131</f>
        <v/>
      </c>
    </row>
    <row r="132" spans="1:1" x14ac:dyDescent="0.3">
      <c r="A132" s="29" t="str">
        <f t="shared" si="6"/>
        <v/>
      </c>
    </row>
    <row r="133" spans="1:1" x14ac:dyDescent="0.3">
      <c r="A133" s="29" t="str">
        <f t="shared" si="6"/>
        <v/>
      </c>
    </row>
    <row r="134" spans="1:1" x14ac:dyDescent="0.3">
      <c r="A134" s="29" t="str">
        <f t="shared" si="6"/>
        <v/>
      </c>
    </row>
    <row r="135" spans="1:1" x14ac:dyDescent="0.3">
      <c r="A135" s="29" t="str">
        <f t="shared" si="6"/>
        <v/>
      </c>
    </row>
    <row r="136" spans="1:1" x14ac:dyDescent="0.3">
      <c r="A136" s="29" t="str">
        <f t="shared" si="6"/>
        <v/>
      </c>
    </row>
    <row r="137" spans="1:1" x14ac:dyDescent="0.3">
      <c r="A137" s="29" t="str">
        <f t="shared" si="6"/>
        <v/>
      </c>
    </row>
    <row r="138" spans="1:1" x14ac:dyDescent="0.3">
      <c r="A138" s="29" t="str">
        <f t="shared" si="6"/>
        <v/>
      </c>
    </row>
    <row r="139" spans="1:1" x14ac:dyDescent="0.3">
      <c r="A139" s="29" t="str">
        <f t="shared" si="6"/>
        <v/>
      </c>
    </row>
    <row r="140" spans="1:1" x14ac:dyDescent="0.3">
      <c r="A140" s="29" t="str">
        <f t="shared" si="6"/>
        <v/>
      </c>
    </row>
    <row r="141" spans="1:1" x14ac:dyDescent="0.3">
      <c r="A141" s="29" t="str">
        <f t="shared" si="6"/>
        <v/>
      </c>
    </row>
    <row r="142" spans="1:1" x14ac:dyDescent="0.3">
      <c r="A142" s="29" t="str">
        <f t="shared" si="6"/>
        <v/>
      </c>
    </row>
    <row r="143" spans="1:1" x14ac:dyDescent="0.3">
      <c r="A143" s="29" t="str">
        <f t="shared" si="6"/>
        <v/>
      </c>
    </row>
    <row r="144" spans="1:1" x14ac:dyDescent="0.3">
      <c r="A144" s="29" t="str">
        <f t="shared" si="6"/>
        <v/>
      </c>
    </row>
    <row r="145" spans="1:1" x14ac:dyDescent="0.3">
      <c r="A145" s="29" t="str">
        <f t="shared" si="6"/>
        <v/>
      </c>
    </row>
    <row r="146" spans="1:1" x14ac:dyDescent="0.3">
      <c r="A146" s="29" t="str">
        <f t="shared" si="6"/>
        <v/>
      </c>
    </row>
    <row r="147" spans="1:1" x14ac:dyDescent="0.3">
      <c r="A147" s="29" t="str">
        <f t="shared" si="6"/>
        <v/>
      </c>
    </row>
    <row r="148" spans="1:1" x14ac:dyDescent="0.3">
      <c r="A148" s="29" t="str">
        <f t="shared" si="6"/>
        <v/>
      </c>
    </row>
    <row r="149" spans="1:1" x14ac:dyDescent="0.3">
      <c r="A149" s="29" t="str">
        <f t="shared" si="6"/>
        <v/>
      </c>
    </row>
    <row r="150" spans="1:1" x14ac:dyDescent="0.3">
      <c r="A150" s="29" t="str">
        <f t="shared" si="6"/>
        <v/>
      </c>
    </row>
    <row r="151" spans="1:1" x14ac:dyDescent="0.3">
      <c r="A151" s="29" t="str">
        <f t="shared" si="6"/>
        <v/>
      </c>
    </row>
    <row r="152" spans="1:1" x14ac:dyDescent="0.3">
      <c r="A152" s="29" t="str">
        <f t="shared" si="6"/>
        <v/>
      </c>
    </row>
    <row r="153" spans="1:1" x14ac:dyDescent="0.3">
      <c r="A153" s="29" t="str">
        <f t="shared" si="6"/>
        <v/>
      </c>
    </row>
    <row r="154" spans="1:1" x14ac:dyDescent="0.3">
      <c r="A154" s="29" t="str">
        <f t="shared" si="6"/>
        <v/>
      </c>
    </row>
    <row r="155" spans="1:1" x14ac:dyDescent="0.3">
      <c r="A155" s="29" t="str">
        <f t="shared" si="6"/>
        <v/>
      </c>
    </row>
    <row r="156" spans="1:1" x14ac:dyDescent="0.3">
      <c r="A156" s="29" t="str">
        <f t="shared" si="6"/>
        <v/>
      </c>
    </row>
    <row r="157" spans="1:1" x14ac:dyDescent="0.3">
      <c r="A157" s="29" t="str">
        <f t="shared" si="6"/>
        <v/>
      </c>
    </row>
    <row r="158" spans="1:1" x14ac:dyDescent="0.3">
      <c r="A158" s="29" t="str">
        <f t="shared" si="6"/>
        <v/>
      </c>
    </row>
    <row r="159" spans="1:1" x14ac:dyDescent="0.3">
      <c r="A159" s="29" t="str">
        <f t="shared" si="6"/>
        <v/>
      </c>
    </row>
    <row r="160" spans="1:1" x14ac:dyDescent="0.3">
      <c r="A160" s="29" t="str">
        <f t="shared" si="6"/>
        <v/>
      </c>
    </row>
    <row r="161" spans="1:1" x14ac:dyDescent="0.3">
      <c r="A161" s="29" t="str">
        <f t="shared" si="6"/>
        <v/>
      </c>
    </row>
    <row r="162" spans="1:1" x14ac:dyDescent="0.3">
      <c r="A162" s="29" t="str">
        <f t="shared" si="6"/>
        <v/>
      </c>
    </row>
    <row r="163" spans="1:1" x14ac:dyDescent="0.3">
      <c r="A163" s="29" t="str">
        <f t="shared" si="6"/>
        <v/>
      </c>
    </row>
    <row r="164" spans="1:1" x14ac:dyDescent="0.3">
      <c r="A164" s="29" t="str">
        <f t="shared" si="6"/>
        <v/>
      </c>
    </row>
    <row r="165" spans="1:1" x14ac:dyDescent="0.3">
      <c r="A165" s="29" t="str">
        <f t="shared" si="6"/>
        <v/>
      </c>
    </row>
    <row r="166" spans="1:1" x14ac:dyDescent="0.3">
      <c r="A166" s="29" t="str">
        <f t="shared" si="6"/>
        <v/>
      </c>
    </row>
    <row r="167" spans="1:1" x14ac:dyDescent="0.3">
      <c r="A167" s="29" t="str">
        <f t="shared" si="6"/>
        <v/>
      </c>
    </row>
    <row r="168" spans="1:1" x14ac:dyDescent="0.3">
      <c r="A168" s="29" t="str">
        <f t="shared" si="6"/>
        <v/>
      </c>
    </row>
    <row r="169" spans="1:1" x14ac:dyDescent="0.3">
      <c r="A169" s="29" t="str">
        <f t="shared" si="6"/>
        <v/>
      </c>
    </row>
    <row r="170" spans="1:1" x14ac:dyDescent="0.3">
      <c r="A170" s="29" t="str">
        <f t="shared" si="6"/>
        <v/>
      </c>
    </row>
    <row r="171" spans="1:1" x14ac:dyDescent="0.3">
      <c r="A171" s="29" t="str">
        <f t="shared" si="6"/>
        <v/>
      </c>
    </row>
    <row r="172" spans="1:1" x14ac:dyDescent="0.3">
      <c r="A172" s="29" t="str">
        <f t="shared" si="6"/>
        <v/>
      </c>
    </row>
    <row r="173" spans="1:1" x14ac:dyDescent="0.3">
      <c r="A173" s="29" t="str">
        <f t="shared" si="6"/>
        <v/>
      </c>
    </row>
    <row r="174" spans="1:1" x14ac:dyDescent="0.3">
      <c r="A174" s="29" t="str">
        <f t="shared" si="6"/>
        <v/>
      </c>
    </row>
    <row r="175" spans="1:1" x14ac:dyDescent="0.3">
      <c r="A175" s="29" t="str">
        <f t="shared" si="6"/>
        <v/>
      </c>
    </row>
    <row r="176" spans="1:1" x14ac:dyDescent="0.3">
      <c r="A176" s="29" t="str">
        <f t="shared" si="6"/>
        <v/>
      </c>
    </row>
    <row r="177" spans="1:1" x14ac:dyDescent="0.3">
      <c r="A177" s="29" t="str">
        <f t="shared" si="6"/>
        <v/>
      </c>
    </row>
    <row r="178" spans="1:1" x14ac:dyDescent="0.3">
      <c r="A178" s="29" t="str">
        <f t="shared" si="6"/>
        <v/>
      </c>
    </row>
    <row r="179" spans="1:1" x14ac:dyDescent="0.3">
      <c r="A179" s="29" t="str">
        <f t="shared" si="6"/>
        <v/>
      </c>
    </row>
    <row r="180" spans="1:1" x14ac:dyDescent="0.3">
      <c r="A180" s="29" t="str">
        <f t="shared" si="6"/>
        <v/>
      </c>
    </row>
    <row r="181" spans="1:1" x14ac:dyDescent="0.3">
      <c r="A181" s="29" t="str">
        <f t="shared" si="6"/>
        <v/>
      </c>
    </row>
    <row r="182" spans="1:1" x14ac:dyDescent="0.3">
      <c r="A182" s="29" t="str">
        <f t="shared" si="6"/>
        <v/>
      </c>
    </row>
    <row r="183" spans="1:1" x14ac:dyDescent="0.3">
      <c r="A183" s="29" t="str">
        <f t="shared" si="6"/>
        <v/>
      </c>
    </row>
    <row r="184" spans="1:1" x14ac:dyDescent="0.3">
      <c r="A184" s="29" t="str">
        <f t="shared" si="6"/>
        <v/>
      </c>
    </row>
    <row r="185" spans="1:1" x14ac:dyDescent="0.3">
      <c r="A185" s="29" t="str">
        <f t="shared" si="6"/>
        <v/>
      </c>
    </row>
    <row r="186" spans="1:1" x14ac:dyDescent="0.3">
      <c r="A186" s="29" t="str">
        <f t="shared" si="6"/>
        <v/>
      </c>
    </row>
    <row r="187" spans="1:1" x14ac:dyDescent="0.3">
      <c r="A187" s="29" t="str">
        <f t="shared" si="6"/>
        <v/>
      </c>
    </row>
    <row r="188" spans="1:1" x14ac:dyDescent="0.3">
      <c r="A188" s="29" t="str">
        <f t="shared" si="6"/>
        <v/>
      </c>
    </row>
    <row r="189" spans="1:1" x14ac:dyDescent="0.3">
      <c r="A189" s="29" t="str">
        <f t="shared" si="6"/>
        <v/>
      </c>
    </row>
    <row r="190" spans="1:1" x14ac:dyDescent="0.3">
      <c r="A190" s="29" t="str">
        <f t="shared" si="6"/>
        <v/>
      </c>
    </row>
    <row r="191" spans="1:1" x14ac:dyDescent="0.3">
      <c r="A191" s="29" t="str">
        <f t="shared" si="6"/>
        <v/>
      </c>
    </row>
    <row r="192" spans="1:1" x14ac:dyDescent="0.3">
      <c r="A192" s="29" t="str">
        <f t="shared" si="6"/>
        <v/>
      </c>
    </row>
    <row r="193" spans="1:1" x14ac:dyDescent="0.3">
      <c r="A193" s="29" t="str">
        <f t="shared" si="6"/>
        <v/>
      </c>
    </row>
    <row r="194" spans="1:1" x14ac:dyDescent="0.3">
      <c r="A194" s="29" t="str">
        <f t="shared" si="6"/>
        <v/>
      </c>
    </row>
    <row r="195" spans="1:1" x14ac:dyDescent="0.3">
      <c r="A195" s="29" t="str">
        <f t="shared" ref="A195:A223" si="7">F195&amp;D195&amp;C195</f>
        <v/>
      </c>
    </row>
    <row r="196" spans="1:1" x14ac:dyDescent="0.3">
      <c r="A196" s="29" t="str">
        <f t="shared" si="7"/>
        <v/>
      </c>
    </row>
    <row r="197" spans="1:1" x14ac:dyDescent="0.3">
      <c r="A197" s="29" t="str">
        <f t="shared" si="7"/>
        <v/>
      </c>
    </row>
    <row r="198" spans="1:1" x14ac:dyDescent="0.3">
      <c r="A198" s="29" t="str">
        <f t="shared" si="7"/>
        <v/>
      </c>
    </row>
    <row r="199" spans="1:1" x14ac:dyDescent="0.3">
      <c r="A199" s="29" t="str">
        <f t="shared" si="7"/>
        <v/>
      </c>
    </row>
    <row r="200" spans="1:1" x14ac:dyDescent="0.3">
      <c r="A200" s="29" t="str">
        <f t="shared" si="7"/>
        <v/>
      </c>
    </row>
    <row r="201" spans="1:1" x14ac:dyDescent="0.3">
      <c r="A201" s="29" t="str">
        <f t="shared" si="7"/>
        <v/>
      </c>
    </row>
    <row r="202" spans="1:1" x14ac:dyDescent="0.3">
      <c r="A202" s="29" t="str">
        <f t="shared" si="7"/>
        <v/>
      </c>
    </row>
    <row r="203" spans="1:1" x14ac:dyDescent="0.3">
      <c r="A203" s="29" t="str">
        <f t="shared" si="7"/>
        <v/>
      </c>
    </row>
    <row r="204" spans="1:1" x14ac:dyDescent="0.3">
      <c r="A204" s="29" t="str">
        <f t="shared" si="7"/>
        <v/>
      </c>
    </row>
    <row r="205" spans="1:1" x14ac:dyDescent="0.3">
      <c r="A205" s="29" t="str">
        <f t="shared" si="7"/>
        <v/>
      </c>
    </row>
    <row r="206" spans="1:1" x14ac:dyDescent="0.3">
      <c r="A206" s="29" t="str">
        <f t="shared" si="7"/>
        <v/>
      </c>
    </row>
    <row r="207" spans="1:1" x14ac:dyDescent="0.3">
      <c r="A207" s="29" t="str">
        <f t="shared" si="7"/>
        <v/>
      </c>
    </row>
    <row r="208" spans="1:1" x14ac:dyDescent="0.3">
      <c r="A208" s="29" t="str">
        <f t="shared" si="7"/>
        <v/>
      </c>
    </row>
    <row r="209" spans="1:1" x14ac:dyDescent="0.3">
      <c r="A209" s="29" t="str">
        <f t="shared" si="7"/>
        <v/>
      </c>
    </row>
    <row r="210" spans="1:1" x14ac:dyDescent="0.3">
      <c r="A210" s="29" t="str">
        <f t="shared" si="7"/>
        <v/>
      </c>
    </row>
    <row r="211" spans="1:1" x14ac:dyDescent="0.3">
      <c r="A211" s="29" t="str">
        <f t="shared" si="7"/>
        <v/>
      </c>
    </row>
    <row r="212" spans="1:1" x14ac:dyDescent="0.3">
      <c r="A212" s="29" t="str">
        <f t="shared" si="7"/>
        <v/>
      </c>
    </row>
    <row r="213" spans="1:1" x14ac:dyDescent="0.3">
      <c r="A213" s="29" t="str">
        <f t="shared" si="7"/>
        <v/>
      </c>
    </row>
    <row r="214" spans="1:1" x14ac:dyDescent="0.3">
      <c r="A214" s="29" t="str">
        <f t="shared" si="7"/>
        <v/>
      </c>
    </row>
    <row r="215" spans="1:1" x14ac:dyDescent="0.3">
      <c r="A215" s="29" t="str">
        <f t="shared" si="7"/>
        <v/>
      </c>
    </row>
    <row r="216" spans="1:1" x14ac:dyDescent="0.3">
      <c r="A216" s="29" t="str">
        <f t="shared" si="7"/>
        <v/>
      </c>
    </row>
    <row r="217" spans="1:1" x14ac:dyDescent="0.3">
      <c r="A217" s="29" t="str">
        <f t="shared" si="7"/>
        <v/>
      </c>
    </row>
    <row r="218" spans="1:1" x14ac:dyDescent="0.3">
      <c r="A218" s="29" t="str">
        <f t="shared" si="7"/>
        <v/>
      </c>
    </row>
    <row r="219" spans="1:1" x14ac:dyDescent="0.3">
      <c r="A219" s="29" t="str">
        <f t="shared" si="7"/>
        <v/>
      </c>
    </row>
    <row r="220" spans="1:1" x14ac:dyDescent="0.3">
      <c r="A220" s="29" t="str">
        <f t="shared" si="7"/>
        <v/>
      </c>
    </row>
    <row r="221" spans="1:1" x14ac:dyDescent="0.3">
      <c r="A221" s="29" t="str">
        <f t="shared" si="7"/>
        <v/>
      </c>
    </row>
    <row r="222" spans="1:1" x14ac:dyDescent="0.3">
      <c r="A222" s="29" t="str">
        <f t="shared" si="7"/>
        <v/>
      </c>
    </row>
    <row r="223" spans="1:1" x14ac:dyDescent="0.3">
      <c r="A223" s="29" t="str">
        <f t="shared" si="7"/>
        <v/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G223"/>
  <sheetViews>
    <sheetView tabSelected="1" workbookViewId="0">
      <selection activeCell="CA2" sqref="CA2:CC14"/>
    </sheetView>
  </sheetViews>
  <sheetFormatPr baseColWidth="10" defaultColWidth="11.44140625" defaultRowHeight="14.4" outlineLevelCol="1" x14ac:dyDescent="0.3"/>
  <cols>
    <col min="1" max="1" width="11.44140625" style="1"/>
    <col min="2" max="2" width="26.109375" style="1" customWidth="1"/>
    <col min="3" max="4" width="11.44140625" style="1"/>
    <col min="5" max="5" width="24.33203125" style="1" customWidth="1"/>
    <col min="6" max="6" width="11.44140625" style="1"/>
    <col min="7" max="7" width="15.109375" style="1" customWidth="1"/>
    <col min="8" max="8" width="11.44140625" style="1"/>
    <col min="9" max="9" width="0" style="1" hidden="1" customWidth="1"/>
    <col min="10" max="10" width="27" style="1" customWidth="1"/>
    <col min="11" max="11" width="35.33203125" style="4" bestFit="1" customWidth="1"/>
    <col min="12" max="78" width="11.44140625" style="1" hidden="1" customWidth="1" outlineLevel="1"/>
    <col min="79" max="79" width="11.44140625" style="1" collapsed="1"/>
    <col min="80" max="80" width="9.6640625" style="1" customWidth="1"/>
    <col min="81" max="81" width="29.5546875" style="1" bestFit="1" customWidth="1"/>
    <col min="82" max="82" width="9.6640625" style="1" customWidth="1"/>
    <col min="83" max="83" width="11.44140625" style="1"/>
    <col min="84" max="84" width="14.33203125" style="1" bestFit="1" customWidth="1"/>
    <col min="85" max="16384" width="11.44140625" style="1"/>
  </cols>
  <sheetData>
    <row r="1" spans="1:85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38" t="s">
        <v>6</v>
      </c>
      <c r="H1" s="18" t="s">
        <v>7</v>
      </c>
      <c r="I1" s="18"/>
      <c r="J1" s="18" t="s">
        <v>8</v>
      </c>
      <c r="K1" s="19" t="s">
        <v>9</v>
      </c>
      <c r="L1" s="1" t="s">
        <v>463</v>
      </c>
      <c r="M1" s="1" t="s">
        <v>464</v>
      </c>
      <c r="N1" s="1" t="s">
        <v>465</v>
      </c>
      <c r="O1" s="1" t="s">
        <v>466</v>
      </c>
      <c r="P1" s="1" t="s">
        <v>467</v>
      </c>
      <c r="Q1" s="1" t="s">
        <v>468</v>
      </c>
      <c r="R1" s="1" t="s">
        <v>469</v>
      </c>
      <c r="S1" s="1" t="s">
        <v>470</v>
      </c>
      <c r="T1" s="1" t="s">
        <v>471</v>
      </c>
      <c r="U1" s="1" t="s">
        <v>472</v>
      </c>
      <c r="V1" s="1" t="s">
        <v>473</v>
      </c>
      <c r="W1" s="1" t="s">
        <v>474</v>
      </c>
      <c r="X1" s="1" t="s">
        <v>475</v>
      </c>
      <c r="Y1" s="1" t="s">
        <v>476</v>
      </c>
      <c r="Z1" s="1" t="s">
        <v>477</v>
      </c>
      <c r="AA1" s="1" t="s">
        <v>478</v>
      </c>
      <c r="AB1" s="1" t="s">
        <v>479</v>
      </c>
      <c r="AC1" s="1" t="s">
        <v>480</v>
      </c>
      <c r="AD1" s="1" t="s">
        <v>481</v>
      </c>
      <c r="AE1" s="1" t="s">
        <v>482</v>
      </c>
      <c r="AF1" s="1" t="s">
        <v>483</v>
      </c>
      <c r="AG1" s="1" t="s">
        <v>484</v>
      </c>
      <c r="AH1" s="1" t="s">
        <v>485</v>
      </c>
      <c r="AI1" s="1" t="s">
        <v>486</v>
      </c>
      <c r="AJ1" s="1" t="s">
        <v>487</v>
      </c>
      <c r="AK1" s="1" t="s">
        <v>488</v>
      </c>
      <c r="AL1" s="1" t="s">
        <v>489</v>
      </c>
      <c r="AM1" s="1" t="s">
        <v>490</v>
      </c>
      <c r="AN1" s="1" t="s">
        <v>491</v>
      </c>
      <c r="AO1" s="1" t="s">
        <v>492</v>
      </c>
      <c r="AP1" s="1" t="s">
        <v>493</v>
      </c>
      <c r="AQ1" s="1" t="s">
        <v>494</v>
      </c>
      <c r="AR1" s="1" t="s">
        <v>495</v>
      </c>
      <c r="AS1" s="1" t="s">
        <v>496</v>
      </c>
      <c r="AT1" s="1" t="s">
        <v>497</v>
      </c>
      <c r="AU1" s="1" t="s">
        <v>498</v>
      </c>
      <c r="AV1" s="1" t="s">
        <v>499</v>
      </c>
      <c r="AW1" s="1" t="s">
        <v>500</v>
      </c>
      <c r="AX1" s="1" t="s">
        <v>501</v>
      </c>
      <c r="AY1" s="1" t="s">
        <v>502</v>
      </c>
      <c r="AZ1" s="1" t="s">
        <v>503</v>
      </c>
      <c r="BA1" s="1" t="s">
        <v>504</v>
      </c>
      <c r="BB1" s="1" t="s">
        <v>505</v>
      </c>
      <c r="BC1" s="1" t="s">
        <v>506</v>
      </c>
      <c r="BD1" s="1" t="s">
        <v>507</v>
      </c>
      <c r="BE1" s="1" t="s">
        <v>508</v>
      </c>
      <c r="BF1" s="1" t="s">
        <v>509</v>
      </c>
      <c r="BG1" s="1" t="s">
        <v>510</v>
      </c>
      <c r="BH1" s="1" t="s">
        <v>511</v>
      </c>
      <c r="BI1" s="1" t="s">
        <v>512</v>
      </c>
      <c r="BJ1" s="1" t="s">
        <v>513</v>
      </c>
      <c r="BK1" s="1" t="s">
        <v>514</v>
      </c>
      <c r="BL1" s="1" t="s">
        <v>515</v>
      </c>
      <c r="BM1" s="1" t="s">
        <v>516</v>
      </c>
      <c r="BN1" s="1" t="s">
        <v>517</v>
      </c>
      <c r="BO1" s="1" t="s">
        <v>518</v>
      </c>
      <c r="BP1" s="1" t="s">
        <v>519</v>
      </c>
      <c r="BQ1" s="1" t="s">
        <v>520</v>
      </c>
      <c r="BR1" s="1" t="s">
        <v>521</v>
      </c>
      <c r="BS1" s="1" t="s">
        <v>522</v>
      </c>
      <c r="BT1" s="1" t="s">
        <v>523</v>
      </c>
      <c r="BU1" s="1" t="s">
        <v>524</v>
      </c>
      <c r="BV1" s="1" t="s">
        <v>525</v>
      </c>
      <c r="BW1" s="1" t="s">
        <v>526</v>
      </c>
      <c r="BX1" s="1" t="s">
        <v>527</v>
      </c>
      <c r="BY1" s="1" t="s">
        <v>528</v>
      </c>
      <c r="BZ1" s="1" t="s">
        <v>529</v>
      </c>
      <c r="CA1" s="1" t="s">
        <v>530</v>
      </c>
      <c r="CB1" s="7"/>
      <c r="CC1" s="7" t="s">
        <v>231</v>
      </c>
      <c r="CD1" s="8" t="s">
        <v>232</v>
      </c>
      <c r="CF1" s="30" t="s">
        <v>348</v>
      </c>
      <c r="CG1" s="30">
        <f>COUNTA(F:F)-1</f>
        <v>222</v>
      </c>
    </row>
    <row r="2" spans="1:85" x14ac:dyDescent="0.3">
      <c r="A2" s="29" t="str">
        <f>F2&amp;D2&amp;C2</f>
        <v>F8006249062</v>
      </c>
      <c r="B2" s="1" t="s">
        <v>31</v>
      </c>
      <c r="C2" s="1">
        <v>62</v>
      </c>
      <c r="D2" s="1">
        <v>62490</v>
      </c>
      <c r="E2" s="1" t="s">
        <v>152</v>
      </c>
      <c r="F2" s="1" t="s">
        <v>230</v>
      </c>
      <c r="G2" s="1" t="s">
        <v>13</v>
      </c>
      <c r="H2" s="1" t="s">
        <v>14</v>
      </c>
      <c r="J2" s="1" t="s">
        <v>352</v>
      </c>
      <c r="K2" s="4" t="str">
        <f>J2&amp;"@mailbidon.fr"</f>
        <v>Carottes sable@mailbidon.fr</v>
      </c>
      <c r="Z2" s="3"/>
      <c r="AC2" s="3"/>
      <c r="BF2" s="3"/>
      <c r="BO2" s="3"/>
      <c r="BP2" s="3"/>
      <c r="BS2" s="3"/>
      <c r="BT2" s="3"/>
      <c r="CA2" s="1">
        <f>'CC Formés ROR'!A4</f>
        <v>1</v>
      </c>
      <c r="CB2" s="9" t="str">
        <f>'CC Formés ROR'!D4</f>
        <v>Navet</v>
      </c>
      <c r="CC2" s="9" t="str">
        <f>'CC Formés ROR'!D4</f>
        <v>Navet</v>
      </c>
      <c r="CD2" s="9">
        <f t="shared" ref="CD2" si="0">COUNTIF(J:J,CC2)</f>
        <v>5</v>
      </c>
    </row>
    <row r="3" spans="1:85" x14ac:dyDescent="0.3">
      <c r="A3" s="29" t="str">
        <f t="shared" ref="A3:A66" si="1">F3&amp;D3&amp;C3</f>
        <v>F8004032040</v>
      </c>
      <c r="B3" s="1" t="s">
        <v>18</v>
      </c>
      <c r="C3" s="1">
        <v>40</v>
      </c>
      <c r="D3" s="1">
        <v>40320</v>
      </c>
      <c r="E3" s="1" t="s">
        <v>171</v>
      </c>
      <c r="F3" s="1" t="s">
        <v>230</v>
      </c>
      <c r="G3" s="1" t="s">
        <v>13</v>
      </c>
      <c r="H3" s="1" t="s">
        <v>14</v>
      </c>
      <c r="J3" s="1" t="s">
        <v>353</v>
      </c>
      <c r="K3" s="4" t="str">
        <f t="shared" ref="K3:K66" si="2">J3&amp;"@mailbidon.fr"</f>
        <v>Poireaux@mailbidon.fr</v>
      </c>
      <c r="Z3" s="3"/>
      <c r="AC3" s="3"/>
      <c r="BF3" s="3"/>
      <c r="BO3" s="3"/>
      <c r="BP3" s="3"/>
      <c r="CA3" s="1">
        <f>'CC Formés ROR'!A5</f>
        <v>2</v>
      </c>
      <c r="CB3" s="9">
        <f>'CC Formés ROR'!D5</f>
        <v>0</v>
      </c>
      <c r="CC3" s="9">
        <f>'CC Formés ROR'!D5</f>
        <v>0</v>
      </c>
      <c r="CD3" s="9">
        <f t="shared" ref="CD3:CD14" si="3">COUNTIF(J:J,CC3)</f>
        <v>0</v>
      </c>
    </row>
    <row r="4" spans="1:85" x14ac:dyDescent="0.3">
      <c r="A4" s="29" t="str">
        <f t="shared" si="1"/>
        <v>F8006430064</v>
      </c>
      <c r="B4" s="1" t="s">
        <v>18</v>
      </c>
      <c r="C4" s="1">
        <v>64</v>
      </c>
      <c r="D4" s="1">
        <v>64300</v>
      </c>
      <c r="E4" s="1" t="s">
        <v>235</v>
      </c>
      <c r="F4" s="1" t="s">
        <v>230</v>
      </c>
      <c r="G4" s="1" t="s">
        <v>13</v>
      </c>
      <c r="H4" s="1" t="s">
        <v>14</v>
      </c>
      <c r="J4" s="1" t="s">
        <v>354</v>
      </c>
      <c r="K4" s="4" t="str">
        <f t="shared" si="2"/>
        <v>Choux de Bruxelles@mailbidon.fr</v>
      </c>
      <c r="Z4" s="3"/>
      <c r="AC4" s="3"/>
      <c r="BF4" s="3"/>
      <c r="BO4" s="3"/>
      <c r="BP4" s="3"/>
      <c r="CA4" s="1">
        <f>'CC Formés ROR'!A6</f>
        <v>3</v>
      </c>
      <c r="CB4" s="9">
        <f>'CC Formés ROR'!D6</f>
        <v>0</v>
      </c>
      <c r="CC4" s="9">
        <f>'CC Formés ROR'!D6</f>
        <v>0</v>
      </c>
      <c r="CD4" s="9">
        <f t="shared" si="3"/>
        <v>0</v>
      </c>
    </row>
    <row r="5" spans="1:85" x14ac:dyDescent="0.3">
      <c r="A5" s="29" t="str">
        <f t="shared" si="1"/>
        <v>F8002936029</v>
      </c>
      <c r="B5" s="1" t="s">
        <v>27</v>
      </c>
      <c r="C5" s="1">
        <v>29</v>
      </c>
      <c r="D5" s="1">
        <v>29360</v>
      </c>
      <c r="E5" s="1" t="s">
        <v>236</v>
      </c>
      <c r="F5" s="1" t="s">
        <v>230</v>
      </c>
      <c r="G5" s="1" t="s">
        <v>13</v>
      </c>
      <c r="H5" s="1" t="s">
        <v>14</v>
      </c>
      <c r="J5" s="1" t="s">
        <v>355</v>
      </c>
      <c r="K5" s="4" t="str">
        <f t="shared" si="2"/>
        <v>Pommes de terre@mailbidon.fr</v>
      </c>
      <c r="Z5" s="3"/>
      <c r="AC5" s="3"/>
      <c r="BF5" s="3"/>
      <c r="BO5" s="3"/>
      <c r="BP5" s="3"/>
      <c r="BS5" s="3"/>
      <c r="BT5" s="3"/>
      <c r="BY5" s="3"/>
      <c r="CA5" s="1">
        <f>'CC Formés ROR'!A7</f>
        <v>4</v>
      </c>
      <c r="CB5" s="9">
        <f>'CC Formés ROR'!D7</f>
        <v>0</v>
      </c>
      <c r="CC5" s="9">
        <f>'CC Formés ROR'!D7</f>
        <v>0</v>
      </c>
      <c r="CD5" s="9">
        <f t="shared" si="3"/>
        <v>0</v>
      </c>
    </row>
    <row r="6" spans="1:85" x14ac:dyDescent="0.3">
      <c r="A6" s="29" t="str">
        <f t="shared" si="1"/>
        <v>F8003000030</v>
      </c>
      <c r="B6" s="1" t="s">
        <v>24</v>
      </c>
      <c r="C6" s="1">
        <v>30</v>
      </c>
      <c r="D6" s="1">
        <v>30000</v>
      </c>
      <c r="E6" s="1" t="s">
        <v>87</v>
      </c>
      <c r="F6" s="1" t="s">
        <v>230</v>
      </c>
      <c r="G6" s="1" t="s">
        <v>13</v>
      </c>
      <c r="H6" s="1" t="s">
        <v>14</v>
      </c>
      <c r="J6" s="1" t="s">
        <v>356</v>
      </c>
      <c r="K6" s="4" t="str">
        <f t="shared" si="2"/>
        <v>Choux Pomme Frisé@mailbidon.fr</v>
      </c>
      <c r="Z6" s="3"/>
      <c r="AC6" s="3"/>
      <c r="BF6" s="3"/>
      <c r="BO6" s="3"/>
      <c r="BP6" s="3"/>
      <c r="CA6" s="1">
        <f>'CC Formés ROR'!A8</f>
        <v>5</v>
      </c>
      <c r="CB6" s="9">
        <f>'CC Formés ROR'!D8</f>
        <v>0</v>
      </c>
      <c r="CC6" s="9">
        <f>'CC Formés ROR'!D8</f>
        <v>0</v>
      </c>
      <c r="CD6" s="9">
        <f t="shared" si="3"/>
        <v>0</v>
      </c>
    </row>
    <row r="7" spans="1:85" x14ac:dyDescent="0.3">
      <c r="A7" s="29" t="str">
        <f t="shared" si="1"/>
        <v>F8003830038</v>
      </c>
      <c r="B7" s="1" t="s">
        <v>22</v>
      </c>
      <c r="C7" s="1">
        <v>38</v>
      </c>
      <c r="D7" s="1">
        <v>38300</v>
      </c>
      <c r="E7" s="1" t="s">
        <v>119</v>
      </c>
      <c r="F7" s="1" t="s">
        <v>230</v>
      </c>
      <c r="G7" s="1" t="s">
        <v>13</v>
      </c>
      <c r="H7" s="1" t="s">
        <v>14</v>
      </c>
      <c r="J7" s="1" t="s">
        <v>357</v>
      </c>
      <c r="K7" s="4" t="str">
        <f t="shared" si="2"/>
        <v>Potiron@mailbidon.fr</v>
      </c>
      <c r="Z7" s="3"/>
      <c r="AC7" s="3"/>
      <c r="BF7" s="3"/>
      <c r="BO7" s="3"/>
      <c r="BP7" s="3"/>
      <c r="BS7" s="3"/>
      <c r="BT7" s="3"/>
      <c r="CA7" s="1">
        <f>'CC Formés ROR'!A9</f>
        <v>6</v>
      </c>
      <c r="CB7" s="9">
        <f>'CC Formés ROR'!D9</f>
        <v>0</v>
      </c>
      <c r="CC7" s="9">
        <f>'CC Formés ROR'!D9</f>
        <v>0</v>
      </c>
      <c r="CD7" s="9">
        <f t="shared" si="3"/>
        <v>0</v>
      </c>
    </row>
    <row r="8" spans="1:85" x14ac:dyDescent="0.3">
      <c r="A8" s="29" t="str">
        <f t="shared" si="1"/>
        <v>F8007767077</v>
      </c>
      <c r="B8" s="1" t="s">
        <v>10</v>
      </c>
      <c r="C8" s="1">
        <v>77</v>
      </c>
      <c r="D8" s="1">
        <v>77670</v>
      </c>
      <c r="E8" s="1" t="s">
        <v>38</v>
      </c>
      <c r="F8" s="1" t="s">
        <v>230</v>
      </c>
      <c r="G8" s="1" t="s">
        <v>13</v>
      </c>
      <c r="H8" s="1" t="s">
        <v>14</v>
      </c>
      <c r="J8" s="1" t="s">
        <v>358</v>
      </c>
      <c r="K8" s="4" t="str">
        <f t="shared" si="2"/>
        <v>Navet@mailbidon.fr</v>
      </c>
      <c r="Z8" s="3"/>
      <c r="AC8" s="3"/>
      <c r="BF8" s="3"/>
      <c r="BO8" s="3"/>
      <c r="BP8" s="3"/>
      <c r="CA8" s="1">
        <f>'CC Formés ROR'!A10</f>
        <v>7</v>
      </c>
      <c r="CB8" s="9">
        <f>'CC Formés ROR'!D10</f>
        <v>0</v>
      </c>
      <c r="CC8" s="9">
        <f>'CC Formés ROR'!D10</f>
        <v>0</v>
      </c>
      <c r="CD8" s="9">
        <f t="shared" si="3"/>
        <v>0</v>
      </c>
    </row>
    <row r="9" spans="1:85" x14ac:dyDescent="0.3">
      <c r="A9" s="29" t="str">
        <f t="shared" si="1"/>
        <v>F8002160021</v>
      </c>
      <c r="B9" s="1" t="s">
        <v>22</v>
      </c>
      <c r="C9" s="1">
        <v>21</v>
      </c>
      <c r="D9" s="1">
        <v>21600</v>
      </c>
      <c r="E9" s="1" t="s">
        <v>151</v>
      </c>
      <c r="F9" s="1" t="s">
        <v>230</v>
      </c>
      <c r="G9" s="1" t="s">
        <v>13</v>
      </c>
      <c r="H9" s="1" t="s">
        <v>14</v>
      </c>
      <c r="J9" s="1" t="s">
        <v>359</v>
      </c>
      <c r="K9" s="4" t="str">
        <f t="shared" si="2"/>
        <v>Rutabaga@mailbidon.fr</v>
      </c>
      <c r="Z9" s="3"/>
      <c r="AC9" s="3"/>
      <c r="BF9" s="3"/>
      <c r="BO9" s="3"/>
      <c r="BP9" s="3"/>
      <c r="CA9" s="1">
        <f>'CC Formés ROR'!A11</f>
        <v>8</v>
      </c>
      <c r="CB9" s="9">
        <f>'CC Formés ROR'!D11</f>
        <v>0</v>
      </c>
      <c r="CC9" s="9">
        <f>'CC Formés ROR'!D11</f>
        <v>0</v>
      </c>
      <c r="CD9" s="9">
        <f t="shared" si="3"/>
        <v>0</v>
      </c>
    </row>
    <row r="10" spans="1:85" x14ac:dyDescent="0.3">
      <c r="A10" s="29" t="str">
        <f t="shared" si="1"/>
        <v>F8001833018</v>
      </c>
      <c r="B10" s="1" t="s">
        <v>15</v>
      </c>
      <c r="C10" s="1">
        <v>18</v>
      </c>
      <c r="D10" s="1">
        <v>18330</v>
      </c>
      <c r="E10" s="1" t="s">
        <v>140</v>
      </c>
      <c r="F10" s="1" t="s">
        <v>230</v>
      </c>
      <c r="G10" s="1" t="s">
        <v>13</v>
      </c>
      <c r="H10" s="1" t="s">
        <v>14</v>
      </c>
      <c r="J10" s="1" t="s">
        <v>360</v>
      </c>
      <c r="K10" s="4" t="str">
        <f t="shared" si="2"/>
        <v>Céleri boule@mailbidon.fr</v>
      </c>
      <c r="Z10" s="3"/>
      <c r="AC10" s="3"/>
      <c r="BF10" s="3"/>
      <c r="BO10" s="3"/>
      <c r="BP10" s="3"/>
      <c r="CA10" s="1">
        <f>'CC Formés ROR'!A12</f>
        <v>9</v>
      </c>
      <c r="CB10" s="9">
        <f>'CC Formés ROR'!D12</f>
        <v>0</v>
      </c>
      <c r="CC10" s="9">
        <f>'CC Formés ROR'!D12</f>
        <v>0</v>
      </c>
      <c r="CD10" s="9">
        <f t="shared" si="3"/>
        <v>0</v>
      </c>
    </row>
    <row r="11" spans="1:85" x14ac:dyDescent="0.3">
      <c r="A11" s="29" t="str">
        <f t="shared" si="1"/>
        <v>F8007674076</v>
      </c>
      <c r="B11" s="1" t="s">
        <v>31</v>
      </c>
      <c r="C11" s="1">
        <v>76</v>
      </c>
      <c r="D11" s="1">
        <v>76740</v>
      </c>
      <c r="E11" s="1" t="s">
        <v>172</v>
      </c>
      <c r="F11" s="1" t="s">
        <v>230</v>
      </c>
      <c r="G11" s="1" t="s">
        <v>13</v>
      </c>
      <c r="H11" s="1" t="s">
        <v>14</v>
      </c>
      <c r="J11" s="1" t="s">
        <v>361</v>
      </c>
      <c r="K11" s="4" t="str">
        <f t="shared" si="2"/>
        <v>Panaïs@mailbidon.fr</v>
      </c>
      <c r="Z11" s="3"/>
      <c r="AC11" s="3"/>
      <c r="BF11" s="3"/>
      <c r="BO11" s="3"/>
      <c r="BP11" s="3"/>
      <c r="BS11" s="3"/>
      <c r="BT11" s="3"/>
      <c r="BY11" s="3"/>
      <c r="CA11" s="1">
        <f>'CC Formés ROR'!A13</f>
        <v>10</v>
      </c>
      <c r="CB11" s="9">
        <f>'CC Formés ROR'!D13</f>
        <v>0</v>
      </c>
      <c r="CC11" s="9">
        <f>'CC Formés ROR'!D13</f>
        <v>0</v>
      </c>
      <c r="CD11" s="9">
        <f t="shared" si="3"/>
        <v>0</v>
      </c>
    </row>
    <row r="12" spans="1:85" x14ac:dyDescent="0.3">
      <c r="A12" s="29" t="str">
        <f t="shared" si="1"/>
        <v>F8006212062</v>
      </c>
      <c r="B12" s="1" t="s">
        <v>31</v>
      </c>
      <c r="C12" s="1">
        <v>62</v>
      </c>
      <c r="D12" s="1">
        <v>62120</v>
      </c>
      <c r="E12" s="1" t="s">
        <v>48</v>
      </c>
      <c r="F12" s="1" t="s">
        <v>230</v>
      </c>
      <c r="G12" s="1" t="s">
        <v>13</v>
      </c>
      <c r="H12" s="1" t="s">
        <v>14</v>
      </c>
      <c r="J12" s="1" t="s">
        <v>362</v>
      </c>
      <c r="K12" s="4" t="str">
        <f t="shared" si="2"/>
        <v>Choux vert botte@mailbidon.fr</v>
      </c>
      <c r="Z12" s="3"/>
      <c r="AC12" s="3"/>
      <c r="BF12" s="3"/>
      <c r="BO12" s="3"/>
      <c r="BP12" s="3"/>
      <c r="CA12" s="1">
        <f>'CC Formés ROR'!A14</f>
        <v>11</v>
      </c>
      <c r="CB12" s="9">
        <f>'CC Formés ROR'!D14</f>
        <v>0</v>
      </c>
      <c r="CC12" s="9">
        <f>'CC Formés ROR'!D14</f>
        <v>0</v>
      </c>
      <c r="CD12" s="9">
        <f t="shared" si="3"/>
        <v>0</v>
      </c>
    </row>
    <row r="13" spans="1:85" x14ac:dyDescent="0.3">
      <c r="A13" s="29" t="str">
        <f t="shared" si="1"/>
        <v>F8002432024</v>
      </c>
      <c r="B13" s="1" t="s">
        <v>18</v>
      </c>
      <c r="C13" s="1">
        <v>24</v>
      </c>
      <c r="D13" s="1">
        <v>24320</v>
      </c>
      <c r="E13" s="1" t="s">
        <v>49</v>
      </c>
      <c r="F13" s="1" t="s">
        <v>230</v>
      </c>
      <c r="G13" s="1" t="s">
        <v>13</v>
      </c>
      <c r="H13" s="1" t="s">
        <v>14</v>
      </c>
      <c r="J13" s="1" t="s">
        <v>363</v>
      </c>
      <c r="K13" s="4" t="str">
        <f t="shared" si="2"/>
        <v>Topinambour@mailbidon.fr</v>
      </c>
      <c r="Z13" s="3"/>
      <c r="AC13" s="3"/>
      <c r="BF13" s="3"/>
      <c r="BO13" s="3"/>
      <c r="BP13" s="3"/>
      <c r="CA13" s="1">
        <f>'CC Formés ROR'!A15</f>
        <v>12</v>
      </c>
      <c r="CB13" s="9" t="str">
        <f>'CC Formés ROR'!D15</f>
        <v>-</v>
      </c>
      <c r="CC13" s="9" t="str">
        <f>'CC Formés ROR'!D15</f>
        <v>-</v>
      </c>
      <c r="CD13" s="9">
        <f t="shared" si="3"/>
        <v>0</v>
      </c>
    </row>
    <row r="14" spans="1:85" x14ac:dyDescent="0.3">
      <c r="A14" s="29" t="str">
        <f t="shared" si="1"/>
        <v>F8002516025</v>
      </c>
      <c r="B14" s="1" t="s">
        <v>50</v>
      </c>
      <c r="C14" s="1">
        <v>25</v>
      </c>
      <c r="D14" s="1">
        <v>25160</v>
      </c>
      <c r="E14" s="1" t="s">
        <v>51</v>
      </c>
      <c r="F14" s="1" t="s">
        <v>230</v>
      </c>
      <c r="G14" s="1" t="s">
        <v>13</v>
      </c>
      <c r="H14" s="1" t="s">
        <v>14</v>
      </c>
      <c r="J14" s="1" t="s">
        <v>364</v>
      </c>
      <c r="K14" s="4" t="str">
        <f t="shared" si="2"/>
        <v>Radis noir@mailbidon.fr</v>
      </c>
      <c r="Z14" s="3"/>
      <c r="AC14" s="3"/>
      <c r="BF14" s="3"/>
      <c r="BO14" s="3"/>
      <c r="BP14" s="3"/>
      <c r="CA14" s="1">
        <f>'CC Formés ROR'!A16</f>
        <v>13</v>
      </c>
      <c r="CB14" s="9" t="str">
        <f>'CC Formés ROR'!D16</f>
        <v>-</v>
      </c>
      <c r="CC14" s="9" t="str">
        <f>'CC Formés ROR'!D16</f>
        <v>-</v>
      </c>
      <c r="CD14" s="9">
        <f t="shared" si="3"/>
        <v>0</v>
      </c>
    </row>
    <row r="15" spans="1:85" x14ac:dyDescent="0.3">
      <c r="A15" s="29" t="str">
        <f t="shared" si="1"/>
        <v>F8004436044</v>
      </c>
      <c r="B15" s="1" t="s">
        <v>27</v>
      </c>
      <c r="C15" s="1">
        <v>44</v>
      </c>
      <c r="D15" s="1">
        <v>44360</v>
      </c>
      <c r="E15" s="1" t="s">
        <v>59</v>
      </c>
      <c r="F15" s="1" t="s">
        <v>230</v>
      </c>
      <c r="G15" s="1" t="s">
        <v>13</v>
      </c>
      <c r="H15" s="1" t="s">
        <v>14</v>
      </c>
      <c r="J15" s="1" t="s">
        <v>365</v>
      </c>
      <c r="K15" s="4" t="str">
        <f t="shared" si="2"/>
        <v>Radis botte@mailbidon.fr</v>
      </c>
      <c r="Z15" s="3"/>
      <c r="AC15" s="3"/>
      <c r="BF15" s="3"/>
      <c r="BO15" s="3"/>
      <c r="BP15" s="3"/>
    </row>
    <row r="16" spans="1:85" x14ac:dyDescent="0.3">
      <c r="A16" s="29" t="str">
        <f t="shared" si="1"/>
        <v>F8005170051</v>
      </c>
      <c r="B16" s="1" t="s">
        <v>50</v>
      </c>
      <c r="C16" s="1">
        <v>51</v>
      </c>
      <c r="D16" s="1">
        <v>51700</v>
      </c>
      <c r="E16" s="1" t="s">
        <v>61</v>
      </c>
      <c r="F16" s="1" t="s">
        <v>230</v>
      </c>
      <c r="G16" s="1" t="s">
        <v>13</v>
      </c>
      <c r="H16" s="1" t="s">
        <v>14</v>
      </c>
      <c r="J16" s="1" t="s">
        <v>366</v>
      </c>
      <c r="K16" s="4" t="str">
        <f t="shared" si="2"/>
        <v>Mâche@mailbidon.fr</v>
      </c>
      <c r="Z16" s="3"/>
      <c r="AC16" s="3"/>
      <c r="BF16" s="3"/>
      <c r="BO16" s="3"/>
      <c r="BP16" s="3"/>
    </row>
    <row r="17" spans="1:72" x14ac:dyDescent="0.3">
      <c r="A17" s="29" t="str">
        <f t="shared" si="1"/>
        <v>F8001301113</v>
      </c>
      <c r="B17" s="1" t="s">
        <v>24</v>
      </c>
      <c r="C17" s="1">
        <v>13</v>
      </c>
      <c r="D17" s="1">
        <v>13011</v>
      </c>
      <c r="E17" s="1" t="s">
        <v>120</v>
      </c>
      <c r="F17" s="1" t="s">
        <v>230</v>
      </c>
      <c r="G17" s="1" t="s">
        <v>13</v>
      </c>
      <c r="H17" s="1" t="s">
        <v>14</v>
      </c>
      <c r="J17" s="1" t="s">
        <v>367</v>
      </c>
      <c r="K17" s="4" t="str">
        <f t="shared" si="2"/>
        <v>Côte de bette@mailbidon.fr</v>
      </c>
      <c r="Z17" s="3"/>
      <c r="AC17" s="3"/>
      <c r="BF17" s="3"/>
      <c r="BO17" s="3"/>
      <c r="BP17" s="3"/>
      <c r="BS17" s="3"/>
      <c r="BT17" s="3"/>
    </row>
    <row r="18" spans="1:72" x14ac:dyDescent="0.3">
      <c r="A18" s="29" t="str">
        <f t="shared" si="1"/>
        <v>F8002980029</v>
      </c>
      <c r="B18" s="1" t="s">
        <v>27</v>
      </c>
      <c r="C18" s="1">
        <v>29</v>
      </c>
      <c r="D18" s="1">
        <v>29800</v>
      </c>
      <c r="E18" s="1" t="s">
        <v>123</v>
      </c>
      <c r="F18" s="1" t="s">
        <v>230</v>
      </c>
      <c r="G18" s="1" t="s">
        <v>13</v>
      </c>
      <c r="H18" s="1" t="s">
        <v>14</v>
      </c>
      <c r="J18" s="1" t="s">
        <v>368</v>
      </c>
      <c r="K18" s="4" t="str">
        <f t="shared" si="2"/>
        <v>Persil@mailbidon.fr</v>
      </c>
      <c r="Z18" s="3"/>
      <c r="AC18" s="3"/>
      <c r="BF18" s="3"/>
      <c r="BO18" s="3"/>
      <c r="BP18" s="3"/>
    </row>
    <row r="19" spans="1:72" x14ac:dyDescent="0.3">
      <c r="A19" s="29" t="str">
        <f t="shared" si="1"/>
        <v>F8001759017</v>
      </c>
      <c r="B19" s="1" t="s">
        <v>27</v>
      </c>
      <c r="C19" s="1">
        <v>17</v>
      </c>
      <c r="D19" s="1">
        <v>17590</v>
      </c>
      <c r="E19" s="1" t="s">
        <v>127</v>
      </c>
      <c r="F19" s="1" t="s">
        <v>230</v>
      </c>
      <c r="G19" s="1" t="s">
        <v>13</v>
      </c>
      <c r="H19" s="1" t="s">
        <v>14</v>
      </c>
      <c r="J19" s="1" t="s">
        <v>369</v>
      </c>
      <c r="K19" s="4" t="str">
        <f t="shared" si="2"/>
        <v>Endives@mailbidon.fr</v>
      </c>
      <c r="Z19" s="3"/>
      <c r="AC19" s="3"/>
      <c r="BF19" s="3"/>
      <c r="BO19" s="3"/>
      <c r="BP19" s="3"/>
    </row>
    <row r="20" spans="1:72" x14ac:dyDescent="0.3">
      <c r="A20" s="29" t="str">
        <f t="shared" si="1"/>
        <v>F8007440074</v>
      </c>
      <c r="B20" s="1" t="s">
        <v>22</v>
      </c>
      <c r="C20" s="1">
        <v>74</v>
      </c>
      <c r="D20" s="1">
        <v>74400</v>
      </c>
      <c r="E20" s="1" t="s">
        <v>134</v>
      </c>
      <c r="F20" s="1" t="s">
        <v>230</v>
      </c>
      <c r="G20" s="1" t="s">
        <v>13</v>
      </c>
      <c r="H20" s="1" t="s">
        <v>14</v>
      </c>
      <c r="J20" s="1" t="s">
        <v>370</v>
      </c>
      <c r="K20" s="4" t="str">
        <f t="shared" si="2"/>
        <v>Ail@mailbidon.fr</v>
      </c>
      <c r="Z20" s="3"/>
      <c r="AC20" s="3"/>
      <c r="BF20" s="3"/>
      <c r="BO20" s="3"/>
      <c r="BP20" s="3"/>
    </row>
    <row r="21" spans="1:72" x14ac:dyDescent="0.3">
      <c r="A21" s="29" t="str">
        <f t="shared" si="1"/>
        <v>F8007866078</v>
      </c>
      <c r="B21" s="1" t="s">
        <v>10</v>
      </c>
      <c r="C21" s="1">
        <v>78</v>
      </c>
      <c r="D21" s="1">
        <v>78660</v>
      </c>
      <c r="E21" s="1" t="s">
        <v>149</v>
      </c>
      <c r="F21" s="1" t="s">
        <v>230</v>
      </c>
      <c r="G21" s="1" t="s">
        <v>13</v>
      </c>
      <c r="H21" s="1" t="s">
        <v>14</v>
      </c>
      <c r="J21" s="1" t="s">
        <v>371</v>
      </c>
      <c r="K21" s="4" t="str">
        <f t="shared" si="2"/>
        <v>Echalotte@mailbidon.fr</v>
      </c>
      <c r="Z21" s="3"/>
      <c r="AC21" s="3"/>
      <c r="BF21" s="3"/>
      <c r="BO21" s="3"/>
      <c r="BP21" s="3"/>
    </row>
    <row r="22" spans="1:72" x14ac:dyDescent="0.3">
      <c r="A22" s="29" t="str">
        <f t="shared" si="1"/>
        <v>F8001925019</v>
      </c>
      <c r="B22" s="1" t="s">
        <v>15</v>
      </c>
      <c r="C22" s="1">
        <v>19</v>
      </c>
      <c r="D22" s="1">
        <v>19250</v>
      </c>
      <c r="E22" s="1" t="s">
        <v>159</v>
      </c>
      <c r="F22" s="1" t="s">
        <v>230</v>
      </c>
      <c r="G22" s="1" t="s">
        <v>13</v>
      </c>
      <c r="H22" s="1" t="s">
        <v>14</v>
      </c>
      <c r="J22" s="1" t="s">
        <v>372</v>
      </c>
      <c r="K22" s="4" t="str">
        <f t="shared" si="2"/>
        <v>Oignons@mailbidon.fr</v>
      </c>
      <c r="Z22" s="3"/>
      <c r="AC22" s="3"/>
      <c r="BF22" s="3"/>
      <c r="BO22" s="3"/>
      <c r="BP22" s="3"/>
    </row>
    <row r="23" spans="1:72" x14ac:dyDescent="0.3">
      <c r="A23" s="29" t="str">
        <f t="shared" si="1"/>
        <v>F8007501075</v>
      </c>
      <c r="B23" s="1" t="s">
        <v>10</v>
      </c>
      <c r="C23" s="1">
        <v>75</v>
      </c>
      <c r="D23" s="1">
        <v>75010</v>
      </c>
      <c r="E23" s="1" t="s">
        <v>160</v>
      </c>
      <c r="F23" s="1" t="s">
        <v>230</v>
      </c>
      <c r="G23" s="1" t="s">
        <v>13</v>
      </c>
      <c r="H23" s="1" t="s">
        <v>14</v>
      </c>
      <c r="J23" s="1" t="s">
        <v>389</v>
      </c>
      <c r="K23" s="4" t="str">
        <f t="shared" si="2"/>
        <v>Poulet@mailbidon.fr</v>
      </c>
      <c r="Z23" s="3"/>
      <c r="AC23" s="3"/>
      <c r="BF23" s="3"/>
      <c r="BO23" s="3"/>
      <c r="BP23" s="3"/>
    </row>
    <row r="24" spans="1:72" x14ac:dyDescent="0.3">
      <c r="A24" s="29" t="str">
        <f t="shared" si="1"/>
        <v>F8003513035</v>
      </c>
      <c r="B24" s="1" t="s">
        <v>27</v>
      </c>
      <c r="C24" s="1">
        <v>35</v>
      </c>
      <c r="D24" s="1">
        <v>35130</v>
      </c>
      <c r="E24" s="1" t="s">
        <v>174</v>
      </c>
      <c r="F24" s="1" t="s">
        <v>230</v>
      </c>
      <c r="G24" s="1" t="s">
        <v>13</v>
      </c>
      <c r="H24" s="1" t="s">
        <v>14</v>
      </c>
      <c r="J24" s="1" t="s">
        <v>390</v>
      </c>
      <c r="K24" s="4" t="str">
        <f t="shared" si="2"/>
        <v>Canette@mailbidon.fr</v>
      </c>
    </row>
    <row r="25" spans="1:72" x14ac:dyDescent="0.3">
      <c r="A25" s="29" t="str">
        <f t="shared" si="1"/>
        <v>F8003114031</v>
      </c>
      <c r="B25" s="1" t="s">
        <v>18</v>
      </c>
      <c r="C25" s="1">
        <v>31</v>
      </c>
      <c r="D25" s="1">
        <v>31140</v>
      </c>
      <c r="E25" s="1" t="s">
        <v>175</v>
      </c>
      <c r="F25" s="1" t="s">
        <v>230</v>
      </c>
      <c r="G25" s="1" t="s">
        <v>13</v>
      </c>
      <c r="H25" s="1" t="s">
        <v>14</v>
      </c>
      <c r="J25" s="1" t="s">
        <v>373</v>
      </c>
      <c r="K25" s="4" t="str">
        <f t="shared" si="2"/>
        <v>Pommes Fuji@mailbidon.fr</v>
      </c>
    </row>
    <row r="26" spans="1:72" x14ac:dyDescent="0.3">
      <c r="A26" s="29" t="str">
        <f t="shared" si="1"/>
        <v>F8004620046</v>
      </c>
      <c r="B26" s="1" t="s">
        <v>18</v>
      </c>
      <c r="C26" s="1">
        <v>46</v>
      </c>
      <c r="D26" s="1">
        <v>46200</v>
      </c>
      <c r="E26" s="1" t="s">
        <v>148</v>
      </c>
      <c r="F26" s="1" t="s">
        <v>230</v>
      </c>
      <c r="G26" s="1" t="s">
        <v>13</v>
      </c>
      <c r="H26" s="1" t="s">
        <v>14</v>
      </c>
      <c r="J26" s="1" t="s">
        <v>374</v>
      </c>
      <c r="K26" s="4" t="str">
        <f t="shared" si="2"/>
        <v>Pommes Belle des Roches@mailbidon.fr</v>
      </c>
    </row>
    <row r="27" spans="1:72" x14ac:dyDescent="0.3">
      <c r="A27" s="29" t="str">
        <f t="shared" si="1"/>
        <v>F8003420034</v>
      </c>
      <c r="B27" s="1" t="s">
        <v>24</v>
      </c>
      <c r="C27" s="1">
        <v>34</v>
      </c>
      <c r="D27" s="1">
        <v>34200</v>
      </c>
      <c r="E27" s="1" t="s">
        <v>67</v>
      </c>
      <c r="F27" s="1" t="s">
        <v>230</v>
      </c>
      <c r="G27" s="1" t="s">
        <v>13</v>
      </c>
      <c r="H27" s="1" t="s">
        <v>14</v>
      </c>
      <c r="J27" s="1" t="s">
        <v>375</v>
      </c>
      <c r="K27" s="4" t="str">
        <f t="shared" si="2"/>
        <v>Pomme Corait@mailbidon.fr</v>
      </c>
    </row>
    <row r="28" spans="1:72" x14ac:dyDescent="0.3">
      <c r="A28" s="29" t="str">
        <f t="shared" si="1"/>
        <v>F8001425014</v>
      </c>
      <c r="B28" s="1" t="s">
        <v>31</v>
      </c>
      <c r="C28" s="1">
        <v>14</v>
      </c>
      <c r="D28" s="1">
        <v>14250</v>
      </c>
      <c r="E28" s="1" t="s">
        <v>125</v>
      </c>
      <c r="F28" s="1" t="s">
        <v>230</v>
      </c>
      <c r="G28" s="1" t="s">
        <v>13</v>
      </c>
      <c r="H28" s="1" t="s">
        <v>14</v>
      </c>
      <c r="J28" s="1" t="s">
        <v>376</v>
      </c>
      <c r="K28" s="4" t="str">
        <f t="shared" si="2"/>
        <v>Pommes Reinette tardive@mailbidon.fr</v>
      </c>
    </row>
    <row r="29" spans="1:72" x14ac:dyDescent="0.3">
      <c r="A29" s="29" t="str">
        <f t="shared" si="1"/>
        <v>F8007834078</v>
      </c>
      <c r="B29" s="1" t="s">
        <v>10</v>
      </c>
      <c r="C29" s="1">
        <v>78</v>
      </c>
      <c r="D29" s="1">
        <v>78340</v>
      </c>
      <c r="E29" s="1" t="s">
        <v>71</v>
      </c>
      <c r="F29" s="1" t="s">
        <v>230</v>
      </c>
      <c r="G29" s="1" t="s">
        <v>13</v>
      </c>
      <c r="H29" s="1" t="s">
        <v>14</v>
      </c>
      <c r="J29" s="1" t="s">
        <v>377</v>
      </c>
      <c r="K29" s="4" t="str">
        <f t="shared" si="2"/>
        <v>Pommes Elstar@mailbidon.fr</v>
      </c>
    </row>
    <row r="30" spans="1:72" x14ac:dyDescent="0.3">
      <c r="A30" s="29" t="str">
        <f t="shared" si="1"/>
        <v>F8007900079</v>
      </c>
      <c r="B30" s="1" t="s">
        <v>27</v>
      </c>
      <c r="C30" s="1">
        <v>79</v>
      </c>
      <c r="D30" s="1">
        <v>79000</v>
      </c>
      <c r="E30" s="1" t="s">
        <v>81</v>
      </c>
      <c r="F30" s="1" t="s">
        <v>230</v>
      </c>
      <c r="G30" s="1" t="s">
        <v>13</v>
      </c>
      <c r="H30" s="1" t="s">
        <v>14</v>
      </c>
      <c r="J30" s="1" t="s">
        <v>378</v>
      </c>
      <c r="K30" s="4" t="str">
        <f t="shared" si="2"/>
        <v>Pomme Belle du Verger@mailbidon.fr</v>
      </c>
    </row>
    <row r="31" spans="1:72" x14ac:dyDescent="0.3">
      <c r="A31" s="29" t="str">
        <f t="shared" si="1"/>
        <v>F8004636046</v>
      </c>
      <c r="B31" s="1" t="s">
        <v>18</v>
      </c>
      <c r="C31" s="1">
        <v>46</v>
      </c>
      <c r="D31" s="1">
        <v>46360</v>
      </c>
      <c r="E31" s="1" t="s">
        <v>104</v>
      </c>
      <c r="F31" s="1" t="s">
        <v>230</v>
      </c>
      <c r="G31" s="1" t="s">
        <v>13</v>
      </c>
      <c r="H31" s="1" t="s">
        <v>14</v>
      </c>
      <c r="J31" s="1" t="s">
        <v>379</v>
      </c>
      <c r="K31" s="4" t="str">
        <f t="shared" si="2"/>
        <v>Pomme Belchard@mailbidon.fr</v>
      </c>
    </row>
    <row r="32" spans="1:72" x14ac:dyDescent="0.3">
      <c r="A32" s="29" t="str">
        <f t="shared" si="1"/>
        <v>F8009210092</v>
      </c>
      <c r="B32" s="1" t="s">
        <v>10</v>
      </c>
      <c r="C32" s="1">
        <v>92</v>
      </c>
      <c r="D32" s="1">
        <v>92100</v>
      </c>
      <c r="E32" s="1" t="s">
        <v>105</v>
      </c>
      <c r="F32" s="1" t="s">
        <v>230</v>
      </c>
      <c r="G32" s="1" t="s">
        <v>13</v>
      </c>
      <c r="H32" s="1" t="s">
        <v>14</v>
      </c>
      <c r="J32" s="1" t="s">
        <v>380</v>
      </c>
      <c r="K32" s="4" t="str">
        <f t="shared" si="2"/>
        <v>Pomme Camada Gris@mailbidon.fr</v>
      </c>
    </row>
    <row r="33" spans="1:11" x14ac:dyDescent="0.3">
      <c r="A33" s="29" t="str">
        <f t="shared" si="1"/>
        <v>F8008180081</v>
      </c>
      <c r="B33" s="1" t="s">
        <v>18</v>
      </c>
      <c r="C33" s="1">
        <v>81</v>
      </c>
      <c r="D33" s="1">
        <v>81800</v>
      </c>
      <c r="E33" s="1" t="s">
        <v>106</v>
      </c>
      <c r="F33" s="1" t="s">
        <v>230</v>
      </c>
      <c r="G33" s="1" t="s">
        <v>13</v>
      </c>
      <c r="H33" s="1" t="s">
        <v>14</v>
      </c>
      <c r="J33" s="1" t="s">
        <v>381</v>
      </c>
      <c r="K33" s="4" t="str">
        <f t="shared" si="2"/>
        <v>Pomme Golden@mailbidon.fr</v>
      </c>
    </row>
    <row r="34" spans="1:11" x14ac:dyDescent="0.3">
      <c r="A34" s="29" t="str">
        <f t="shared" si="1"/>
        <v>F8008614086</v>
      </c>
      <c r="B34" s="1" t="s">
        <v>27</v>
      </c>
      <c r="C34" s="1">
        <v>86</v>
      </c>
      <c r="D34" s="1">
        <v>86140</v>
      </c>
      <c r="E34" s="1" t="s">
        <v>107</v>
      </c>
      <c r="F34" s="1" t="s">
        <v>230</v>
      </c>
      <c r="G34" s="1" t="s">
        <v>13</v>
      </c>
      <c r="H34" s="1" t="s">
        <v>14</v>
      </c>
      <c r="J34" s="1" t="s">
        <v>382</v>
      </c>
      <c r="K34" s="4" t="str">
        <f t="shared" si="2"/>
        <v>Pomme Jubilé@mailbidon.fr</v>
      </c>
    </row>
    <row r="35" spans="1:11" x14ac:dyDescent="0.3">
      <c r="A35" s="29" t="str">
        <f t="shared" si="1"/>
        <v>F80065306</v>
      </c>
      <c r="B35" s="1" t="s">
        <v>24</v>
      </c>
      <c r="C35" s="1">
        <v>6</v>
      </c>
      <c r="D35" s="1">
        <v>6530</v>
      </c>
      <c r="E35" s="1" t="s">
        <v>108</v>
      </c>
      <c r="F35" s="1" t="s">
        <v>230</v>
      </c>
      <c r="G35" s="1" t="s">
        <v>13</v>
      </c>
      <c r="H35" s="1" t="s">
        <v>14</v>
      </c>
      <c r="J35" s="1" t="s">
        <v>383</v>
      </c>
      <c r="K35" s="4" t="str">
        <f t="shared" si="2"/>
        <v>Poires Conférence@mailbidon.fr</v>
      </c>
    </row>
    <row r="36" spans="1:11" x14ac:dyDescent="0.3">
      <c r="A36" s="29" t="str">
        <f t="shared" si="1"/>
        <v>F8004513045</v>
      </c>
      <c r="B36" s="1" t="s">
        <v>15</v>
      </c>
      <c r="C36" s="1">
        <v>45</v>
      </c>
      <c r="D36" s="1">
        <v>45130</v>
      </c>
      <c r="E36" s="1" t="s">
        <v>109</v>
      </c>
      <c r="F36" s="1" t="s">
        <v>230</v>
      </c>
      <c r="G36" s="1" t="s">
        <v>13</v>
      </c>
      <c r="H36" s="1" t="s">
        <v>14</v>
      </c>
      <c r="J36" s="1" t="s">
        <v>389</v>
      </c>
      <c r="K36" s="4" t="str">
        <f t="shared" si="2"/>
        <v>Poulet@mailbidon.fr</v>
      </c>
    </row>
    <row r="37" spans="1:11" x14ac:dyDescent="0.3">
      <c r="A37" s="29" t="str">
        <f t="shared" si="1"/>
        <v>F8001421014</v>
      </c>
      <c r="B37" s="1" t="s">
        <v>31</v>
      </c>
      <c r="C37" s="1">
        <v>14</v>
      </c>
      <c r="D37" s="1">
        <v>14210</v>
      </c>
      <c r="E37" s="1" t="s">
        <v>39</v>
      </c>
      <c r="F37" s="1" t="s">
        <v>230</v>
      </c>
      <c r="G37" s="1" t="s">
        <v>13</v>
      </c>
      <c r="H37" s="1" t="s">
        <v>14</v>
      </c>
      <c r="J37" s="1" t="s">
        <v>390</v>
      </c>
      <c r="K37" s="4" t="str">
        <f t="shared" si="2"/>
        <v>Canette@mailbidon.fr</v>
      </c>
    </row>
    <row r="38" spans="1:11" x14ac:dyDescent="0.3">
      <c r="A38" s="29" t="str">
        <f t="shared" si="1"/>
        <v>F8001316013</v>
      </c>
      <c r="B38" s="1" t="s">
        <v>24</v>
      </c>
      <c r="C38" s="1">
        <v>13</v>
      </c>
      <c r="D38" s="1">
        <v>13160</v>
      </c>
      <c r="E38" s="1" t="s">
        <v>135</v>
      </c>
      <c r="F38" s="1" t="s">
        <v>230</v>
      </c>
      <c r="G38" s="1" t="s">
        <v>13</v>
      </c>
      <c r="H38" s="1" t="s">
        <v>14</v>
      </c>
      <c r="J38" s="1" t="s">
        <v>384</v>
      </c>
      <c r="K38" s="4" t="str">
        <f t="shared" si="2"/>
        <v>Jus de Pomme@mailbidon.fr</v>
      </c>
    </row>
    <row r="39" spans="1:11" x14ac:dyDescent="0.3">
      <c r="A39" s="29" t="str">
        <f t="shared" si="1"/>
        <v>F8007815078</v>
      </c>
      <c r="B39" s="1" t="s">
        <v>10</v>
      </c>
      <c r="C39" s="1">
        <v>78</v>
      </c>
      <c r="D39" s="1">
        <v>78150</v>
      </c>
      <c r="E39" s="1" t="s">
        <v>21</v>
      </c>
      <c r="F39" s="1" t="s">
        <v>230</v>
      </c>
      <c r="G39" s="1" t="s">
        <v>13</v>
      </c>
      <c r="H39" s="1" t="s">
        <v>14</v>
      </c>
      <c r="J39" s="1" t="s">
        <v>384</v>
      </c>
      <c r="K39" s="4" t="str">
        <f t="shared" si="2"/>
        <v>Jus de Pomme@mailbidon.fr</v>
      </c>
    </row>
    <row r="40" spans="1:11" x14ac:dyDescent="0.3">
      <c r="A40" s="29" t="str">
        <f t="shared" si="1"/>
        <v>F8001325013</v>
      </c>
      <c r="B40" s="1" t="s">
        <v>24</v>
      </c>
      <c r="C40" s="1">
        <v>13</v>
      </c>
      <c r="D40" s="1">
        <v>13250</v>
      </c>
      <c r="E40" s="1" t="s">
        <v>72</v>
      </c>
      <c r="F40" s="1" t="s">
        <v>230</v>
      </c>
      <c r="G40" s="1" t="s">
        <v>13</v>
      </c>
      <c r="H40" s="1" t="s">
        <v>14</v>
      </c>
      <c r="J40" s="1" t="s">
        <v>385</v>
      </c>
      <c r="K40" s="4" t="str">
        <f t="shared" si="2"/>
        <v>Jus Pomme Poire@mailbidon.fr</v>
      </c>
    </row>
    <row r="41" spans="1:11" x14ac:dyDescent="0.3">
      <c r="A41" s="29" t="str">
        <f t="shared" si="1"/>
        <v>F8007501475</v>
      </c>
      <c r="B41" s="1" t="s">
        <v>10</v>
      </c>
      <c r="C41" s="1">
        <v>75</v>
      </c>
      <c r="D41" s="1">
        <v>75014</v>
      </c>
      <c r="E41" s="1" t="s">
        <v>85</v>
      </c>
      <c r="F41" s="1" t="s">
        <v>230</v>
      </c>
      <c r="G41" s="1" t="s">
        <v>13</v>
      </c>
      <c r="H41" s="1" t="s">
        <v>14</v>
      </c>
      <c r="J41" s="1" t="s">
        <v>385</v>
      </c>
      <c r="K41" s="4" t="str">
        <f t="shared" si="2"/>
        <v>Jus Pomme Poire@mailbidon.fr</v>
      </c>
    </row>
    <row r="42" spans="1:11" x14ac:dyDescent="0.3">
      <c r="A42" s="29" t="str">
        <f t="shared" si="1"/>
        <v>F8009310093</v>
      </c>
      <c r="B42" s="1" t="s">
        <v>10</v>
      </c>
      <c r="C42" s="1">
        <v>93</v>
      </c>
      <c r="D42" s="1">
        <v>93100</v>
      </c>
      <c r="E42" s="1" t="s">
        <v>89</v>
      </c>
      <c r="F42" s="1" t="s">
        <v>230</v>
      </c>
      <c r="G42" s="1" t="s">
        <v>13</v>
      </c>
      <c r="H42" s="1" t="s">
        <v>14</v>
      </c>
      <c r="J42" s="1" t="s">
        <v>386</v>
      </c>
      <c r="K42" s="4" t="str">
        <f t="shared" si="2"/>
        <v>Pétillant de Jus de pomme@mailbidon.fr</v>
      </c>
    </row>
    <row r="43" spans="1:11" x14ac:dyDescent="0.3">
      <c r="A43" s="29" t="str">
        <f t="shared" si="1"/>
        <v>F8005447054</v>
      </c>
      <c r="B43" s="1" t="s">
        <v>50</v>
      </c>
      <c r="C43" s="1">
        <v>54</v>
      </c>
      <c r="D43" s="1">
        <v>54470</v>
      </c>
      <c r="E43" s="1" t="s">
        <v>124</v>
      </c>
      <c r="F43" s="1" t="s">
        <v>230</v>
      </c>
      <c r="G43" s="1" t="s">
        <v>13</v>
      </c>
      <c r="H43" s="1" t="s">
        <v>14</v>
      </c>
      <c r="J43" s="1" t="s">
        <v>386</v>
      </c>
      <c r="K43" s="4" t="str">
        <f t="shared" si="2"/>
        <v>Pétillant de Jus de pomme@mailbidon.fr</v>
      </c>
    </row>
    <row r="44" spans="1:11" x14ac:dyDescent="0.3">
      <c r="A44" s="29" t="str">
        <f t="shared" si="1"/>
        <v>F8008957089</v>
      </c>
      <c r="B44" s="1" t="s">
        <v>22</v>
      </c>
      <c r="C44" s="1">
        <v>89</v>
      </c>
      <c r="D44" s="1">
        <v>89570</v>
      </c>
      <c r="E44" s="1" t="s">
        <v>68</v>
      </c>
      <c r="F44" s="1" t="s">
        <v>230</v>
      </c>
      <c r="G44" s="1" t="s">
        <v>13</v>
      </c>
      <c r="H44" s="1" t="s">
        <v>14</v>
      </c>
      <c r="J44" s="1" t="s">
        <v>389</v>
      </c>
      <c r="K44" s="4" t="str">
        <f t="shared" si="2"/>
        <v>Poulet@mailbidon.fr</v>
      </c>
    </row>
    <row r="45" spans="1:11" x14ac:dyDescent="0.3">
      <c r="A45" s="29" t="str">
        <f t="shared" si="1"/>
        <v>F8004927049</v>
      </c>
      <c r="B45" s="1" t="s">
        <v>27</v>
      </c>
      <c r="C45" s="1">
        <v>49</v>
      </c>
      <c r="D45" s="1">
        <v>49270</v>
      </c>
      <c r="E45" s="1" t="s">
        <v>167</v>
      </c>
      <c r="F45" s="1" t="s">
        <v>230</v>
      </c>
      <c r="G45" s="1" t="s">
        <v>13</v>
      </c>
      <c r="H45" s="1" t="s">
        <v>14</v>
      </c>
      <c r="J45" s="1" t="s">
        <v>390</v>
      </c>
      <c r="K45" s="4" t="str">
        <f t="shared" si="2"/>
        <v>Canette@mailbidon.fr</v>
      </c>
    </row>
    <row r="46" spans="1:11" x14ac:dyDescent="0.3">
      <c r="A46" s="29" t="str">
        <f t="shared" si="1"/>
        <v>F8009510095</v>
      </c>
      <c r="B46" s="1" t="s">
        <v>10</v>
      </c>
      <c r="C46" s="1">
        <v>95</v>
      </c>
      <c r="D46" s="1">
        <v>95100</v>
      </c>
      <c r="E46" s="1" t="s">
        <v>176</v>
      </c>
      <c r="F46" s="1" t="s">
        <v>230</v>
      </c>
      <c r="G46" s="1" t="s">
        <v>13</v>
      </c>
      <c r="H46" s="1" t="s">
        <v>14</v>
      </c>
      <c r="J46" s="1" t="s">
        <v>387</v>
      </c>
      <c r="K46" s="4" t="str">
        <f t="shared" si="2"/>
        <v>Farine de blé noir@mailbidon.fr</v>
      </c>
    </row>
    <row r="47" spans="1:11" x14ac:dyDescent="0.3">
      <c r="A47" s="29" t="str">
        <f t="shared" si="1"/>
        <v>F8007760077</v>
      </c>
      <c r="B47" s="1" t="s">
        <v>10</v>
      </c>
      <c r="C47" s="1">
        <v>77</v>
      </c>
      <c r="D47" s="1">
        <v>77600</v>
      </c>
      <c r="E47" s="1" t="s">
        <v>141</v>
      </c>
      <c r="F47" s="1" t="s">
        <v>230</v>
      </c>
      <c r="G47" s="1" t="s">
        <v>13</v>
      </c>
      <c r="H47" s="1" t="s">
        <v>14</v>
      </c>
      <c r="J47" s="1" t="s">
        <v>388</v>
      </c>
      <c r="K47" s="4" t="str">
        <f t="shared" si="2"/>
        <v>Œufs@mailbidon.fr</v>
      </c>
    </row>
    <row r="48" spans="1:11" x14ac:dyDescent="0.3">
      <c r="A48" s="29" t="str">
        <f t="shared" si="1"/>
        <v>F8009136091</v>
      </c>
      <c r="B48" s="1" t="s">
        <v>10</v>
      </c>
      <c r="C48" s="1">
        <v>91</v>
      </c>
      <c r="D48" s="1">
        <v>91360</v>
      </c>
      <c r="E48" s="1" t="s">
        <v>150</v>
      </c>
      <c r="F48" s="1" t="s">
        <v>230</v>
      </c>
      <c r="G48" s="1" t="s">
        <v>13</v>
      </c>
      <c r="H48" s="1" t="s">
        <v>14</v>
      </c>
      <c r="J48" s="1" t="s">
        <v>388</v>
      </c>
      <c r="K48" s="4" t="str">
        <f t="shared" si="2"/>
        <v>Œufs@mailbidon.fr</v>
      </c>
    </row>
    <row r="49" spans="1:11" x14ac:dyDescent="0.3">
      <c r="A49" s="29" t="str">
        <f t="shared" si="1"/>
        <v>F8007334073</v>
      </c>
      <c r="B49" s="1" t="s">
        <v>22</v>
      </c>
      <c r="C49" s="1">
        <v>73</v>
      </c>
      <c r="D49" s="1">
        <v>73340</v>
      </c>
      <c r="E49" s="1" t="s">
        <v>237</v>
      </c>
      <c r="F49" s="1" t="s">
        <v>230</v>
      </c>
      <c r="G49" s="1" t="s">
        <v>13</v>
      </c>
      <c r="H49" s="1" t="s">
        <v>14</v>
      </c>
      <c r="J49" s="1" t="s">
        <v>352</v>
      </c>
      <c r="K49" s="4" t="str">
        <f t="shared" si="2"/>
        <v>Carottes sable@mailbidon.fr</v>
      </c>
    </row>
    <row r="50" spans="1:11" x14ac:dyDescent="0.3">
      <c r="A50" s="29" t="str">
        <f t="shared" si="1"/>
        <v>F8004253042</v>
      </c>
      <c r="B50" s="1" t="s">
        <v>22</v>
      </c>
      <c r="C50" s="1">
        <v>42</v>
      </c>
      <c r="D50" s="1">
        <v>42530</v>
      </c>
      <c r="E50" s="1" t="s">
        <v>238</v>
      </c>
      <c r="F50" s="1" t="s">
        <v>230</v>
      </c>
      <c r="G50" s="1" t="s">
        <v>13</v>
      </c>
      <c r="H50" s="1" t="s">
        <v>14</v>
      </c>
      <c r="J50" s="1" t="s">
        <v>353</v>
      </c>
      <c r="K50" s="4" t="str">
        <f t="shared" si="2"/>
        <v>Poireaux@mailbidon.fr</v>
      </c>
    </row>
    <row r="51" spans="1:11" x14ac:dyDescent="0.3">
      <c r="A51" s="29" t="str">
        <f t="shared" si="1"/>
        <v>F8009519095</v>
      </c>
      <c r="B51" s="1" t="s">
        <v>10</v>
      </c>
      <c r="C51" s="1">
        <v>95</v>
      </c>
      <c r="D51" s="1">
        <v>95190</v>
      </c>
      <c r="E51" s="1" t="s">
        <v>239</v>
      </c>
      <c r="F51" s="1" t="s">
        <v>230</v>
      </c>
      <c r="G51" s="1" t="s">
        <v>13</v>
      </c>
      <c r="H51" s="1" t="s">
        <v>14</v>
      </c>
      <c r="J51" s="1" t="s">
        <v>354</v>
      </c>
      <c r="K51" s="4" t="str">
        <f t="shared" si="2"/>
        <v>Choux de Bruxelles@mailbidon.fr</v>
      </c>
    </row>
    <row r="52" spans="1:11" x14ac:dyDescent="0.3">
      <c r="A52" s="29" t="str">
        <f t="shared" si="1"/>
        <v>F8005928659</v>
      </c>
      <c r="B52" s="1" t="s">
        <v>31</v>
      </c>
      <c r="C52" s="1">
        <v>59</v>
      </c>
      <c r="D52" s="1">
        <v>59286</v>
      </c>
      <c r="E52" s="1" t="s">
        <v>240</v>
      </c>
      <c r="F52" s="1" t="s">
        <v>230</v>
      </c>
      <c r="G52" s="1" t="s">
        <v>13</v>
      </c>
      <c r="H52" s="1" t="s">
        <v>14</v>
      </c>
      <c r="J52" s="1" t="s">
        <v>355</v>
      </c>
      <c r="K52" s="4" t="str">
        <f t="shared" si="2"/>
        <v>Pommes de terre@mailbidon.fr</v>
      </c>
    </row>
    <row r="53" spans="1:11" x14ac:dyDescent="0.3">
      <c r="A53" s="29" t="str">
        <f t="shared" si="1"/>
        <v>F8001800018</v>
      </c>
      <c r="B53" s="1" t="s">
        <v>15</v>
      </c>
      <c r="C53" s="1">
        <v>18</v>
      </c>
      <c r="D53" s="1">
        <v>18000</v>
      </c>
      <c r="E53" s="1" t="s">
        <v>241</v>
      </c>
      <c r="F53" s="1" t="s">
        <v>230</v>
      </c>
      <c r="G53" s="1" t="s">
        <v>13</v>
      </c>
      <c r="H53" s="1" t="s">
        <v>14</v>
      </c>
      <c r="J53" s="1" t="s">
        <v>356</v>
      </c>
      <c r="K53" s="4" t="str">
        <f t="shared" si="2"/>
        <v>Choux Pomme Frisé@mailbidon.fr</v>
      </c>
    </row>
    <row r="54" spans="1:11" x14ac:dyDescent="0.3">
      <c r="A54" s="29" t="str">
        <f t="shared" si="1"/>
        <v>F8008522085</v>
      </c>
      <c r="B54" s="1" t="s">
        <v>27</v>
      </c>
      <c r="C54" s="1">
        <v>85</v>
      </c>
      <c r="D54" s="1">
        <v>85220</v>
      </c>
      <c r="E54" s="1" t="s">
        <v>242</v>
      </c>
      <c r="F54" s="1" t="s">
        <v>230</v>
      </c>
      <c r="G54" s="1" t="s">
        <v>13</v>
      </c>
      <c r="H54" s="1" t="s">
        <v>14</v>
      </c>
      <c r="J54" s="1" t="s">
        <v>357</v>
      </c>
      <c r="K54" s="4" t="str">
        <f t="shared" si="2"/>
        <v>Potiron@mailbidon.fr</v>
      </c>
    </row>
    <row r="55" spans="1:11" x14ac:dyDescent="0.3">
      <c r="A55" s="29" t="str">
        <f t="shared" si="1"/>
        <v>F8004937049</v>
      </c>
      <c r="B55" s="1" t="s">
        <v>27</v>
      </c>
      <c r="C55" s="1">
        <v>49</v>
      </c>
      <c r="D55" s="1">
        <v>49370</v>
      </c>
      <c r="E55" s="1" t="s">
        <v>113</v>
      </c>
      <c r="F55" s="1" t="s">
        <v>230</v>
      </c>
      <c r="G55" s="1" t="s">
        <v>13</v>
      </c>
      <c r="H55" s="1" t="s">
        <v>14</v>
      </c>
      <c r="J55" s="1" t="s">
        <v>358</v>
      </c>
      <c r="K55" s="4" t="str">
        <f t="shared" si="2"/>
        <v>Navet@mailbidon.fr</v>
      </c>
    </row>
    <row r="56" spans="1:11" x14ac:dyDescent="0.3">
      <c r="A56" s="29" t="str">
        <f t="shared" si="1"/>
        <v>F8005041050</v>
      </c>
      <c r="B56" s="1" t="s">
        <v>31</v>
      </c>
      <c r="C56" s="1">
        <v>50</v>
      </c>
      <c r="D56" s="1">
        <v>50410</v>
      </c>
      <c r="E56" s="1" t="s">
        <v>243</v>
      </c>
      <c r="F56" s="1" t="s">
        <v>230</v>
      </c>
      <c r="G56" s="1" t="s">
        <v>13</v>
      </c>
      <c r="H56" s="1" t="s">
        <v>14</v>
      </c>
      <c r="J56" s="1" t="s">
        <v>359</v>
      </c>
      <c r="K56" s="4" t="str">
        <f t="shared" si="2"/>
        <v>Rutabaga@mailbidon.fr</v>
      </c>
    </row>
    <row r="57" spans="1:11" x14ac:dyDescent="0.3">
      <c r="A57" s="29" t="str">
        <f t="shared" si="1"/>
        <v>F8003100031</v>
      </c>
      <c r="B57" s="1" t="s">
        <v>18</v>
      </c>
      <c r="C57" s="1">
        <v>31</v>
      </c>
      <c r="D57" s="1">
        <v>31000</v>
      </c>
      <c r="E57" s="1" t="s">
        <v>102</v>
      </c>
      <c r="F57" s="1" t="s">
        <v>230</v>
      </c>
      <c r="G57" s="1" t="s">
        <v>13</v>
      </c>
      <c r="H57" s="1" t="s">
        <v>14</v>
      </c>
      <c r="J57" s="1" t="s">
        <v>360</v>
      </c>
      <c r="K57" s="4" t="str">
        <f t="shared" si="2"/>
        <v>Céleri boule@mailbidon.fr</v>
      </c>
    </row>
    <row r="58" spans="1:11" x14ac:dyDescent="0.3">
      <c r="A58" s="29" t="str">
        <f t="shared" si="1"/>
        <v>F8003553035</v>
      </c>
      <c r="B58" s="1" t="s">
        <v>27</v>
      </c>
      <c r="C58" s="1">
        <v>35</v>
      </c>
      <c r="D58" s="1">
        <v>35530</v>
      </c>
      <c r="E58" s="1" t="s">
        <v>244</v>
      </c>
      <c r="F58" s="1" t="s">
        <v>230</v>
      </c>
      <c r="G58" s="1" t="s">
        <v>13</v>
      </c>
      <c r="H58" s="1" t="s">
        <v>14</v>
      </c>
      <c r="J58" s="1" t="s">
        <v>361</v>
      </c>
      <c r="K58" s="4" t="str">
        <f t="shared" si="2"/>
        <v>Panaïs@mailbidon.fr</v>
      </c>
    </row>
    <row r="59" spans="1:11" x14ac:dyDescent="0.3">
      <c r="A59" s="29" t="str">
        <f t="shared" si="1"/>
        <v>F8006243062</v>
      </c>
      <c r="B59" s="1" t="s">
        <v>31</v>
      </c>
      <c r="C59" s="1">
        <v>62</v>
      </c>
      <c r="D59" s="1">
        <v>62430</v>
      </c>
      <c r="E59" s="1" t="s">
        <v>245</v>
      </c>
      <c r="F59" s="1" t="s">
        <v>230</v>
      </c>
      <c r="G59" s="1" t="s">
        <v>13</v>
      </c>
      <c r="H59" s="1" t="s">
        <v>14</v>
      </c>
      <c r="J59" s="1" t="s">
        <v>362</v>
      </c>
      <c r="K59" s="4" t="str">
        <f t="shared" si="2"/>
        <v>Choux vert botte@mailbidon.fr</v>
      </c>
    </row>
    <row r="60" spans="1:11" x14ac:dyDescent="0.3">
      <c r="A60" s="29" t="str">
        <f t="shared" si="1"/>
        <v>F8003214032</v>
      </c>
      <c r="B60" s="1" t="s">
        <v>18</v>
      </c>
      <c r="C60" s="1">
        <v>32</v>
      </c>
      <c r="D60" s="1">
        <v>32140</v>
      </c>
      <c r="E60" s="1" t="s">
        <v>246</v>
      </c>
      <c r="F60" s="1" t="s">
        <v>230</v>
      </c>
      <c r="G60" s="1" t="s">
        <v>13</v>
      </c>
      <c r="H60" s="1" t="s">
        <v>14</v>
      </c>
      <c r="J60" s="1" t="s">
        <v>363</v>
      </c>
      <c r="K60" s="4" t="str">
        <f t="shared" si="2"/>
        <v>Topinambour@mailbidon.fr</v>
      </c>
    </row>
    <row r="61" spans="1:11" x14ac:dyDescent="0.3">
      <c r="A61" s="29" t="str">
        <f t="shared" si="1"/>
        <v>F8003413034</v>
      </c>
      <c r="B61" s="1" t="s">
        <v>24</v>
      </c>
      <c r="C61" s="1">
        <v>34</v>
      </c>
      <c r="D61" s="1">
        <v>34130</v>
      </c>
      <c r="E61" s="1" t="s">
        <v>247</v>
      </c>
      <c r="F61" s="1" t="s">
        <v>230</v>
      </c>
      <c r="G61" s="1" t="s">
        <v>13</v>
      </c>
      <c r="H61" s="1" t="s">
        <v>14</v>
      </c>
      <c r="J61" s="1" t="s">
        <v>364</v>
      </c>
      <c r="K61" s="4" t="str">
        <f t="shared" si="2"/>
        <v>Radis noir@mailbidon.fr</v>
      </c>
    </row>
    <row r="62" spans="1:11" x14ac:dyDescent="0.3">
      <c r="A62" s="29" t="str">
        <f t="shared" si="1"/>
        <v>F8002625026</v>
      </c>
      <c r="B62" s="1" t="s">
        <v>22</v>
      </c>
      <c r="C62" s="1">
        <v>26</v>
      </c>
      <c r="D62" s="1">
        <v>26250</v>
      </c>
      <c r="E62" s="1" t="s">
        <v>248</v>
      </c>
      <c r="F62" s="1" t="s">
        <v>230</v>
      </c>
      <c r="G62" s="1" t="s">
        <v>13</v>
      </c>
      <c r="H62" s="1" t="s">
        <v>14</v>
      </c>
      <c r="J62" s="1" t="s">
        <v>365</v>
      </c>
      <c r="K62" s="4" t="str">
        <f t="shared" si="2"/>
        <v>Radis botte@mailbidon.fr</v>
      </c>
    </row>
    <row r="63" spans="1:11" x14ac:dyDescent="0.3">
      <c r="A63" s="29" t="str">
        <f t="shared" si="1"/>
        <v>F8005922059</v>
      </c>
      <c r="B63" s="1" t="s">
        <v>31</v>
      </c>
      <c r="C63" s="1">
        <v>59</v>
      </c>
      <c r="D63" s="1">
        <v>59220</v>
      </c>
      <c r="E63" s="1" t="s">
        <v>249</v>
      </c>
      <c r="F63" s="1" t="s">
        <v>230</v>
      </c>
      <c r="G63" s="1" t="s">
        <v>13</v>
      </c>
      <c r="H63" s="1" t="s">
        <v>14</v>
      </c>
      <c r="J63" s="1" t="s">
        <v>366</v>
      </c>
      <c r="K63" s="4" t="str">
        <f t="shared" si="2"/>
        <v>Mâche@mailbidon.fr</v>
      </c>
    </row>
    <row r="64" spans="1:11" x14ac:dyDescent="0.3">
      <c r="A64" s="29" t="str">
        <f t="shared" si="1"/>
        <v>F8005800058</v>
      </c>
      <c r="B64" s="1" t="s">
        <v>22</v>
      </c>
      <c r="C64" s="1">
        <v>58</v>
      </c>
      <c r="D64" s="1">
        <v>58000</v>
      </c>
      <c r="E64" s="1" t="s">
        <v>250</v>
      </c>
      <c r="F64" s="1" t="s">
        <v>230</v>
      </c>
      <c r="G64" s="1" t="s">
        <v>13</v>
      </c>
      <c r="H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F80062506</v>
      </c>
      <c r="B65" s="1" t="s">
        <v>24</v>
      </c>
      <c r="C65" s="1">
        <v>6</v>
      </c>
      <c r="D65" s="1">
        <v>6250</v>
      </c>
      <c r="E65" s="1" t="s">
        <v>116</v>
      </c>
      <c r="F65" s="1" t="s">
        <v>230</v>
      </c>
      <c r="G65" s="1" t="s">
        <v>13</v>
      </c>
      <c r="H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F8008561085</v>
      </c>
      <c r="B66" s="1" t="s">
        <v>27</v>
      </c>
      <c r="C66" s="1">
        <v>85</v>
      </c>
      <c r="D66" s="1">
        <v>85610</v>
      </c>
      <c r="E66" s="1" t="s">
        <v>251</v>
      </c>
      <c r="F66" s="1" t="s">
        <v>230</v>
      </c>
      <c r="G66" s="1" t="s">
        <v>13</v>
      </c>
      <c r="H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F8006960069</v>
      </c>
      <c r="B67" s="1" t="s">
        <v>22</v>
      </c>
      <c r="C67" s="1">
        <v>69</v>
      </c>
      <c r="D67" s="1">
        <v>69600</v>
      </c>
      <c r="E67" s="1" t="s">
        <v>252</v>
      </c>
      <c r="F67" s="1" t="s">
        <v>230</v>
      </c>
      <c r="G67" s="1" t="s">
        <v>13</v>
      </c>
      <c r="H67" s="1" t="s">
        <v>14</v>
      </c>
      <c r="J67" s="1" t="s">
        <v>370</v>
      </c>
      <c r="K67" s="4" t="str">
        <f t="shared" ref="K67:K130" si="5">J67&amp;"@mailbidon.fr"</f>
        <v>Ail@mailbidon.fr</v>
      </c>
    </row>
    <row r="68" spans="1:11" x14ac:dyDescent="0.3">
      <c r="A68" s="29" t="str">
        <f t="shared" si="4"/>
        <v>F8004477044</v>
      </c>
      <c r="B68" s="1" t="s">
        <v>27</v>
      </c>
      <c r="C68" s="1">
        <v>44</v>
      </c>
      <c r="D68" s="1">
        <v>44770</v>
      </c>
      <c r="E68" s="1" t="s">
        <v>253</v>
      </c>
      <c r="F68" s="1" t="s">
        <v>230</v>
      </c>
      <c r="G68" s="1" t="s">
        <v>13</v>
      </c>
      <c r="H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F8003315033</v>
      </c>
      <c r="B69" s="1" t="s">
        <v>18</v>
      </c>
      <c r="C69" s="1">
        <v>33</v>
      </c>
      <c r="D69" s="1">
        <v>33150</v>
      </c>
      <c r="E69" s="1" t="s">
        <v>254</v>
      </c>
      <c r="F69" s="1" t="s">
        <v>230</v>
      </c>
      <c r="G69" s="1" t="s">
        <v>13</v>
      </c>
      <c r="H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F8005971059</v>
      </c>
      <c r="B70" s="1" t="s">
        <v>31</v>
      </c>
      <c r="C70" s="1">
        <v>59</v>
      </c>
      <c r="D70" s="1">
        <v>59710</v>
      </c>
      <c r="E70" s="1" t="s">
        <v>255</v>
      </c>
      <c r="F70" s="1" t="s">
        <v>230</v>
      </c>
      <c r="G70" s="1" t="s">
        <v>13</v>
      </c>
      <c r="H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F8002750027</v>
      </c>
      <c r="B71" s="1" t="s">
        <v>31</v>
      </c>
      <c r="C71" s="1">
        <v>27</v>
      </c>
      <c r="D71" s="1">
        <v>27500</v>
      </c>
      <c r="E71" s="1" t="s">
        <v>256</v>
      </c>
      <c r="F71" s="1" t="s">
        <v>230</v>
      </c>
      <c r="G71" s="1" t="s">
        <v>13</v>
      </c>
      <c r="H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F8002435024</v>
      </c>
      <c r="B72" s="1" t="s">
        <v>18</v>
      </c>
      <c r="C72" s="1">
        <v>24</v>
      </c>
      <c r="D72" s="1">
        <v>24350</v>
      </c>
      <c r="E72" s="1" t="s">
        <v>257</v>
      </c>
      <c r="F72" s="1" t="s">
        <v>230</v>
      </c>
      <c r="G72" s="1" t="s">
        <v>13</v>
      </c>
      <c r="H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F8008816088</v>
      </c>
      <c r="B73" s="1" t="s">
        <v>50</v>
      </c>
      <c r="C73" s="1">
        <v>88</v>
      </c>
      <c r="D73" s="1">
        <v>88160</v>
      </c>
      <c r="E73" s="1" t="s">
        <v>258</v>
      </c>
      <c r="F73" s="1" t="s">
        <v>230</v>
      </c>
      <c r="G73" s="1" t="s">
        <v>13</v>
      </c>
      <c r="H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F8007751077</v>
      </c>
      <c r="B74" s="1" t="s">
        <v>10</v>
      </c>
      <c r="C74" s="1">
        <v>77</v>
      </c>
      <c r="D74" s="1">
        <v>77510</v>
      </c>
      <c r="E74" s="1" t="s">
        <v>259</v>
      </c>
      <c r="F74" s="1" t="s">
        <v>230</v>
      </c>
      <c r="G74" s="1" t="s">
        <v>13</v>
      </c>
      <c r="H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F8002117021</v>
      </c>
      <c r="B75" s="1" t="s">
        <v>22</v>
      </c>
      <c r="C75" s="1">
        <v>21</v>
      </c>
      <c r="D75" s="1">
        <v>21170</v>
      </c>
      <c r="E75" s="1" t="s">
        <v>260</v>
      </c>
      <c r="F75" s="1" t="s">
        <v>230</v>
      </c>
      <c r="G75" s="1" t="s">
        <v>13</v>
      </c>
      <c r="H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F8008738087</v>
      </c>
      <c r="B76" s="1" t="s">
        <v>15</v>
      </c>
      <c r="C76" s="1">
        <v>87</v>
      </c>
      <c r="D76" s="1">
        <v>87380</v>
      </c>
      <c r="E76" s="1" t="s">
        <v>261</v>
      </c>
      <c r="F76" s="1" t="s">
        <v>230</v>
      </c>
      <c r="G76" s="1" t="s">
        <v>13</v>
      </c>
      <c r="H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F8006240062</v>
      </c>
      <c r="B77" s="1" t="s">
        <v>31</v>
      </c>
      <c r="C77" s="1">
        <v>62</v>
      </c>
      <c r="D77" s="1">
        <v>62400</v>
      </c>
      <c r="E77" s="1" t="s">
        <v>262</v>
      </c>
      <c r="F77" s="1" t="s">
        <v>230</v>
      </c>
      <c r="G77" s="1" t="s">
        <v>13</v>
      </c>
      <c r="H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F8003835038</v>
      </c>
      <c r="B78" s="1" t="s">
        <v>22</v>
      </c>
      <c r="C78" s="1">
        <v>38</v>
      </c>
      <c r="D78" s="1">
        <v>38350</v>
      </c>
      <c r="E78" s="1" t="s">
        <v>263</v>
      </c>
      <c r="F78" s="1" t="s">
        <v>230</v>
      </c>
      <c r="G78" s="1" t="s">
        <v>13</v>
      </c>
      <c r="H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F8006261062</v>
      </c>
      <c r="B79" s="1" t="s">
        <v>31</v>
      </c>
      <c r="C79" s="1">
        <v>62</v>
      </c>
      <c r="D79" s="1">
        <v>62610</v>
      </c>
      <c r="E79" s="1" t="s">
        <v>264</v>
      </c>
      <c r="F79" s="1" t="s">
        <v>230</v>
      </c>
      <c r="G79" s="1" t="s">
        <v>13</v>
      </c>
      <c r="H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F8008500085</v>
      </c>
      <c r="B80" s="1" t="s">
        <v>27</v>
      </c>
      <c r="C80" s="1">
        <v>85</v>
      </c>
      <c r="D80" s="1">
        <v>85000</v>
      </c>
      <c r="E80" s="1" t="s">
        <v>60</v>
      </c>
      <c r="F80" s="1" t="s">
        <v>230</v>
      </c>
      <c r="G80" s="1" t="s">
        <v>13</v>
      </c>
      <c r="H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F8003400034</v>
      </c>
      <c r="B81" s="1" t="s">
        <v>24</v>
      </c>
      <c r="C81" s="1">
        <v>34</v>
      </c>
      <c r="D81" s="1">
        <v>34000</v>
      </c>
      <c r="E81" s="1" t="s">
        <v>137</v>
      </c>
      <c r="F81" s="1" t="s">
        <v>230</v>
      </c>
      <c r="G81" s="1" t="s">
        <v>13</v>
      </c>
      <c r="H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F8008337083</v>
      </c>
      <c r="B82" s="1" t="s">
        <v>24</v>
      </c>
      <c r="C82" s="1">
        <v>83</v>
      </c>
      <c r="D82" s="1">
        <v>83370</v>
      </c>
      <c r="E82" s="1" t="s">
        <v>144</v>
      </c>
      <c r="F82" s="1" t="s">
        <v>230</v>
      </c>
      <c r="G82" s="1" t="s">
        <v>13</v>
      </c>
      <c r="H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F8008138081</v>
      </c>
      <c r="B83" s="1" t="s">
        <v>18</v>
      </c>
      <c r="C83" s="1">
        <v>81</v>
      </c>
      <c r="D83" s="1">
        <v>81380</v>
      </c>
      <c r="E83" s="1" t="s">
        <v>146</v>
      </c>
      <c r="F83" s="1" t="s">
        <v>230</v>
      </c>
      <c r="G83" s="1" t="s">
        <v>13</v>
      </c>
      <c r="H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F8005381053</v>
      </c>
      <c r="B84" s="1" t="s">
        <v>27</v>
      </c>
      <c r="C84" s="1">
        <v>53</v>
      </c>
      <c r="D84" s="1">
        <v>53810</v>
      </c>
      <c r="E84" s="1" t="s">
        <v>179</v>
      </c>
      <c r="F84" s="1" t="s">
        <v>230</v>
      </c>
      <c r="G84" s="1" t="s">
        <v>13</v>
      </c>
      <c r="H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F8006038060</v>
      </c>
      <c r="B85" s="1" t="s">
        <v>31</v>
      </c>
      <c r="C85" s="1">
        <v>60</v>
      </c>
      <c r="D85" s="1">
        <v>60380</v>
      </c>
      <c r="E85" s="1" t="s">
        <v>265</v>
      </c>
      <c r="F85" s="1" t="s">
        <v>230</v>
      </c>
      <c r="G85" s="1" t="s">
        <v>13</v>
      </c>
      <c r="H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F8002928029</v>
      </c>
      <c r="B86" s="1" t="s">
        <v>27</v>
      </c>
      <c r="C86" s="1">
        <v>29</v>
      </c>
      <c r="D86" s="1">
        <v>29280</v>
      </c>
      <c r="E86" s="1" t="s">
        <v>266</v>
      </c>
      <c r="F86" s="1" t="s">
        <v>230</v>
      </c>
      <c r="G86" s="1" t="s">
        <v>13</v>
      </c>
      <c r="H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F8003010030</v>
      </c>
      <c r="B87" s="1" t="s">
        <v>24</v>
      </c>
      <c r="C87" s="1">
        <v>30</v>
      </c>
      <c r="D87" s="1">
        <v>30100</v>
      </c>
      <c r="E87" s="1" t="s">
        <v>56</v>
      </c>
      <c r="F87" s="1" t="s">
        <v>230</v>
      </c>
      <c r="G87" s="1" t="s">
        <v>13</v>
      </c>
      <c r="H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F80013801</v>
      </c>
      <c r="B88" s="1" t="s">
        <v>22</v>
      </c>
      <c r="C88" s="1">
        <v>1</v>
      </c>
      <c r="D88" s="1">
        <v>1380</v>
      </c>
      <c r="E88" s="1" t="s">
        <v>267</v>
      </c>
      <c r="F88" s="1" t="s">
        <v>230</v>
      </c>
      <c r="G88" s="1" t="s">
        <v>13</v>
      </c>
      <c r="H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F8003311033</v>
      </c>
      <c r="B89" s="1" t="s">
        <v>18</v>
      </c>
      <c r="C89" s="1">
        <v>33</v>
      </c>
      <c r="D89" s="1">
        <v>33110</v>
      </c>
      <c r="E89" s="1" t="s">
        <v>19</v>
      </c>
      <c r="F89" s="1" t="s">
        <v>230</v>
      </c>
      <c r="G89" s="1" t="s">
        <v>13</v>
      </c>
      <c r="H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F8002953029</v>
      </c>
      <c r="B90" s="1" t="s">
        <v>27</v>
      </c>
      <c r="C90" s="1">
        <v>29</v>
      </c>
      <c r="D90" s="1">
        <v>29530</v>
      </c>
      <c r="E90" s="1" t="s">
        <v>28</v>
      </c>
      <c r="F90" s="1" t="s">
        <v>230</v>
      </c>
      <c r="G90" s="1" t="s">
        <v>13</v>
      </c>
      <c r="H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F8001300613</v>
      </c>
      <c r="B91" s="1" t="s">
        <v>24</v>
      </c>
      <c r="C91" s="1">
        <v>13</v>
      </c>
      <c r="D91" s="1">
        <v>13006</v>
      </c>
      <c r="E91" s="1" t="s">
        <v>65</v>
      </c>
      <c r="F91" s="1" t="s">
        <v>230</v>
      </c>
      <c r="G91" s="1" t="s">
        <v>13</v>
      </c>
      <c r="H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F8002241022</v>
      </c>
      <c r="B92" s="1" t="s">
        <v>27</v>
      </c>
      <c r="C92" s="1">
        <v>22</v>
      </c>
      <c r="D92" s="1">
        <v>22410</v>
      </c>
      <c r="E92" s="1" t="s">
        <v>92</v>
      </c>
      <c r="F92" s="1" t="s">
        <v>230</v>
      </c>
      <c r="G92" s="1" t="s">
        <v>13</v>
      </c>
      <c r="H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F8001300413</v>
      </c>
      <c r="B93" s="1" t="s">
        <v>24</v>
      </c>
      <c r="C93" s="1">
        <v>13</v>
      </c>
      <c r="D93" s="1">
        <v>13004</v>
      </c>
      <c r="E93" s="1" t="s">
        <v>117</v>
      </c>
      <c r="F93" s="1" t="s">
        <v>230</v>
      </c>
      <c r="G93" s="1" t="s">
        <v>13</v>
      </c>
      <c r="H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F80068306</v>
      </c>
      <c r="B94" s="1" t="s">
        <v>24</v>
      </c>
      <c r="C94" s="1">
        <v>6</v>
      </c>
      <c r="D94" s="1">
        <v>6830</v>
      </c>
      <c r="E94" s="1" t="s">
        <v>118</v>
      </c>
      <c r="F94" s="1" t="s">
        <v>230</v>
      </c>
      <c r="G94" s="1" t="s">
        <v>13</v>
      </c>
      <c r="H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F8009133091</v>
      </c>
      <c r="B95" s="1" t="s">
        <v>10</v>
      </c>
      <c r="C95" s="1">
        <v>91</v>
      </c>
      <c r="D95" s="1">
        <v>91330</v>
      </c>
      <c r="E95" s="1" t="s">
        <v>17</v>
      </c>
      <c r="F95" s="1" t="s">
        <v>230</v>
      </c>
      <c r="G95" s="1" t="s">
        <v>13</v>
      </c>
      <c r="H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F80072107</v>
      </c>
      <c r="B96" s="1" t="s">
        <v>22</v>
      </c>
      <c r="C96" s="1">
        <v>7</v>
      </c>
      <c r="D96" s="1">
        <v>7210</v>
      </c>
      <c r="E96" s="1" t="s">
        <v>98</v>
      </c>
      <c r="F96" s="1" t="s">
        <v>230</v>
      </c>
      <c r="G96" s="1" t="s">
        <v>13</v>
      </c>
      <c r="H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F8003338033</v>
      </c>
      <c r="B97" s="1" t="s">
        <v>18</v>
      </c>
      <c r="C97" s="1">
        <v>33</v>
      </c>
      <c r="D97" s="1">
        <v>33380</v>
      </c>
      <c r="E97" s="1" t="s">
        <v>153</v>
      </c>
      <c r="F97" s="1" t="s">
        <v>230</v>
      </c>
      <c r="G97" s="1" t="s">
        <v>13</v>
      </c>
      <c r="H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F8003338033</v>
      </c>
      <c r="B98" s="1" t="s">
        <v>18</v>
      </c>
      <c r="C98" s="1">
        <v>33</v>
      </c>
      <c r="D98" s="1">
        <v>33380</v>
      </c>
      <c r="E98" s="1" t="s">
        <v>153</v>
      </c>
      <c r="F98" s="1" t="s">
        <v>230</v>
      </c>
      <c r="G98" s="1" t="s">
        <v>13</v>
      </c>
      <c r="H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F8007500375</v>
      </c>
      <c r="B99" s="1" t="s">
        <v>10</v>
      </c>
      <c r="C99" s="1">
        <v>75</v>
      </c>
      <c r="D99" s="1">
        <v>75003</v>
      </c>
      <c r="E99" s="1" t="s">
        <v>156</v>
      </c>
      <c r="F99" s="1" t="s">
        <v>230</v>
      </c>
      <c r="G99" s="1" t="s">
        <v>13</v>
      </c>
      <c r="H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F8007500175</v>
      </c>
      <c r="B100" s="1" t="s">
        <v>10</v>
      </c>
      <c r="C100" s="1">
        <v>75</v>
      </c>
      <c r="D100" s="1">
        <v>75001</v>
      </c>
      <c r="E100" s="1" t="s">
        <v>158</v>
      </c>
      <c r="F100" s="1" t="s">
        <v>230</v>
      </c>
      <c r="G100" s="1" t="s">
        <v>13</v>
      </c>
      <c r="H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F8002947029</v>
      </c>
      <c r="B101" s="1" t="s">
        <v>27</v>
      </c>
      <c r="C101" s="1">
        <v>29</v>
      </c>
      <c r="D101" s="1">
        <v>29470</v>
      </c>
      <c r="E101" s="1" t="s">
        <v>165</v>
      </c>
      <c r="F101" s="1" t="s">
        <v>230</v>
      </c>
      <c r="G101" s="1" t="s">
        <v>13</v>
      </c>
      <c r="H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>F8002214022</v>
      </c>
      <c r="B102" s="1" t="s">
        <v>27</v>
      </c>
      <c r="C102" s="1">
        <v>22</v>
      </c>
      <c r="D102" s="1">
        <v>22140</v>
      </c>
      <c r="E102" s="1" t="s">
        <v>166</v>
      </c>
      <c r="F102" s="1" t="s">
        <v>230</v>
      </c>
      <c r="G102" s="1" t="s">
        <v>13</v>
      </c>
      <c r="H102" s="1" t="s">
        <v>14</v>
      </c>
      <c r="J102" s="1" t="s">
        <v>358</v>
      </c>
      <c r="K102" s="4" t="str">
        <f t="shared" si="5"/>
        <v>Navet@mailbidon.fr</v>
      </c>
    </row>
    <row r="103" spans="1:11" x14ac:dyDescent="0.3">
      <c r="A103" s="29" t="str">
        <f t="shared" si="4"/>
        <v>F8005438054</v>
      </c>
      <c r="B103" s="1" t="s">
        <v>50</v>
      </c>
      <c r="C103" s="1">
        <v>54</v>
      </c>
      <c r="D103" s="1">
        <v>54380</v>
      </c>
      <c r="E103" s="1" t="s">
        <v>173</v>
      </c>
      <c r="F103" s="1" t="s">
        <v>230</v>
      </c>
      <c r="G103" s="1" t="s">
        <v>13</v>
      </c>
      <c r="H103" s="1" t="s">
        <v>14</v>
      </c>
      <c r="J103" s="1" t="s">
        <v>359</v>
      </c>
      <c r="K103" s="4" t="str">
        <f t="shared" si="5"/>
        <v>Rutabaga@mailbidon.fr</v>
      </c>
    </row>
    <row r="104" spans="1:11" x14ac:dyDescent="0.3">
      <c r="A104" s="29" t="str">
        <f t="shared" si="4"/>
        <v>F8004434044</v>
      </c>
      <c r="B104" s="1" t="s">
        <v>27</v>
      </c>
      <c r="C104" s="1">
        <v>44</v>
      </c>
      <c r="D104" s="1">
        <v>44340</v>
      </c>
      <c r="E104" s="1" t="s">
        <v>136</v>
      </c>
      <c r="F104" s="1" t="s">
        <v>230</v>
      </c>
      <c r="G104" s="1" t="s">
        <v>13</v>
      </c>
      <c r="H104" s="1" t="s">
        <v>14</v>
      </c>
      <c r="J104" s="1" t="s">
        <v>360</v>
      </c>
      <c r="K104" s="4" t="str">
        <f t="shared" si="5"/>
        <v>Céleri boule@mailbidon.fr</v>
      </c>
    </row>
    <row r="105" spans="1:11" x14ac:dyDescent="0.3">
      <c r="A105" s="29" t="str">
        <f t="shared" si="4"/>
        <v>F8008027080</v>
      </c>
      <c r="B105" s="1" t="s">
        <v>31</v>
      </c>
      <c r="C105" s="1">
        <v>80</v>
      </c>
      <c r="D105" s="1">
        <v>80270</v>
      </c>
      <c r="E105" s="1" t="s">
        <v>37</v>
      </c>
      <c r="F105" s="1" t="s">
        <v>230</v>
      </c>
      <c r="G105" s="1" t="s">
        <v>13</v>
      </c>
      <c r="H105" s="1" t="s">
        <v>14</v>
      </c>
      <c r="J105" s="1" t="s">
        <v>361</v>
      </c>
      <c r="K105" s="4" t="str">
        <f t="shared" si="5"/>
        <v>Panaïs@mailbidon.fr</v>
      </c>
    </row>
    <row r="106" spans="1:11" x14ac:dyDescent="0.3">
      <c r="A106" s="29" t="str">
        <f t="shared" si="4"/>
        <v>F8006412064</v>
      </c>
      <c r="B106" s="1" t="s">
        <v>18</v>
      </c>
      <c r="C106" s="1">
        <v>64</v>
      </c>
      <c r="D106" s="1">
        <v>64120</v>
      </c>
      <c r="E106" s="1" t="s">
        <v>62</v>
      </c>
      <c r="F106" s="1" t="s">
        <v>230</v>
      </c>
      <c r="G106" s="1" t="s">
        <v>13</v>
      </c>
      <c r="H106" s="1" t="s">
        <v>14</v>
      </c>
      <c r="J106" s="1" t="s">
        <v>362</v>
      </c>
      <c r="K106" s="4" t="str">
        <f t="shared" si="5"/>
        <v>Choux vert botte@mailbidon.fr</v>
      </c>
    </row>
    <row r="107" spans="1:11" x14ac:dyDescent="0.3">
      <c r="A107" s="29" t="str">
        <f t="shared" si="4"/>
        <v>F8006214962</v>
      </c>
      <c r="B107" s="1" t="s">
        <v>31</v>
      </c>
      <c r="C107" s="1">
        <v>62</v>
      </c>
      <c r="D107" s="1">
        <v>62149</v>
      </c>
      <c r="E107" s="1" t="s">
        <v>77</v>
      </c>
      <c r="F107" s="1" t="s">
        <v>230</v>
      </c>
      <c r="G107" s="1" t="s">
        <v>13</v>
      </c>
      <c r="H107" s="1" t="s">
        <v>14</v>
      </c>
      <c r="J107" s="1" t="s">
        <v>363</v>
      </c>
      <c r="K107" s="4" t="str">
        <f t="shared" si="5"/>
        <v>Topinambour@mailbidon.fr</v>
      </c>
    </row>
    <row r="108" spans="1:11" x14ac:dyDescent="0.3">
      <c r="A108" s="29" t="str">
        <f t="shared" si="4"/>
        <v>F8001349013</v>
      </c>
      <c r="B108" s="1" t="s">
        <v>24</v>
      </c>
      <c r="C108" s="1">
        <v>13</v>
      </c>
      <c r="D108" s="1">
        <v>13490</v>
      </c>
      <c r="E108" s="1" t="s">
        <v>86</v>
      </c>
      <c r="F108" s="1" t="s">
        <v>230</v>
      </c>
      <c r="G108" s="1" t="s">
        <v>13</v>
      </c>
      <c r="H108" s="1" t="s">
        <v>14</v>
      </c>
      <c r="J108" s="1" t="s">
        <v>364</v>
      </c>
      <c r="K108" s="4" t="str">
        <f t="shared" si="5"/>
        <v>Radis noir@mailbidon.fr</v>
      </c>
    </row>
    <row r="109" spans="1:11" x14ac:dyDescent="0.3">
      <c r="A109" s="29" t="str">
        <f t="shared" si="4"/>
        <v>F80060006</v>
      </c>
      <c r="B109" s="1" t="s">
        <v>24</v>
      </c>
      <c r="C109" s="1">
        <v>6</v>
      </c>
      <c r="D109" s="1">
        <v>6000</v>
      </c>
      <c r="E109" s="1" t="s">
        <v>95</v>
      </c>
      <c r="F109" s="1" t="s">
        <v>230</v>
      </c>
      <c r="G109" s="1" t="s">
        <v>13</v>
      </c>
      <c r="H109" s="1" t="s">
        <v>14</v>
      </c>
      <c r="J109" s="1" t="s">
        <v>365</v>
      </c>
      <c r="K109" s="4" t="str">
        <f t="shared" si="5"/>
        <v>Radis botte@mailbidon.fr</v>
      </c>
    </row>
    <row r="110" spans="1:11" x14ac:dyDescent="0.3">
      <c r="A110" s="29" t="str">
        <f t="shared" si="4"/>
        <v>F8004731047</v>
      </c>
      <c r="B110" s="1" t="s">
        <v>18</v>
      </c>
      <c r="C110" s="1">
        <v>47</v>
      </c>
      <c r="D110" s="1">
        <v>47310</v>
      </c>
      <c r="E110" s="1" t="s">
        <v>157</v>
      </c>
      <c r="F110" s="1" t="s">
        <v>230</v>
      </c>
      <c r="G110" s="1" t="s">
        <v>13</v>
      </c>
      <c r="H110" s="1" t="s">
        <v>14</v>
      </c>
      <c r="J110" s="1" t="s">
        <v>366</v>
      </c>
      <c r="K110" s="4" t="str">
        <f t="shared" si="5"/>
        <v>Mâche@mailbidon.fr</v>
      </c>
    </row>
    <row r="111" spans="1:11" x14ac:dyDescent="0.3">
      <c r="A111" s="29" t="str">
        <f t="shared" si="4"/>
        <v>F8004120041</v>
      </c>
      <c r="B111" s="1" t="s">
        <v>15</v>
      </c>
      <c r="C111" s="1">
        <v>41</v>
      </c>
      <c r="D111" s="1">
        <v>41200</v>
      </c>
      <c r="E111" s="1" t="s">
        <v>164</v>
      </c>
      <c r="F111" s="1" t="s">
        <v>230</v>
      </c>
      <c r="G111" s="1" t="s">
        <v>13</v>
      </c>
      <c r="H111" s="1" t="s">
        <v>14</v>
      </c>
      <c r="J111" s="1" t="s">
        <v>367</v>
      </c>
      <c r="K111" s="4" t="str">
        <f t="shared" si="5"/>
        <v>Côte de bette@mailbidon.fr</v>
      </c>
    </row>
    <row r="112" spans="1:11" x14ac:dyDescent="0.3">
      <c r="A112" s="29" t="str">
        <f t="shared" si="4"/>
        <v>F8007324073</v>
      </c>
      <c r="B112" s="1" t="s">
        <v>22</v>
      </c>
      <c r="C112" s="1">
        <v>73</v>
      </c>
      <c r="D112" s="1">
        <v>73240</v>
      </c>
      <c r="E112" s="1" t="s">
        <v>70</v>
      </c>
      <c r="F112" s="1" t="s">
        <v>230</v>
      </c>
      <c r="G112" s="1" t="s">
        <v>13</v>
      </c>
      <c r="H112" s="1" t="s">
        <v>14</v>
      </c>
      <c r="J112" s="1" t="s">
        <v>368</v>
      </c>
      <c r="K112" s="4" t="str">
        <f t="shared" si="5"/>
        <v>Persil@mailbidon.fr</v>
      </c>
    </row>
    <row r="113" spans="1:11" x14ac:dyDescent="0.3">
      <c r="A113" s="29" t="str">
        <f t="shared" si="4"/>
        <v>F80011301</v>
      </c>
      <c r="B113" s="1" t="s">
        <v>22</v>
      </c>
      <c r="C113" s="1">
        <v>1</v>
      </c>
      <c r="D113" s="1">
        <v>1130</v>
      </c>
      <c r="E113" s="1" t="s">
        <v>126</v>
      </c>
      <c r="F113" s="1" t="s">
        <v>230</v>
      </c>
      <c r="G113" s="1" t="s">
        <v>13</v>
      </c>
      <c r="H113" s="1" t="s">
        <v>14</v>
      </c>
      <c r="J113" s="1" t="s">
        <v>369</v>
      </c>
      <c r="K113" s="4" t="str">
        <f t="shared" si="5"/>
        <v>Endives@mailbidon.fr</v>
      </c>
    </row>
    <row r="114" spans="1:11" x14ac:dyDescent="0.3">
      <c r="A114" s="29" t="str">
        <f t="shared" si="4"/>
        <v>F8001300713</v>
      </c>
      <c r="B114" s="1" t="s">
        <v>24</v>
      </c>
      <c r="C114" s="1">
        <v>13</v>
      </c>
      <c r="D114" s="1">
        <v>13007</v>
      </c>
      <c r="E114" s="1" t="s">
        <v>142</v>
      </c>
      <c r="F114" s="1" t="s">
        <v>230</v>
      </c>
      <c r="G114" s="1" t="s">
        <v>13</v>
      </c>
      <c r="H114" s="1" t="s">
        <v>14</v>
      </c>
      <c r="J114" s="1" t="s">
        <v>370</v>
      </c>
      <c r="K114" s="4" t="str">
        <f t="shared" si="5"/>
        <v>Ail@mailbidon.fr</v>
      </c>
    </row>
    <row r="115" spans="1:11" x14ac:dyDescent="0.3">
      <c r="A115" s="29" t="str">
        <f t="shared" si="4"/>
        <v>F8008560085</v>
      </c>
      <c r="B115" s="1" t="s">
        <v>27</v>
      </c>
      <c r="C115" s="1">
        <v>85</v>
      </c>
      <c r="D115" s="1">
        <v>85600</v>
      </c>
      <c r="E115" s="1" t="s">
        <v>147</v>
      </c>
      <c r="F115" s="1" t="s">
        <v>230</v>
      </c>
      <c r="G115" s="1" t="s">
        <v>13</v>
      </c>
      <c r="H115" s="1" t="s">
        <v>14</v>
      </c>
      <c r="J115" s="1" t="s">
        <v>371</v>
      </c>
      <c r="K115" s="4" t="str">
        <f t="shared" si="5"/>
        <v>Echalotte@mailbidon.fr</v>
      </c>
    </row>
    <row r="116" spans="1:11" x14ac:dyDescent="0.3">
      <c r="A116" s="29" t="str">
        <f t="shared" si="4"/>
        <v>F8008950089</v>
      </c>
      <c r="B116" s="1" t="s">
        <v>22</v>
      </c>
      <c r="C116" s="1">
        <v>89</v>
      </c>
      <c r="D116" s="1">
        <v>89500</v>
      </c>
      <c r="E116" s="1" t="s">
        <v>23</v>
      </c>
      <c r="F116" s="1" t="s">
        <v>230</v>
      </c>
      <c r="G116" s="1" t="s">
        <v>13</v>
      </c>
      <c r="H116" s="1" t="s">
        <v>14</v>
      </c>
      <c r="J116" s="1" t="s">
        <v>372</v>
      </c>
      <c r="K116" s="4" t="str">
        <f t="shared" si="5"/>
        <v>Oignons@mailbidon.fr</v>
      </c>
    </row>
    <row r="117" spans="1:11" x14ac:dyDescent="0.3">
      <c r="A117" s="29" t="str">
        <f t="shared" si="4"/>
        <v>F8008326083</v>
      </c>
      <c r="B117" s="1" t="s">
        <v>24</v>
      </c>
      <c r="C117" s="1">
        <v>83</v>
      </c>
      <c r="D117" s="1">
        <v>83260</v>
      </c>
      <c r="E117" s="1" t="s">
        <v>40</v>
      </c>
      <c r="F117" s="1" t="s">
        <v>230</v>
      </c>
      <c r="G117" s="1" t="s">
        <v>13</v>
      </c>
      <c r="H117" s="1" t="s">
        <v>14</v>
      </c>
      <c r="J117" s="1" t="s">
        <v>389</v>
      </c>
      <c r="K117" s="4" t="str">
        <f t="shared" si="5"/>
        <v>Poulet@mailbidon.fr</v>
      </c>
    </row>
    <row r="118" spans="1:11" x14ac:dyDescent="0.3">
      <c r="A118" s="29" t="str">
        <f t="shared" si="4"/>
        <v>F8006313063</v>
      </c>
      <c r="B118" s="1" t="s">
        <v>15</v>
      </c>
      <c r="C118" s="1">
        <v>63</v>
      </c>
      <c r="D118" s="1">
        <v>63130</v>
      </c>
      <c r="E118" s="1" t="s">
        <v>47</v>
      </c>
      <c r="F118" s="1" t="s">
        <v>230</v>
      </c>
      <c r="G118" s="1" t="s">
        <v>13</v>
      </c>
      <c r="H118" s="1" t="s">
        <v>14</v>
      </c>
      <c r="J118" s="1" t="s">
        <v>390</v>
      </c>
      <c r="K118" s="4" t="str">
        <f t="shared" si="5"/>
        <v>Canette@mailbidon.fr</v>
      </c>
    </row>
    <row r="119" spans="1:11" x14ac:dyDescent="0.3">
      <c r="A119" s="29" t="str">
        <f t="shared" si="4"/>
        <v>F8002532025</v>
      </c>
      <c r="B119" s="1" t="s">
        <v>50</v>
      </c>
      <c r="C119" s="1">
        <v>25</v>
      </c>
      <c r="D119" s="1">
        <v>25320</v>
      </c>
      <c r="E119" s="1" t="s">
        <v>111</v>
      </c>
      <c r="F119" s="1" t="s">
        <v>230</v>
      </c>
      <c r="G119" s="1" t="s">
        <v>13</v>
      </c>
      <c r="H119" s="1" t="s">
        <v>14</v>
      </c>
      <c r="J119" s="1" t="s">
        <v>373</v>
      </c>
      <c r="K119" s="4" t="str">
        <f t="shared" si="5"/>
        <v>Pommes Fuji@mailbidon.fr</v>
      </c>
    </row>
    <row r="120" spans="1:11" x14ac:dyDescent="0.3">
      <c r="A120" s="29" t="str">
        <f t="shared" si="4"/>
        <v>F8007864078</v>
      </c>
      <c r="B120" s="1" t="s">
        <v>10</v>
      </c>
      <c r="C120" s="1">
        <v>78</v>
      </c>
      <c r="D120" s="1">
        <v>78640</v>
      </c>
      <c r="E120" s="1" t="s">
        <v>41</v>
      </c>
      <c r="F120" s="1" t="s">
        <v>230</v>
      </c>
      <c r="G120" s="1" t="s">
        <v>13</v>
      </c>
      <c r="H120" s="1" t="s">
        <v>14</v>
      </c>
      <c r="J120" s="1" t="s">
        <v>374</v>
      </c>
      <c r="K120" s="4" t="str">
        <f t="shared" si="5"/>
        <v>Pommes Belle des Roches@mailbidon.fr</v>
      </c>
    </row>
    <row r="121" spans="1:11" x14ac:dyDescent="0.3">
      <c r="A121" s="29" t="str">
        <f t="shared" si="4"/>
        <v>F8005900059</v>
      </c>
      <c r="B121" s="1" t="s">
        <v>31</v>
      </c>
      <c r="C121" s="1">
        <v>59</v>
      </c>
      <c r="D121" s="1">
        <v>59000</v>
      </c>
      <c r="E121" s="1" t="s">
        <v>112</v>
      </c>
      <c r="F121" s="1" t="s">
        <v>230</v>
      </c>
      <c r="G121" s="1" t="s">
        <v>13</v>
      </c>
      <c r="H121" s="1" t="s">
        <v>14</v>
      </c>
      <c r="J121" s="1" t="s">
        <v>375</v>
      </c>
      <c r="K121" s="4" t="str">
        <f t="shared" si="5"/>
        <v>Pomme Corait@mailbidon.fr</v>
      </c>
    </row>
    <row r="122" spans="1:11" x14ac:dyDescent="0.3">
      <c r="A122" s="29" t="str">
        <f t="shared" si="4"/>
        <v>F80062506</v>
      </c>
      <c r="B122" s="1" t="s">
        <v>24</v>
      </c>
      <c r="C122" s="1">
        <v>6</v>
      </c>
      <c r="D122" s="1">
        <v>6250</v>
      </c>
      <c r="E122" s="1" t="s">
        <v>116</v>
      </c>
      <c r="F122" s="1" t="s">
        <v>230</v>
      </c>
      <c r="G122" s="1" t="s">
        <v>13</v>
      </c>
      <c r="H122" s="1" t="s">
        <v>14</v>
      </c>
      <c r="J122" s="1" t="s">
        <v>376</v>
      </c>
      <c r="K122" s="4" t="str">
        <f t="shared" si="5"/>
        <v>Pommes Reinette tardive@mailbidon.fr</v>
      </c>
    </row>
    <row r="123" spans="1:11" x14ac:dyDescent="0.3">
      <c r="A123" s="29" t="str">
        <f t="shared" si="4"/>
        <v>F8004931049</v>
      </c>
      <c r="B123" s="1" t="s">
        <v>27</v>
      </c>
      <c r="C123" s="1">
        <v>49</v>
      </c>
      <c r="D123" s="1">
        <v>49310</v>
      </c>
      <c r="E123" s="1" t="s">
        <v>268</v>
      </c>
      <c r="F123" s="1" t="s">
        <v>230</v>
      </c>
      <c r="G123" s="1" t="s">
        <v>13</v>
      </c>
      <c r="H123" s="1" t="s">
        <v>14</v>
      </c>
      <c r="J123" s="1" t="s">
        <v>377</v>
      </c>
      <c r="K123" s="4" t="str">
        <f t="shared" si="5"/>
        <v>Pommes Elstar@mailbidon.fr</v>
      </c>
    </row>
    <row r="124" spans="1:11" x14ac:dyDescent="0.3">
      <c r="A124" s="29" t="str">
        <f t="shared" si="4"/>
        <v>F8002213022</v>
      </c>
      <c r="B124" s="1" t="s">
        <v>27</v>
      </c>
      <c r="C124" s="1">
        <v>22</v>
      </c>
      <c r="D124" s="1">
        <v>22130</v>
      </c>
      <c r="E124" s="1" t="s">
        <v>269</v>
      </c>
      <c r="F124" s="1" t="s">
        <v>230</v>
      </c>
      <c r="G124" s="1" t="s">
        <v>13</v>
      </c>
      <c r="H124" s="1" t="s">
        <v>14</v>
      </c>
      <c r="J124" s="1" t="s">
        <v>378</v>
      </c>
      <c r="K124" s="4" t="str">
        <f t="shared" si="5"/>
        <v>Pomme Belle du Verger@mailbidon.fr</v>
      </c>
    </row>
    <row r="125" spans="1:11" x14ac:dyDescent="0.3">
      <c r="A125" s="29" t="str">
        <f t="shared" si="4"/>
        <v>F8003700037</v>
      </c>
      <c r="B125" s="1" t="s">
        <v>15</v>
      </c>
      <c r="C125" s="1">
        <v>37</v>
      </c>
      <c r="D125" s="1">
        <v>37000</v>
      </c>
      <c r="E125" s="1" t="s">
        <v>270</v>
      </c>
      <c r="F125" s="1" t="s">
        <v>230</v>
      </c>
      <c r="G125" s="1" t="s">
        <v>13</v>
      </c>
      <c r="H125" s="1" t="s">
        <v>14</v>
      </c>
      <c r="J125" s="1" t="s">
        <v>379</v>
      </c>
      <c r="K125" s="4" t="str">
        <f t="shared" si="5"/>
        <v>Pomme Belchard@mailbidon.fr</v>
      </c>
    </row>
    <row r="126" spans="1:11" x14ac:dyDescent="0.3">
      <c r="A126" s="29" t="str">
        <f t="shared" si="4"/>
        <v>F8002300023</v>
      </c>
      <c r="B126" s="1" t="s">
        <v>15</v>
      </c>
      <c r="C126" s="1">
        <v>23</v>
      </c>
      <c r="D126" s="1">
        <v>23000</v>
      </c>
      <c r="E126" s="1" t="s">
        <v>271</v>
      </c>
      <c r="F126" s="1" t="s">
        <v>230</v>
      </c>
      <c r="G126" s="1" t="s">
        <v>13</v>
      </c>
      <c r="H126" s="1" t="s">
        <v>14</v>
      </c>
      <c r="J126" s="1" t="s">
        <v>380</v>
      </c>
      <c r="K126" s="4" t="str">
        <f t="shared" si="5"/>
        <v>Pomme Camada Gris@mailbidon.fr</v>
      </c>
    </row>
    <row r="127" spans="1:11" x14ac:dyDescent="0.3">
      <c r="A127" s="29" t="str">
        <f t="shared" si="4"/>
        <v>F8004720047</v>
      </c>
      <c r="B127" s="1" t="s">
        <v>18</v>
      </c>
      <c r="C127" s="1">
        <v>47</v>
      </c>
      <c r="D127" s="1">
        <v>47200</v>
      </c>
      <c r="E127" s="1" t="s">
        <v>272</v>
      </c>
      <c r="F127" s="1" t="s">
        <v>230</v>
      </c>
      <c r="G127" s="1" t="s">
        <v>13</v>
      </c>
      <c r="H127" s="1" t="s">
        <v>14</v>
      </c>
      <c r="J127" s="1" t="s">
        <v>381</v>
      </c>
      <c r="K127" s="4" t="str">
        <f t="shared" si="5"/>
        <v>Pomme Golden@mailbidon.fr</v>
      </c>
    </row>
    <row r="128" spans="1:11" x14ac:dyDescent="0.3">
      <c r="A128" s="29" t="str">
        <f t="shared" si="4"/>
        <v>F8003439034</v>
      </c>
      <c r="B128" s="1" t="s">
        <v>24</v>
      </c>
      <c r="C128" s="1">
        <v>34</v>
      </c>
      <c r="D128" s="1">
        <v>34390</v>
      </c>
      <c r="E128" s="1" t="s">
        <v>273</v>
      </c>
      <c r="F128" s="1" t="s">
        <v>230</v>
      </c>
      <c r="G128" s="1" t="s">
        <v>13</v>
      </c>
      <c r="H128" s="1" t="s">
        <v>14</v>
      </c>
      <c r="J128" s="1" t="s">
        <v>382</v>
      </c>
      <c r="K128" s="4" t="str">
        <f t="shared" si="5"/>
        <v>Pomme Jubilé@mailbidon.fr</v>
      </c>
    </row>
    <row r="129" spans="1:11" x14ac:dyDescent="0.3">
      <c r="A129" s="29" t="str">
        <f t="shared" si="4"/>
        <v>F8009213092</v>
      </c>
      <c r="B129" s="1" t="s">
        <v>10</v>
      </c>
      <c r="C129" s="1">
        <v>92</v>
      </c>
      <c r="D129" s="1">
        <v>92130</v>
      </c>
      <c r="E129" s="1" t="s">
        <v>36</v>
      </c>
      <c r="F129" s="1" t="s">
        <v>230</v>
      </c>
      <c r="G129" s="1" t="s">
        <v>13</v>
      </c>
      <c r="H129" s="1" t="s">
        <v>14</v>
      </c>
      <c r="J129" s="1" t="s">
        <v>383</v>
      </c>
      <c r="K129" s="4" t="str">
        <f t="shared" si="5"/>
        <v>Poires Conférence@mailbidon.fr</v>
      </c>
    </row>
    <row r="130" spans="1:11" x14ac:dyDescent="0.3">
      <c r="A130" s="29" t="str">
        <f t="shared" si="4"/>
        <v>F8003386033</v>
      </c>
      <c r="B130" s="1" t="s">
        <v>18</v>
      </c>
      <c r="C130" s="1">
        <v>33</v>
      </c>
      <c r="D130" s="1">
        <v>33860</v>
      </c>
      <c r="E130" s="1" t="s">
        <v>274</v>
      </c>
      <c r="F130" s="1" t="s">
        <v>230</v>
      </c>
      <c r="G130" s="1" t="s">
        <v>13</v>
      </c>
      <c r="H130" s="1" t="s">
        <v>14</v>
      </c>
      <c r="J130" s="1" t="s">
        <v>389</v>
      </c>
      <c r="K130" s="4" t="str">
        <f t="shared" si="5"/>
        <v>Poulet@mailbidon.fr</v>
      </c>
    </row>
    <row r="131" spans="1:11" x14ac:dyDescent="0.3">
      <c r="A131" s="29" t="str">
        <f t="shared" ref="A131:A194" si="6">F131&amp;D131&amp;C131</f>
        <v>F8006442064</v>
      </c>
      <c r="B131" s="1" t="s">
        <v>18</v>
      </c>
      <c r="C131" s="1">
        <v>64</v>
      </c>
      <c r="D131" s="1">
        <v>64420</v>
      </c>
      <c r="E131" s="1" t="s">
        <v>53</v>
      </c>
      <c r="F131" s="1" t="s">
        <v>230</v>
      </c>
      <c r="G131" s="1" t="s">
        <v>13</v>
      </c>
      <c r="H131" s="1" t="s">
        <v>14</v>
      </c>
      <c r="J131" s="1" t="s">
        <v>390</v>
      </c>
      <c r="K131" s="4" t="str">
        <f t="shared" ref="K131:K194" si="7">J131&amp;"@mailbidon.fr"</f>
        <v>Canette@mailbidon.fr</v>
      </c>
    </row>
    <row r="132" spans="1:11" x14ac:dyDescent="0.3">
      <c r="A132" s="29" t="str">
        <f t="shared" si="6"/>
        <v>F8001827018</v>
      </c>
      <c r="B132" s="1" t="s">
        <v>15</v>
      </c>
      <c r="C132" s="1">
        <v>18</v>
      </c>
      <c r="D132" s="1">
        <v>18270</v>
      </c>
      <c r="E132" s="1" t="s">
        <v>57</v>
      </c>
      <c r="F132" s="1" t="s">
        <v>230</v>
      </c>
      <c r="G132" s="1" t="s">
        <v>13</v>
      </c>
      <c r="H132" s="1" t="s">
        <v>14</v>
      </c>
      <c r="J132" s="1" t="s">
        <v>384</v>
      </c>
      <c r="K132" s="4" t="str">
        <f t="shared" si="7"/>
        <v>Jus de Pomme@mailbidon.fr</v>
      </c>
    </row>
    <row r="133" spans="1:11" x14ac:dyDescent="0.3">
      <c r="A133" s="29" t="str">
        <f t="shared" si="6"/>
        <v>F80011401</v>
      </c>
      <c r="B133" s="1" t="s">
        <v>22</v>
      </c>
      <c r="C133" s="1">
        <v>1</v>
      </c>
      <c r="D133" s="1">
        <v>1140</v>
      </c>
      <c r="E133" s="1" t="s">
        <v>26</v>
      </c>
      <c r="F133" s="1" t="s">
        <v>230</v>
      </c>
      <c r="G133" s="1" t="s">
        <v>13</v>
      </c>
      <c r="H133" s="1" t="s">
        <v>14</v>
      </c>
      <c r="J133" s="1" t="s">
        <v>384</v>
      </c>
      <c r="K133" s="4" t="str">
        <f t="shared" si="7"/>
        <v>Jus de Pomme@mailbidon.fr</v>
      </c>
    </row>
    <row r="134" spans="1:11" x14ac:dyDescent="0.3">
      <c r="A134" s="29" t="str">
        <f t="shared" si="6"/>
        <v>F8001361013</v>
      </c>
      <c r="B134" s="1" t="s">
        <v>24</v>
      </c>
      <c r="C134" s="1">
        <v>13</v>
      </c>
      <c r="D134" s="1">
        <v>13610</v>
      </c>
      <c r="E134" s="1" t="s">
        <v>29</v>
      </c>
      <c r="F134" s="1" t="s">
        <v>230</v>
      </c>
      <c r="G134" s="1" t="s">
        <v>13</v>
      </c>
      <c r="H134" s="1" t="s">
        <v>14</v>
      </c>
      <c r="J134" s="1" t="s">
        <v>385</v>
      </c>
      <c r="K134" s="4" t="str">
        <f t="shared" si="7"/>
        <v>Jus Pomme Poire@mailbidon.fr</v>
      </c>
    </row>
    <row r="135" spans="1:11" x14ac:dyDescent="0.3">
      <c r="A135" s="29" t="str">
        <f t="shared" si="6"/>
        <v>F8003435034</v>
      </c>
      <c r="B135" s="1" t="s">
        <v>24</v>
      </c>
      <c r="C135" s="1">
        <v>34</v>
      </c>
      <c r="D135" s="1">
        <v>34350</v>
      </c>
      <c r="E135" s="1" t="s">
        <v>30</v>
      </c>
      <c r="F135" s="1" t="s">
        <v>230</v>
      </c>
      <c r="G135" s="1" t="s">
        <v>13</v>
      </c>
      <c r="H135" s="1" t="s">
        <v>14</v>
      </c>
      <c r="J135" s="1" t="s">
        <v>385</v>
      </c>
      <c r="K135" s="4" t="str">
        <f t="shared" si="7"/>
        <v>Jus Pomme Poire@mailbidon.fr</v>
      </c>
    </row>
    <row r="136" spans="1:11" x14ac:dyDescent="0.3">
      <c r="A136" s="29" t="str">
        <f t="shared" si="6"/>
        <v>F8002725027</v>
      </c>
      <c r="B136" s="1" t="s">
        <v>31</v>
      </c>
      <c r="C136" s="1">
        <v>27</v>
      </c>
      <c r="D136" s="1">
        <v>27250</v>
      </c>
      <c r="E136" s="1" t="s">
        <v>32</v>
      </c>
      <c r="F136" s="1" t="s">
        <v>230</v>
      </c>
      <c r="G136" s="1" t="s">
        <v>13</v>
      </c>
      <c r="H136" s="1" t="s">
        <v>14</v>
      </c>
      <c r="J136" s="1" t="s">
        <v>386</v>
      </c>
      <c r="K136" s="4" t="str">
        <f t="shared" si="7"/>
        <v>Pétillant de Jus de pomme@mailbidon.fr</v>
      </c>
    </row>
    <row r="137" spans="1:11" x14ac:dyDescent="0.3">
      <c r="A137" s="29" t="str">
        <f t="shared" si="6"/>
        <v>F8003610036</v>
      </c>
      <c r="B137" s="1" t="s">
        <v>15</v>
      </c>
      <c r="C137" s="1">
        <v>36</v>
      </c>
      <c r="D137" s="1">
        <v>36100</v>
      </c>
      <c r="E137" s="1" t="s">
        <v>33</v>
      </c>
      <c r="F137" s="1" t="s">
        <v>230</v>
      </c>
      <c r="G137" s="1" t="s">
        <v>13</v>
      </c>
      <c r="H137" s="1" t="s">
        <v>14</v>
      </c>
      <c r="J137" s="1" t="s">
        <v>386</v>
      </c>
      <c r="K137" s="4" t="str">
        <f t="shared" si="7"/>
        <v>Pétillant de Jus de pomme@mailbidon.fr</v>
      </c>
    </row>
    <row r="138" spans="1:11" x14ac:dyDescent="0.3">
      <c r="A138" s="29" t="str">
        <f t="shared" si="6"/>
        <v>F8004742047</v>
      </c>
      <c r="B138" s="1" t="s">
        <v>18</v>
      </c>
      <c r="C138" s="1">
        <v>47</v>
      </c>
      <c r="D138" s="1">
        <v>47420</v>
      </c>
      <c r="E138" s="1" t="s">
        <v>34</v>
      </c>
      <c r="F138" s="1" t="s">
        <v>230</v>
      </c>
      <c r="G138" s="1" t="s">
        <v>13</v>
      </c>
      <c r="H138" s="1" t="s">
        <v>14</v>
      </c>
      <c r="J138" s="1" t="s">
        <v>389</v>
      </c>
      <c r="K138" s="4" t="str">
        <f t="shared" si="7"/>
        <v>Poulet@mailbidon.fr</v>
      </c>
    </row>
    <row r="139" spans="1:11" x14ac:dyDescent="0.3">
      <c r="A139" s="29" t="str">
        <f t="shared" si="6"/>
        <v>F8003063030</v>
      </c>
      <c r="B139" s="1" t="s">
        <v>24</v>
      </c>
      <c r="C139" s="1">
        <v>30</v>
      </c>
      <c r="D139" s="1">
        <v>30630</v>
      </c>
      <c r="E139" s="1" t="s">
        <v>35</v>
      </c>
      <c r="F139" s="1" t="s">
        <v>230</v>
      </c>
      <c r="G139" s="1" t="s">
        <v>13</v>
      </c>
      <c r="H139" s="1" t="s">
        <v>14</v>
      </c>
      <c r="J139" s="1" t="s">
        <v>390</v>
      </c>
      <c r="K139" s="4" t="str">
        <f t="shared" si="7"/>
        <v>Canette@mailbidon.fr</v>
      </c>
    </row>
    <row r="140" spans="1:11" x14ac:dyDescent="0.3">
      <c r="A140" s="29" t="str">
        <f t="shared" si="6"/>
        <v>F8009400094</v>
      </c>
      <c r="B140" s="1" t="s">
        <v>10</v>
      </c>
      <c r="C140" s="1">
        <v>94</v>
      </c>
      <c r="D140" s="1">
        <v>94000</v>
      </c>
      <c r="E140" s="1" t="s">
        <v>42</v>
      </c>
      <c r="F140" s="1" t="s">
        <v>230</v>
      </c>
      <c r="G140" s="1" t="s">
        <v>13</v>
      </c>
      <c r="H140" s="1" t="s">
        <v>14</v>
      </c>
      <c r="J140" s="1" t="s">
        <v>387</v>
      </c>
      <c r="K140" s="4" t="str">
        <f t="shared" si="7"/>
        <v>Farine de blé noir@mailbidon.fr</v>
      </c>
    </row>
    <row r="141" spans="1:11" x14ac:dyDescent="0.3">
      <c r="A141" s="29" t="str">
        <f t="shared" si="6"/>
        <v>F8001413014</v>
      </c>
      <c r="B141" s="1" t="s">
        <v>31</v>
      </c>
      <c r="C141" s="1">
        <v>14</v>
      </c>
      <c r="D141" s="1">
        <v>14130</v>
      </c>
      <c r="E141" s="1" t="s">
        <v>43</v>
      </c>
      <c r="F141" s="1" t="s">
        <v>230</v>
      </c>
      <c r="G141" s="1" t="s">
        <v>13</v>
      </c>
      <c r="H141" s="1" t="s">
        <v>14</v>
      </c>
      <c r="J141" s="1" t="s">
        <v>388</v>
      </c>
      <c r="K141" s="4" t="str">
        <f t="shared" si="7"/>
        <v>Œufs@mailbidon.fr</v>
      </c>
    </row>
    <row r="142" spans="1:11" x14ac:dyDescent="0.3">
      <c r="A142" s="29" t="str">
        <f t="shared" si="6"/>
        <v>F8007250072</v>
      </c>
      <c r="B142" s="1" t="s">
        <v>27</v>
      </c>
      <c r="C142" s="1">
        <v>72</v>
      </c>
      <c r="D142" s="1">
        <v>72500</v>
      </c>
      <c r="E142" s="1" t="s">
        <v>44</v>
      </c>
      <c r="F142" s="1" t="s">
        <v>230</v>
      </c>
      <c r="G142" s="1" t="s">
        <v>13</v>
      </c>
      <c r="H142" s="1" t="s">
        <v>14</v>
      </c>
      <c r="J142" s="1" t="s">
        <v>388</v>
      </c>
      <c r="K142" s="4" t="str">
        <f t="shared" si="7"/>
        <v>Œufs@mailbidon.fr</v>
      </c>
    </row>
    <row r="143" spans="1:11" x14ac:dyDescent="0.3">
      <c r="A143" s="29" t="str">
        <f t="shared" si="6"/>
        <v>F8003147031</v>
      </c>
      <c r="B143" s="1" t="s">
        <v>18</v>
      </c>
      <c r="C143" s="1">
        <v>31</v>
      </c>
      <c r="D143" s="1">
        <v>31470</v>
      </c>
      <c r="E143" s="1" t="s">
        <v>45</v>
      </c>
      <c r="F143" s="1" t="s">
        <v>230</v>
      </c>
      <c r="G143" s="1" t="s">
        <v>13</v>
      </c>
      <c r="H143" s="1" t="s">
        <v>14</v>
      </c>
      <c r="J143" s="1" t="s">
        <v>352</v>
      </c>
      <c r="K143" s="4" t="str">
        <f t="shared" si="7"/>
        <v>Carottes sable@mailbidon.fr</v>
      </c>
    </row>
    <row r="144" spans="1:11" x14ac:dyDescent="0.3">
      <c r="A144" s="29" t="str">
        <f t="shared" si="6"/>
        <v>F8004930049</v>
      </c>
      <c r="B144" s="1" t="s">
        <v>27</v>
      </c>
      <c r="C144" s="1">
        <v>49</v>
      </c>
      <c r="D144" s="1">
        <v>49300</v>
      </c>
      <c r="E144" s="1" t="s">
        <v>46</v>
      </c>
      <c r="F144" s="1" t="s">
        <v>230</v>
      </c>
      <c r="G144" s="1" t="s">
        <v>13</v>
      </c>
      <c r="H144" s="1" t="s">
        <v>14</v>
      </c>
      <c r="J144" s="1" t="s">
        <v>353</v>
      </c>
      <c r="K144" s="4" t="str">
        <f t="shared" si="7"/>
        <v>Poireaux@mailbidon.fr</v>
      </c>
    </row>
    <row r="145" spans="1:11" x14ac:dyDescent="0.3">
      <c r="A145" s="29" t="str">
        <f t="shared" si="6"/>
        <v>F8003626036</v>
      </c>
      <c r="B145" s="1" t="s">
        <v>15</v>
      </c>
      <c r="C145" s="1">
        <v>36</v>
      </c>
      <c r="D145" s="1">
        <v>36260</v>
      </c>
      <c r="E145" s="1" t="s">
        <v>52</v>
      </c>
      <c r="F145" s="1" t="s">
        <v>230</v>
      </c>
      <c r="G145" s="1" t="s">
        <v>13</v>
      </c>
      <c r="H145" s="1" t="s">
        <v>14</v>
      </c>
      <c r="J145" s="1" t="s">
        <v>354</v>
      </c>
      <c r="K145" s="4" t="str">
        <f t="shared" si="7"/>
        <v>Choux de Bruxelles@mailbidon.fr</v>
      </c>
    </row>
    <row r="146" spans="1:11" x14ac:dyDescent="0.3">
      <c r="A146" s="29" t="str">
        <f t="shared" si="6"/>
        <v>F8007149071</v>
      </c>
      <c r="B146" s="1" t="s">
        <v>22</v>
      </c>
      <c r="C146" s="1">
        <v>71</v>
      </c>
      <c r="D146" s="1">
        <v>71490</v>
      </c>
      <c r="E146" s="1" t="s">
        <v>58</v>
      </c>
      <c r="F146" s="1" t="s">
        <v>230</v>
      </c>
      <c r="G146" s="1" t="s">
        <v>13</v>
      </c>
      <c r="H146" s="1" t="s">
        <v>14</v>
      </c>
      <c r="J146" s="1" t="s">
        <v>355</v>
      </c>
      <c r="K146" s="4" t="str">
        <f t="shared" si="7"/>
        <v>Pommes de terre@mailbidon.fr</v>
      </c>
    </row>
    <row r="147" spans="1:11" x14ac:dyDescent="0.3">
      <c r="A147" s="29" t="str">
        <f t="shared" si="6"/>
        <v>F8007380073</v>
      </c>
      <c r="B147" s="1" t="s">
        <v>22</v>
      </c>
      <c r="C147" s="1">
        <v>73</v>
      </c>
      <c r="D147" s="1">
        <v>73800</v>
      </c>
      <c r="E147" s="1" t="s">
        <v>63</v>
      </c>
      <c r="F147" s="1" t="s">
        <v>230</v>
      </c>
      <c r="G147" s="1" t="s">
        <v>13</v>
      </c>
      <c r="H147" s="1" t="s">
        <v>14</v>
      </c>
      <c r="J147" s="1" t="s">
        <v>356</v>
      </c>
      <c r="K147" s="4" t="str">
        <f t="shared" si="7"/>
        <v>Choux Pomme Frisé@mailbidon.fr</v>
      </c>
    </row>
    <row r="148" spans="1:11" x14ac:dyDescent="0.3">
      <c r="A148" s="29" t="str">
        <f t="shared" si="6"/>
        <v>F8001301013</v>
      </c>
      <c r="B148" s="1" t="s">
        <v>24</v>
      </c>
      <c r="C148" s="1">
        <v>13</v>
      </c>
      <c r="D148" s="1">
        <v>13010</v>
      </c>
      <c r="E148" s="1" t="s">
        <v>66</v>
      </c>
      <c r="F148" s="1" t="s">
        <v>230</v>
      </c>
      <c r="G148" s="1" t="s">
        <v>13</v>
      </c>
      <c r="H148" s="1" t="s">
        <v>14</v>
      </c>
      <c r="J148" s="1" t="s">
        <v>357</v>
      </c>
      <c r="K148" s="4" t="str">
        <f t="shared" si="7"/>
        <v>Potiron@mailbidon.fr</v>
      </c>
    </row>
    <row r="149" spans="1:11" x14ac:dyDescent="0.3">
      <c r="A149" s="29" t="str">
        <f t="shared" si="6"/>
        <v>F80042004</v>
      </c>
      <c r="B149" s="1" t="s">
        <v>24</v>
      </c>
      <c r="C149" s="1">
        <v>4</v>
      </c>
      <c r="D149" s="1">
        <v>4200</v>
      </c>
      <c r="E149" s="1" t="s">
        <v>74</v>
      </c>
      <c r="F149" s="1" t="s">
        <v>230</v>
      </c>
      <c r="G149" s="1" t="s">
        <v>13</v>
      </c>
      <c r="H149" s="1" t="s">
        <v>14</v>
      </c>
      <c r="J149" s="1" t="s">
        <v>358</v>
      </c>
      <c r="K149" s="4" t="str">
        <f t="shared" si="7"/>
        <v>Navet@mailbidon.fr</v>
      </c>
    </row>
    <row r="150" spans="1:11" x14ac:dyDescent="0.3">
      <c r="A150" s="29" t="str">
        <f t="shared" si="6"/>
        <v>F8005460054</v>
      </c>
      <c r="B150" s="1" t="s">
        <v>50</v>
      </c>
      <c r="C150" s="1">
        <v>54</v>
      </c>
      <c r="D150" s="1">
        <v>54600</v>
      </c>
      <c r="E150" s="1" t="s">
        <v>75</v>
      </c>
      <c r="F150" s="1" t="s">
        <v>230</v>
      </c>
      <c r="G150" s="1" t="s">
        <v>13</v>
      </c>
      <c r="H150" s="1" t="s">
        <v>14</v>
      </c>
      <c r="J150" s="1" t="s">
        <v>359</v>
      </c>
      <c r="K150" s="4" t="str">
        <f t="shared" si="7"/>
        <v>Rutabaga@mailbidon.fr</v>
      </c>
    </row>
    <row r="151" spans="1:11" x14ac:dyDescent="0.3">
      <c r="A151" s="29" t="str">
        <f t="shared" si="6"/>
        <v>F8004421044</v>
      </c>
      <c r="B151" s="1" t="s">
        <v>27</v>
      </c>
      <c r="C151" s="1">
        <v>44</v>
      </c>
      <c r="D151" s="1">
        <v>44210</v>
      </c>
      <c r="E151" s="1" t="s">
        <v>76</v>
      </c>
      <c r="F151" s="1" t="s">
        <v>230</v>
      </c>
      <c r="G151" s="1" t="s">
        <v>13</v>
      </c>
      <c r="H151" s="1" t="s">
        <v>14</v>
      </c>
      <c r="J151" s="1" t="s">
        <v>360</v>
      </c>
      <c r="K151" s="4" t="str">
        <f t="shared" si="7"/>
        <v>Céleri boule@mailbidon.fr</v>
      </c>
    </row>
    <row r="152" spans="1:11" x14ac:dyDescent="0.3">
      <c r="A152" s="29" t="str">
        <f t="shared" si="6"/>
        <v>F8007412074</v>
      </c>
      <c r="B152" s="1" t="s">
        <v>22</v>
      </c>
      <c r="C152" s="1">
        <v>74</v>
      </c>
      <c r="D152" s="1">
        <v>74120</v>
      </c>
      <c r="E152" s="1" t="s">
        <v>78</v>
      </c>
      <c r="F152" s="1" t="s">
        <v>230</v>
      </c>
      <c r="G152" s="1" t="s">
        <v>13</v>
      </c>
      <c r="H152" s="1" t="s">
        <v>14</v>
      </c>
      <c r="J152" s="1" t="s">
        <v>361</v>
      </c>
      <c r="K152" s="4" t="str">
        <f t="shared" si="7"/>
        <v>Panaïs@mailbidon.fr</v>
      </c>
    </row>
    <row r="153" spans="1:11" x14ac:dyDescent="0.3">
      <c r="A153" s="29" t="str">
        <f t="shared" si="6"/>
        <v>F8007754077</v>
      </c>
      <c r="B153" s="1" t="s">
        <v>10</v>
      </c>
      <c r="C153" s="1">
        <v>77</v>
      </c>
      <c r="D153" s="1">
        <v>77540</v>
      </c>
      <c r="E153" s="1" t="s">
        <v>79</v>
      </c>
      <c r="F153" s="1" t="s">
        <v>230</v>
      </c>
      <c r="G153" s="1" t="s">
        <v>13</v>
      </c>
      <c r="H153" s="1" t="s">
        <v>14</v>
      </c>
      <c r="J153" s="1" t="s">
        <v>362</v>
      </c>
      <c r="K153" s="4" t="str">
        <f t="shared" si="7"/>
        <v>Choux vert botte@mailbidon.fr</v>
      </c>
    </row>
    <row r="154" spans="1:11" x14ac:dyDescent="0.3">
      <c r="A154" s="29" t="str">
        <f t="shared" si="6"/>
        <v>F8003541035</v>
      </c>
      <c r="B154" s="1" t="s">
        <v>27</v>
      </c>
      <c r="C154" s="1">
        <v>35</v>
      </c>
      <c r="D154" s="1">
        <v>35410</v>
      </c>
      <c r="E154" s="1" t="s">
        <v>80</v>
      </c>
      <c r="F154" s="1" t="s">
        <v>230</v>
      </c>
      <c r="G154" s="1" t="s">
        <v>13</v>
      </c>
      <c r="H154" s="1" t="s">
        <v>14</v>
      </c>
      <c r="J154" s="1" t="s">
        <v>363</v>
      </c>
      <c r="K154" s="4" t="str">
        <f t="shared" si="7"/>
        <v>Topinambour@mailbidon.fr</v>
      </c>
    </row>
    <row r="155" spans="1:11" x14ac:dyDescent="0.3">
      <c r="A155" s="29" t="str">
        <f t="shared" si="6"/>
        <v>F8005600056</v>
      </c>
      <c r="B155" s="1" t="s">
        <v>27</v>
      </c>
      <c r="C155" s="1">
        <v>56</v>
      </c>
      <c r="D155" s="1">
        <v>56000</v>
      </c>
      <c r="E155" s="1" t="s">
        <v>82</v>
      </c>
      <c r="F155" s="1" t="s">
        <v>230</v>
      </c>
      <c r="G155" s="1" t="s">
        <v>13</v>
      </c>
      <c r="H155" s="1" t="s">
        <v>14</v>
      </c>
      <c r="J155" s="1" t="s">
        <v>364</v>
      </c>
      <c r="K155" s="4" t="str">
        <f t="shared" si="7"/>
        <v>Radis noir@mailbidon.fr</v>
      </c>
    </row>
    <row r="156" spans="1:11" x14ac:dyDescent="0.3">
      <c r="A156" s="29" t="str">
        <f t="shared" si="6"/>
        <v>F8007826078</v>
      </c>
      <c r="B156" s="1" t="s">
        <v>10</v>
      </c>
      <c r="C156" s="1">
        <v>78</v>
      </c>
      <c r="D156" s="1">
        <v>78260</v>
      </c>
      <c r="E156" s="1" t="s">
        <v>83</v>
      </c>
      <c r="F156" s="1" t="s">
        <v>230</v>
      </c>
      <c r="G156" s="1" t="s">
        <v>13</v>
      </c>
      <c r="H156" s="1" t="s">
        <v>14</v>
      </c>
      <c r="J156" s="1" t="s">
        <v>365</v>
      </c>
      <c r="K156" s="4" t="str">
        <f t="shared" si="7"/>
        <v>Radis botte@mailbidon.fr</v>
      </c>
    </row>
    <row r="157" spans="1:11" x14ac:dyDescent="0.3">
      <c r="A157" s="29" t="str">
        <f t="shared" si="6"/>
        <v>F8007119071</v>
      </c>
      <c r="B157" s="1" t="s">
        <v>22</v>
      </c>
      <c r="C157" s="1">
        <v>71</v>
      </c>
      <c r="D157" s="1">
        <v>71190</v>
      </c>
      <c r="E157" s="1" t="s">
        <v>91</v>
      </c>
      <c r="F157" s="1" t="s">
        <v>230</v>
      </c>
      <c r="G157" s="1" t="s">
        <v>13</v>
      </c>
      <c r="H157" s="1" t="s">
        <v>14</v>
      </c>
      <c r="J157" s="1" t="s">
        <v>366</v>
      </c>
      <c r="K157" s="4" t="str">
        <f t="shared" si="7"/>
        <v>Mâche@mailbidon.fr</v>
      </c>
    </row>
    <row r="158" spans="1:11" x14ac:dyDescent="0.3">
      <c r="A158" s="29" t="str">
        <f t="shared" si="6"/>
        <v>F8002615026</v>
      </c>
      <c r="B158" s="1" t="s">
        <v>22</v>
      </c>
      <c r="C158" s="1">
        <v>26</v>
      </c>
      <c r="D158" s="1">
        <v>26150</v>
      </c>
      <c r="E158" s="1" t="s">
        <v>94</v>
      </c>
      <c r="F158" s="1" t="s">
        <v>230</v>
      </c>
      <c r="G158" s="1" t="s">
        <v>13</v>
      </c>
      <c r="H158" s="1" t="s">
        <v>14</v>
      </c>
      <c r="J158" s="1" t="s">
        <v>367</v>
      </c>
      <c r="K158" s="4" t="str">
        <f t="shared" si="7"/>
        <v>Côte de bette@mailbidon.fr</v>
      </c>
    </row>
    <row r="159" spans="1:11" x14ac:dyDescent="0.3">
      <c r="A159" s="29" t="str">
        <f t="shared" si="6"/>
        <v>F8008480084</v>
      </c>
      <c r="B159" s="1" t="s">
        <v>24</v>
      </c>
      <c r="C159" s="1">
        <v>84</v>
      </c>
      <c r="D159" s="1">
        <v>84800</v>
      </c>
      <c r="E159" s="1" t="s">
        <v>99</v>
      </c>
      <c r="F159" s="1" t="s">
        <v>230</v>
      </c>
      <c r="G159" s="1" t="s">
        <v>13</v>
      </c>
      <c r="H159" s="1" t="s">
        <v>14</v>
      </c>
      <c r="J159" s="1" t="s">
        <v>368</v>
      </c>
      <c r="K159" s="4" t="str">
        <f t="shared" si="7"/>
        <v>Persil@mailbidon.fr</v>
      </c>
    </row>
    <row r="160" spans="1:11" x14ac:dyDescent="0.3">
      <c r="A160" s="29" t="str">
        <f t="shared" si="6"/>
        <v>F8006284062</v>
      </c>
      <c r="B160" s="1" t="s">
        <v>31</v>
      </c>
      <c r="C160" s="1">
        <v>62</v>
      </c>
      <c r="D160" s="1">
        <v>62840</v>
      </c>
      <c r="E160" s="1" t="s">
        <v>101</v>
      </c>
      <c r="F160" s="1" t="s">
        <v>230</v>
      </c>
      <c r="G160" s="1" t="s">
        <v>13</v>
      </c>
      <c r="H160" s="1" t="s">
        <v>14</v>
      </c>
      <c r="J160" s="1" t="s">
        <v>369</v>
      </c>
      <c r="K160" s="4" t="str">
        <f t="shared" si="7"/>
        <v>Endives@mailbidon.fr</v>
      </c>
    </row>
    <row r="161" spans="1:11" x14ac:dyDescent="0.3">
      <c r="A161" s="29" t="str">
        <f t="shared" si="6"/>
        <v>F8004215042</v>
      </c>
      <c r="B161" s="1" t="s">
        <v>22</v>
      </c>
      <c r="C161" s="1">
        <v>42</v>
      </c>
      <c r="D161" s="1">
        <v>42150</v>
      </c>
      <c r="E161" s="1" t="s">
        <v>110</v>
      </c>
      <c r="F161" s="1" t="s">
        <v>230</v>
      </c>
      <c r="G161" s="1" t="s">
        <v>13</v>
      </c>
      <c r="H161" s="1" t="s">
        <v>14</v>
      </c>
      <c r="J161" s="1" t="s">
        <v>370</v>
      </c>
      <c r="K161" s="4" t="str">
        <f t="shared" si="7"/>
        <v>Ail@mailbidon.fr</v>
      </c>
    </row>
    <row r="162" spans="1:11" x14ac:dyDescent="0.3">
      <c r="A162" s="29" t="str">
        <f t="shared" si="6"/>
        <v>F8003010030</v>
      </c>
      <c r="B162" s="1" t="s">
        <v>24</v>
      </c>
      <c r="C162" s="1">
        <v>30</v>
      </c>
      <c r="D162" s="1">
        <v>30100</v>
      </c>
      <c r="E162" s="1" t="s">
        <v>56</v>
      </c>
      <c r="F162" s="1" t="s">
        <v>230</v>
      </c>
      <c r="G162" s="1" t="s">
        <v>13</v>
      </c>
      <c r="H162" s="1" t="s">
        <v>14</v>
      </c>
      <c r="J162" s="1" t="s">
        <v>371</v>
      </c>
      <c r="K162" s="4" t="str">
        <f t="shared" si="7"/>
        <v>Echalotte@mailbidon.fr</v>
      </c>
    </row>
    <row r="163" spans="1:11" x14ac:dyDescent="0.3">
      <c r="A163" s="29" t="str">
        <f t="shared" si="6"/>
        <v>F8001301013</v>
      </c>
      <c r="B163" s="1" t="s">
        <v>24</v>
      </c>
      <c r="C163" s="1">
        <v>13</v>
      </c>
      <c r="D163" s="1">
        <v>13010</v>
      </c>
      <c r="E163" s="1" t="s">
        <v>66</v>
      </c>
      <c r="F163" s="1" t="s">
        <v>230</v>
      </c>
      <c r="G163" s="1" t="s">
        <v>13</v>
      </c>
      <c r="H163" s="1" t="s">
        <v>14</v>
      </c>
      <c r="J163" s="1" t="s">
        <v>372</v>
      </c>
      <c r="K163" s="4" t="str">
        <f t="shared" si="7"/>
        <v>Oignons@mailbidon.fr</v>
      </c>
    </row>
    <row r="164" spans="1:11" x14ac:dyDescent="0.3">
      <c r="A164" s="29" t="str">
        <f t="shared" si="6"/>
        <v>F8005949459</v>
      </c>
      <c r="B164" s="1" t="s">
        <v>31</v>
      </c>
      <c r="C164" s="1">
        <v>59</v>
      </c>
      <c r="D164" s="1">
        <v>59494</v>
      </c>
      <c r="E164" s="1" t="s">
        <v>121</v>
      </c>
      <c r="F164" s="1" t="s">
        <v>230</v>
      </c>
      <c r="G164" s="1" t="s">
        <v>13</v>
      </c>
      <c r="H164" s="1" t="s">
        <v>14</v>
      </c>
      <c r="J164" s="1" t="s">
        <v>389</v>
      </c>
      <c r="K164" s="4" t="str">
        <f t="shared" si="7"/>
        <v>Poulet@mailbidon.fr</v>
      </c>
    </row>
    <row r="165" spans="1:11" x14ac:dyDescent="0.3">
      <c r="A165" s="29" t="str">
        <f t="shared" si="6"/>
        <v>F8004422044</v>
      </c>
      <c r="B165" s="1" t="s">
        <v>27</v>
      </c>
      <c r="C165" s="1">
        <v>44</v>
      </c>
      <c r="D165" s="1">
        <v>44220</v>
      </c>
      <c r="E165" s="1" t="s">
        <v>122</v>
      </c>
      <c r="F165" s="1" t="s">
        <v>230</v>
      </c>
      <c r="G165" s="1" t="s">
        <v>13</v>
      </c>
      <c r="H165" s="1" t="s">
        <v>14</v>
      </c>
      <c r="J165" s="1" t="s">
        <v>390</v>
      </c>
      <c r="K165" s="4" t="str">
        <f t="shared" si="7"/>
        <v>Canette@mailbidon.fr</v>
      </c>
    </row>
    <row r="166" spans="1:11" x14ac:dyDescent="0.3">
      <c r="A166" s="29" t="str">
        <f t="shared" si="6"/>
        <v>F8007740077</v>
      </c>
      <c r="B166" s="1" t="s">
        <v>10</v>
      </c>
      <c r="C166" s="1">
        <v>77</v>
      </c>
      <c r="D166" s="1">
        <v>77400</v>
      </c>
      <c r="E166" s="1" t="s">
        <v>129</v>
      </c>
      <c r="F166" s="1" t="s">
        <v>230</v>
      </c>
      <c r="G166" s="1" t="s">
        <v>13</v>
      </c>
      <c r="H166" s="1" t="s">
        <v>14</v>
      </c>
      <c r="J166" s="1" t="s">
        <v>373</v>
      </c>
      <c r="K166" s="4" t="str">
        <f t="shared" si="7"/>
        <v>Pommes Fuji@mailbidon.fr</v>
      </c>
    </row>
    <row r="167" spans="1:11" x14ac:dyDescent="0.3">
      <c r="A167" s="29" t="str">
        <f t="shared" si="6"/>
        <v>F8001443014</v>
      </c>
      <c r="B167" s="1" t="s">
        <v>31</v>
      </c>
      <c r="C167" s="1">
        <v>14</v>
      </c>
      <c r="D167" s="1">
        <v>14430</v>
      </c>
      <c r="E167" s="1" t="s">
        <v>131</v>
      </c>
      <c r="F167" s="1" t="s">
        <v>230</v>
      </c>
      <c r="G167" s="1" t="s">
        <v>13</v>
      </c>
      <c r="H167" s="1" t="s">
        <v>14</v>
      </c>
      <c r="J167" s="1" t="s">
        <v>374</v>
      </c>
      <c r="K167" s="4" t="str">
        <f t="shared" si="7"/>
        <v>Pommes Belle des Roches@mailbidon.fr</v>
      </c>
    </row>
    <row r="168" spans="1:11" x14ac:dyDescent="0.3">
      <c r="A168" s="29" t="str">
        <f t="shared" si="6"/>
        <v>F8003577035</v>
      </c>
      <c r="B168" s="1" t="s">
        <v>27</v>
      </c>
      <c r="C168" s="1">
        <v>35</v>
      </c>
      <c r="D168" s="1">
        <v>35770</v>
      </c>
      <c r="E168" s="1" t="s">
        <v>132</v>
      </c>
      <c r="F168" s="1" t="s">
        <v>230</v>
      </c>
      <c r="G168" s="1" t="s">
        <v>13</v>
      </c>
      <c r="H168" s="1" t="s">
        <v>14</v>
      </c>
      <c r="J168" s="1" t="s">
        <v>375</v>
      </c>
      <c r="K168" s="4" t="str">
        <f t="shared" si="7"/>
        <v>Pomme Corait@mailbidon.fr</v>
      </c>
    </row>
    <row r="169" spans="1:11" x14ac:dyDescent="0.3">
      <c r="A169" s="29" t="str">
        <f t="shared" si="6"/>
        <v>F8004222042</v>
      </c>
      <c r="B169" s="1" t="s">
        <v>22</v>
      </c>
      <c r="C169" s="1">
        <v>42</v>
      </c>
      <c r="D169" s="1">
        <v>42220</v>
      </c>
      <c r="E169" s="1" t="s">
        <v>133</v>
      </c>
      <c r="F169" s="1" t="s">
        <v>230</v>
      </c>
      <c r="G169" s="1" t="s">
        <v>13</v>
      </c>
      <c r="H169" s="1" t="s">
        <v>14</v>
      </c>
      <c r="J169" s="1" t="s">
        <v>376</v>
      </c>
      <c r="K169" s="4" t="str">
        <f t="shared" si="7"/>
        <v>Pommes Reinette tardive@mailbidon.fr</v>
      </c>
    </row>
    <row r="170" spans="1:11" x14ac:dyDescent="0.3">
      <c r="A170" s="29" t="str">
        <f t="shared" si="6"/>
        <v>F8003395033</v>
      </c>
      <c r="B170" s="1" t="s">
        <v>18</v>
      </c>
      <c r="C170" s="1">
        <v>33</v>
      </c>
      <c r="D170" s="1">
        <v>33950</v>
      </c>
      <c r="E170" s="1" t="s">
        <v>90</v>
      </c>
      <c r="F170" s="1" t="s">
        <v>230</v>
      </c>
      <c r="G170" s="1" t="s">
        <v>13</v>
      </c>
      <c r="H170" s="1" t="s">
        <v>14</v>
      </c>
      <c r="J170" s="1" t="s">
        <v>377</v>
      </c>
      <c r="K170" s="4" t="str">
        <f t="shared" si="7"/>
        <v>Pommes Elstar@mailbidon.fr</v>
      </c>
    </row>
    <row r="171" spans="1:11" x14ac:dyDescent="0.3">
      <c r="A171" s="29" t="str">
        <f t="shared" si="6"/>
        <v>F8006367063</v>
      </c>
      <c r="B171" s="1" t="s">
        <v>15</v>
      </c>
      <c r="C171" s="1">
        <v>63</v>
      </c>
      <c r="D171" s="1">
        <v>63670</v>
      </c>
      <c r="E171" s="1" t="s">
        <v>161</v>
      </c>
      <c r="F171" s="1" t="s">
        <v>230</v>
      </c>
      <c r="G171" s="1" t="s">
        <v>13</v>
      </c>
      <c r="H171" s="1" t="s">
        <v>14</v>
      </c>
      <c r="J171" s="1" t="s">
        <v>378</v>
      </c>
      <c r="K171" s="4" t="str">
        <f t="shared" si="7"/>
        <v>Pomme Belle du Verger@mailbidon.fr</v>
      </c>
    </row>
    <row r="172" spans="1:11" x14ac:dyDescent="0.3">
      <c r="A172" s="29" t="str">
        <f t="shared" si="6"/>
        <v>F8006017060</v>
      </c>
      <c r="B172" s="1" t="s">
        <v>31</v>
      </c>
      <c r="C172" s="1">
        <v>60</v>
      </c>
      <c r="D172" s="1">
        <v>60170</v>
      </c>
      <c r="E172" s="1" t="s">
        <v>162</v>
      </c>
      <c r="F172" s="1" t="s">
        <v>230</v>
      </c>
      <c r="G172" s="1" t="s">
        <v>13</v>
      </c>
      <c r="H172" s="1" t="s">
        <v>14</v>
      </c>
      <c r="J172" s="1" t="s">
        <v>379</v>
      </c>
      <c r="K172" s="4" t="str">
        <f t="shared" si="7"/>
        <v>Pomme Belchard@mailbidon.fr</v>
      </c>
    </row>
    <row r="173" spans="1:11" x14ac:dyDescent="0.3">
      <c r="A173" s="29" t="str">
        <f t="shared" si="6"/>
        <v>F8002265022</v>
      </c>
      <c r="B173" s="1" t="s">
        <v>27</v>
      </c>
      <c r="C173" s="1">
        <v>22</v>
      </c>
      <c r="D173" s="1">
        <v>22650</v>
      </c>
      <c r="E173" s="1" t="s">
        <v>163</v>
      </c>
      <c r="F173" s="1" t="s">
        <v>230</v>
      </c>
      <c r="G173" s="1" t="s">
        <v>13</v>
      </c>
      <c r="H173" s="1" t="s">
        <v>14</v>
      </c>
      <c r="J173" s="1" t="s">
        <v>380</v>
      </c>
      <c r="K173" s="4" t="str">
        <f t="shared" si="7"/>
        <v>Pomme Camada Gris@mailbidon.fr</v>
      </c>
    </row>
    <row r="174" spans="1:11" x14ac:dyDescent="0.3">
      <c r="A174" s="29" t="str">
        <f t="shared" si="6"/>
        <v>F8007501575</v>
      </c>
      <c r="B174" s="1" t="s">
        <v>10</v>
      </c>
      <c r="C174" s="1">
        <v>75</v>
      </c>
      <c r="D174" s="1">
        <v>75015</v>
      </c>
      <c r="E174" s="1" t="s">
        <v>168</v>
      </c>
      <c r="F174" s="1" t="s">
        <v>230</v>
      </c>
      <c r="G174" s="1" t="s">
        <v>13</v>
      </c>
      <c r="H174" s="1" t="s">
        <v>14</v>
      </c>
      <c r="J174" s="1" t="s">
        <v>381</v>
      </c>
      <c r="K174" s="4" t="str">
        <f t="shared" si="7"/>
        <v>Pomme Golden@mailbidon.fr</v>
      </c>
    </row>
    <row r="175" spans="1:11" x14ac:dyDescent="0.3">
      <c r="A175" s="29" t="str">
        <f t="shared" si="6"/>
        <v>F8004429044</v>
      </c>
      <c r="B175" s="1" t="s">
        <v>27</v>
      </c>
      <c r="C175" s="1">
        <v>44</v>
      </c>
      <c r="D175" s="1">
        <v>44290</v>
      </c>
      <c r="E175" s="1" t="s">
        <v>178</v>
      </c>
      <c r="F175" s="1" t="s">
        <v>230</v>
      </c>
      <c r="G175" s="1" t="s">
        <v>13</v>
      </c>
      <c r="H175" s="1" t="s">
        <v>14</v>
      </c>
      <c r="J175" s="1" t="s">
        <v>382</v>
      </c>
      <c r="K175" s="4" t="str">
        <f t="shared" si="7"/>
        <v>Pomme Jubilé@mailbidon.fr</v>
      </c>
    </row>
    <row r="176" spans="1:11" x14ac:dyDescent="0.3">
      <c r="A176" s="29" t="str">
        <f t="shared" si="6"/>
        <v>F8009332093</v>
      </c>
      <c r="B176" s="1" t="s">
        <v>10</v>
      </c>
      <c r="C176" s="1">
        <v>93</v>
      </c>
      <c r="D176" s="1">
        <v>93320</v>
      </c>
      <c r="E176" s="1" t="s">
        <v>114</v>
      </c>
      <c r="F176" s="1" t="s">
        <v>230</v>
      </c>
      <c r="G176" s="1" t="s">
        <v>13</v>
      </c>
      <c r="H176" s="1" t="s">
        <v>14</v>
      </c>
      <c r="J176" s="1" t="s">
        <v>383</v>
      </c>
      <c r="K176" s="4" t="str">
        <f t="shared" si="7"/>
        <v>Poires Conférence@mailbidon.fr</v>
      </c>
    </row>
    <row r="177" spans="1:11" x14ac:dyDescent="0.3">
      <c r="A177" s="29" t="str">
        <f t="shared" si="6"/>
        <v>F8008314083</v>
      </c>
      <c r="B177" s="1" t="s">
        <v>24</v>
      </c>
      <c r="C177" s="1">
        <v>83</v>
      </c>
      <c r="D177" s="1">
        <v>83140</v>
      </c>
      <c r="E177" s="1" t="s">
        <v>54</v>
      </c>
      <c r="F177" s="1" t="s">
        <v>230</v>
      </c>
      <c r="G177" s="1" t="s">
        <v>13</v>
      </c>
      <c r="H177" s="1" t="s">
        <v>14</v>
      </c>
      <c r="J177" s="1" t="s">
        <v>389</v>
      </c>
      <c r="K177" s="4" t="str">
        <f t="shared" si="7"/>
        <v>Poulet@mailbidon.fr</v>
      </c>
    </row>
    <row r="178" spans="1:11" x14ac:dyDescent="0.3">
      <c r="A178" s="29" t="str">
        <f t="shared" si="6"/>
        <v>F8006900169</v>
      </c>
      <c r="B178" s="1" t="s">
        <v>22</v>
      </c>
      <c r="C178" s="1">
        <v>69</v>
      </c>
      <c r="D178" s="1">
        <v>69001</v>
      </c>
      <c r="E178" s="1" t="s">
        <v>177</v>
      </c>
      <c r="F178" s="1" t="s">
        <v>230</v>
      </c>
      <c r="G178" s="1" t="s">
        <v>13</v>
      </c>
      <c r="H178" s="1" t="s">
        <v>14</v>
      </c>
      <c r="J178" s="1" t="s">
        <v>390</v>
      </c>
      <c r="K178" s="4" t="str">
        <f t="shared" si="7"/>
        <v>Canette@mailbidon.fr</v>
      </c>
    </row>
    <row r="179" spans="1:11" x14ac:dyDescent="0.3">
      <c r="A179" s="29" t="str">
        <f t="shared" si="6"/>
        <v>F8002617026</v>
      </c>
      <c r="B179" s="1" t="s">
        <v>22</v>
      </c>
      <c r="C179" s="1">
        <v>26</v>
      </c>
      <c r="D179" s="1">
        <v>26170</v>
      </c>
      <c r="E179" s="1" t="s">
        <v>97</v>
      </c>
      <c r="F179" s="1" t="s">
        <v>230</v>
      </c>
      <c r="G179" s="1" t="s">
        <v>13</v>
      </c>
      <c r="H179" s="1" t="s">
        <v>14</v>
      </c>
      <c r="J179" s="1" t="s">
        <v>384</v>
      </c>
      <c r="K179" s="4" t="str">
        <f t="shared" si="7"/>
        <v>Jus de Pomme@mailbidon.fr</v>
      </c>
    </row>
    <row r="180" spans="1:11" x14ac:dyDescent="0.3">
      <c r="A180" s="29" t="str">
        <f t="shared" si="6"/>
        <v>F8004912049</v>
      </c>
      <c r="B180" s="1" t="s">
        <v>27</v>
      </c>
      <c r="C180" s="1">
        <v>49</v>
      </c>
      <c r="D180" s="1">
        <v>49120</v>
      </c>
      <c r="E180" s="1" t="s">
        <v>93</v>
      </c>
      <c r="F180" s="1" t="s">
        <v>230</v>
      </c>
      <c r="G180" s="1" t="s">
        <v>13</v>
      </c>
      <c r="H180" s="1" t="s">
        <v>14</v>
      </c>
      <c r="J180" s="1" t="s">
        <v>384</v>
      </c>
      <c r="K180" s="4" t="str">
        <f t="shared" si="7"/>
        <v>Jus de Pomme@mailbidon.fr</v>
      </c>
    </row>
    <row r="181" spans="1:11" x14ac:dyDescent="0.3">
      <c r="A181" s="29" t="str">
        <f t="shared" si="6"/>
        <v>F8002430024</v>
      </c>
      <c r="B181" s="1" t="s">
        <v>18</v>
      </c>
      <c r="C181" s="1">
        <v>24</v>
      </c>
      <c r="D181" s="1">
        <v>24300</v>
      </c>
      <c r="E181" s="1" t="s">
        <v>139</v>
      </c>
      <c r="F181" s="1" t="s">
        <v>230</v>
      </c>
      <c r="G181" s="1" t="s">
        <v>13</v>
      </c>
      <c r="H181" s="1" t="s">
        <v>14</v>
      </c>
      <c r="J181" s="1" t="s">
        <v>385</v>
      </c>
      <c r="K181" s="4" t="str">
        <f t="shared" si="7"/>
        <v>Jus Pomme Poire@mailbidon.fr</v>
      </c>
    </row>
    <row r="182" spans="1:11" x14ac:dyDescent="0.3">
      <c r="A182" s="29" t="str">
        <f t="shared" si="6"/>
        <v>F8001777017</v>
      </c>
      <c r="B182" s="1" t="s">
        <v>27</v>
      </c>
      <c r="C182" s="1">
        <v>17</v>
      </c>
      <c r="D182" s="1">
        <v>17770</v>
      </c>
      <c r="E182" s="1" t="s">
        <v>275</v>
      </c>
      <c r="F182" s="1" t="s">
        <v>230</v>
      </c>
      <c r="G182" s="1" t="s">
        <v>13</v>
      </c>
      <c r="H182" s="1" t="s">
        <v>14</v>
      </c>
      <c r="J182" s="1" t="s">
        <v>385</v>
      </c>
      <c r="K182" s="4" t="str">
        <f t="shared" si="7"/>
        <v>Jus Pomme Poire@mailbidon.fr</v>
      </c>
    </row>
    <row r="183" spans="1:11" x14ac:dyDescent="0.3">
      <c r="A183" s="29" t="str">
        <f t="shared" si="6"/>
        <v>F8003916039</v>
      </c>
      <c r="B183" s="1" t="s">
        <v>50</v>
      </c>
      <c r="C183" s="1">
        <v>39</v>
      </c>
      <c r="D183" s="1">
        <v>39160</v>
      </c>
      <c r="E183" s="1" t="s">
        <v>276</v>
      </c>
      <c r="F183" s="1" t="s">
        <v>230</v>
      </c>
      <c r="G183" s="1" t="s">
        <v>13</v>
      </c>
      <c r="H183" s="1" t="s">
        <v>14</v>
      </c>
      <c r="J183" s="1" t="s">
        <v>386</v>
      </c>
      <c r="K183" s="4" t="str">
        <f t="shared" si="7"/>
        <v>Pétillant de Jus de pomme@mailbidon.fr</v>
      </c>
    </row>
    <row r="184" spans="1:11" x14ac:dyDescent="0.3">
      <c r="A184" s="29" t="str">
        <f t="shared" si="6"/>
        <v>F8007800078</v>
      </c>
      <c r="B184" s="1" t="s">
        <v>10</v>
      </c>
      <c r="C184" s="1">
        <v>78</v>
      </c>
      <c r="D184" s="1">
        <v>78000</v>
      </c>
      <c r="E184" s="1" t="s">
        <v>277</v>
      </c>
      <c r="F184" s="1" t="s">
        <v>230</v>
      </c>
      <c r="G184" s="1" t="s">
        <v>13</v>
      </c>
      <c r="H184" s="1" t="s">
        <v>14</v>
      </c>
      <c r="J184" s="1" t="s">
        <v>386</v>
      </c>
      <c r="K184" s="4" t="str">
        <f t="shared" si="7"/>
        <v>Pétillant de Jus de pomme@mailbidon.fr</v>
      </c>
    </row>
    <row r="185" spans="1:11" x14ac:dyDescent="0.3">
      <c r="A185" s="29" t="str">
        <f t="shared" si="6"/>
        <v>F80072007</v>
      </c>
      <c r="B185" s="1" t="s">
        <v>22</v>
      </c>
      <c r="C185" s="1">
        <v>7</v>
      </c>
      <c r="D185" s="1">
        <v>7200</v>
      </c>
      <c r="E185" s="1" t="s">
        <v>278</v>
      </c>
      <c r="F185" s="1" t="s">
        <v>230</v>
      </c>
      <c r="G185" s="1" t="s">
        <v>13</v>
      </c>
      <c r="H185" s="1" t="s">
        <v>14</v>
      </c>
      <c r="J185" s="1" t="s">
        <v>389</v>
      </c>
      <c r="K185" s="4" t="str">
        <f t="shared" si="7"/>
        <v>Poulet@mailbidon.fr</v>
      </c>
    </row>
    <row r="186" spans="1:11" x14ac:dyDescent="0.3">
      <c r="A186" s="29" t="str">
        <f t="shared" si="6"/>
        <v>F8003814238</v>
      </c>
      <c r="B186" s="1" t="s">
        <v>22</v>
      </c>
      <c r="C186" s="1">
        <v>38</v>
      </c>
      <c r="D186" s="1">
        <v>38142</v>
      </c>
      <c r="E186" s="1" t="s">
        <v>279</v>
      </c>
      <c r="F186" s="1" t="s">
        <v>230</v>
      </c>
      <c r="G186" s="1" t="s">
        <v>13</v>
      </c>
      <c r="H186" s="1" t="s">
        <v>14</v>
      </c>
      <c r="J186" s="1" t="s">
        <v>390</v>
      </c>
      <c r="K186" s="4" t="str">
        <f t="shared" si="7"/>
        <v>Canette@mailbidon.fr</v>
      </c>
    </row>
    <row r="187" spans="1:11" x14ac:dyDescent="0.3">
      <c r="A187" s="29" t="str">
        <f t="shared" si="6"/>
        <v>F8003447034</v>
      </c>
      <c r="B187" s="1" t="s">
        <v>24</v>
      </c>
      <c r="C187" s="1">
        <v>34</v>
      </c>
      <c r="D187" s="1">
        <v>34470</v>
      </c>
      <c r="E187" s="1" t="s">
        <v>73</v>
      </c>
      <c r="F187" s="1" t="s">
        <v>230</v>
      </c>
      <c r="G187" s="1" t="s">
        <v>13</v>
      </c>
      <c r="H187" s="1" t="s">
        <v>14</v>
      </c>
      <c r="J187" s="1" t="s">
        <v>387</v>
      </c>
      <c r="K187" s="4" t="str">
        <f t="shared" si="7"/>
        <v>Farine de blé noir@mailbidon.fr</v>
      </c>
    </row>
    <row r="188" spans="1:11" x14ac:dyDescent="0.3">
      <c r="A188" s="29" t="str">
        <f t="shared" si="6"/>
        <v>F8006974069</v>
      </c>
      <c r="B188" s="1" t="s">
        <v>22</v>
      </c>
      <c r="C188" s="1">
        <v>69</v>
      </c>
      <c r="D188" s="1">
        <v>69740</v>
      </c>
      <c r="E188" s="1" t="s">
        <v>69</v>
      </c>
      <c r="F188" s="1" t="s">
        <v>230</v>
      </c>
      <c r="G188" s="1" t="s">
        <v>13</v>
      </c>
      <c r="H188" s="1" t="s">
        <v>14</v>
      </c>
      <c r="J188" s="1" t="s">
        <v>388</v>
      </c>
      <c r="K188" s="4" t="str">
        <f t="shared" si="7"/>
        <v>Œufs@mailbidon.fr</v>
      </c>
    </row>
    <row r="189" spans="1:11" x14ac:dyDescent="0.3">
      <c r="A189" s="29" t="str">
        <f t="shared" si="6"/>
        <v>F8003137031</v>
      </c>
      <c r="B189" s="1" t="s">
        <v>18</v>
      </c>
      <c r="C189" s="1">
        <v>31</v>
      </c>
      <c r="D189" s="1">
        <v>31370</v>
      </c>
      <c r="E189" s="1" t="s">
        <v>280</v>
      </c>
      <c r="F189" s="1" t="s">
        <v>230</v>
      </c>
      <c r="G189" s="1" t="s">
        <v>13</v>
      </c>
      <c r="H189" s="1" t="s">
        <v>14</v>
      </c>
      <c r="J189" s="1" t="s">
        <v>388</v>
      </c>
      <c r="K189" s="4" t="str">
        <f t="shared" si="7"/>
        <v>Œufs@mailbidon.fr</v>
      </c>
    </row>
    <row r="190" spans="1:11" x14ac:dyDescent="0.3">
      <c r="A190" s="29" t="str">
        <f t="shared" si="6"/>
        <v>F8003450034</v>
      </c>
      <c r="B190" s="1" t="s">
        <v>24</v>
      </c>
      <c r="C190" s="1">
        <v>34</v>
      </c>
      <c r="D190" s="1">
        <v>34500</v>
      </c>
      <c r="E190" s="1" t="s">
        <v>25</v>
      </c>
      <c r="F190" s="1" t="s">
        <v>230</v>
      </c>
      <c r="G190" s="1" t="s">
        <v>13</v>
      </c>
      <c r="H190" s="1" t="s">
        <v>14</v>
      </c>
      <c r="J190" s="1" t="s">
        <v>352</v>
      </c>
      <c r="K190" s="4" t="str">
        <f t="shared" si="7"/>
        <v>Carottes sable@mailbidon.fr</v>
      </c>
    </row>
    <row r="191" spans="1:11" x14ac:dyDescent="0.3">
      <c r="A191" s="29" t="str">
        <f t="shared" si="6"/>
        <v>F8003814038</v>
      </c>
      <c r="B191" s="1" t="s">
        <v>22</v>
      </c>
      <c r="C191" s="1">
        <v>38</v>
      </c>
      <c r="D191" s="1">
        <v>38140</v>
      </c>
      <c r="E191" s="1" t="s">
        <v>84</v>
      </c>
      <c r="F191" s="1" t="s">
        <v>230</v>
      </c>
      <c r="G191" s="1" t="s">
        <v>13</v>
      </c>
      <c r="H191" s="1" t="s">
        <v>14</v>
      </c>
      <c r="J191" s="1" t="s">
        <v>353</v>
      </c>
      <c r="K191" s="4" t="str">
        <f t="shared" si="7"/>
        <v>Poireaux@mailbidon.fr</v>
      </c>
    </row>
    <row r="192" spans="1:11" x14ac:dyDescent="0.3">
      <c r="A192" s="29" t="str">
        <f t="shared" si="6"/>
        <v>F8001822018</v>
      </c>
      <c r="B192" s="1" t="s">
        <v>15</v>
      </c>
      <c r="C192" s="1">
        <v>18</v>
      </c>
      <c r="D192" s="1">
        <v>18220</v>
      </c>
      <c r="E192" s="1" t="s">
        <v>16</v>
      </c>
      <c r="F192" s="1" t="s">
        <v>230</v>
      </c>
      <c r="G192" s="1" t="s">
        <v>13</v>
      </c>
      <c r="H192" s="1" t="s">
        <v>14</v>
      </c>
      <c r="J192" s="1" t="s">
        <v>354</v>
      </c>
      <c r="K192" s="4" t="str">
        <f t="shared" si="7"/>
        <v>Choux de Bruxelles@mailbidon.fr</v>
      </c>
    </row>
    <row r="193" spans="1:11" x14ac:dyDescent="0.3">
      <c r="A193" s="29" t="str">
        <f t="shared" si="6"/>
        <v>F8003879038</v>
      </c>
      <c r="B193" s="1" t="s">
        <v>22</v>
      </c>
      <c r="C193" s="1">
        <v>38</v>
      </c>
      <c r="D193" s="1">
        <v>38790</v>
      </c>
      <c r="E193" s="1" t="s">
        <v>103</v>
      </c>
      <c r="F193" s="1" t="s">
        <v>230</v>
      </c>
      <c r="G193" s="1" t="s">
        <v>13</v>
      </c>
      <c r="H193" s="1" t="s">
        <v>14</v>
      </c>
      <c r="J193" s="1" t="s">
        <v>355</v>
      </c>
      <c r="K193" s="4" t="str">
        <f t="shared" si="7"/>
        <v>Pommes de terre@mailbidon.fr</v>
      </c>
    </row>
    <row r="194" spans="1:11" x14ac:dyDescent="0.3">
      <c r="A194" s="29" t="str">
        <f t="shared" si="6"/>
        <v>F8003349033</v>
      </c>
      <c r="B194" s="1" t="s">
        <v>18</v>
      </c>
      <c r="C194" s="1">
        <v>33</v>
      </c>
      <c r="D194" s="1">
        <v>33490</v>
      </c>
      <c r="E194" s="1" t="s">
        <v>115</v>
      </c>
      <c r="F194" s="1" t="s">
        <v>230</v>
      </c>
      <c r="G194" s="1" t="s">
        <v>13</v>
      </c>
      <c r="H194" s="1" t="s">
        <v>14</v>
      </c>
      <c r="J194" s="1" t="s">
        <v>356</v>
      </c>
      <c r="K194" s="4" t="str">
        <f t="shared" si="7"/>
        <v>Choux Pomme Frisé@mailbidon.fr</v>
      </c>
    </row>
    <row r="195" spans="1:11" x14ac:dyDescent="0.3">
      <c r="A195" s="29" t="str">
        <f t="shared" ref="A195:A223" si="8">F195&amp;D195&amp;C195</f>
        <v>F8003349033</v>
      </c>
      <c r="B195" s="1" t="s">
        <v>18</v>
      </c>
      <c r="C195" s="1">
        <v>33</v>
      </c>
      <c r="D195" s="1">
        <v>33490</v>
      </c>
      <c r="E195" s="1" t="s">
        <v>115</v>
      </c>
      <c r="F195" s="1" t="s">
        <v>230</v>
      </c>
      <c r="G195" s="1" t="s">
        <v>13</v>
      </c>
      <c r="H195" s="1" t="s">
        <v>14</v>
      </c>
      <c r="J195" s="1" t="s">
        <v>357</v>
      </c>
      <c r="K195" s="4" t="str">
        <f t="shared" ref="K195:K223" si="9">J195&amp;"@mailbidon.fr"</f>
        <v>Potiron@mailbidon.fr</v>
      </c>
    </row>
    <row r="196" spans="1:11" x14ac:dyDescent="0.3">
      <c r="A196" s="29" t="str">
        <f t="shared" si="8"/>
        <v>F8007739077</v>
      </c>
      <c r="B196" s="1" t="s">
        <v>10</v>
      </c>
      <c r="C196" s="1">
        <v>77</v>
      </c>
      <c r="D196" s="1">
        <v>77390</v>
      </c>
      <c r="E196" s="1" t="s">
        <v>180</v>
      </c>
      <c r="F196" s="1" t="s">
        <v>230</v>
      </c>
      <c r="G196" s="1" t="s">
        <v>13</v>
      </c>
      <c r="H196" s="1" t="s">
        <v>14</v>
      </c>
      <c r="J196" s="1" t="s">
        <v>358</v>
      </c>
      <c r="K196" s="4" t="str">
        <f t="shared" si="9"/>
        <v>Navet@mailbidon.fr</v>
      </c>
    </row>
    <row r="197" spans="1:11" x14ac:dyDescent="0.3">
      <c r="A197" s="29" t="str">
        <f t="shared" si="8"/>
        <v>F8009549095</v>
      </c>
      <c r="B197" s="1" t="s">
        <v>10</v>
      </c>
      <c r="C197" s="1">
        <v>95</v>
      </c>
      <c r="D197" s="1">
        <v>95490</v>
      </c>
      <c r="E197" s="1" t="s">
        <v>154</v>
      </c>
      <c r="F197" s="1" t="s">
        <v>230</v>
      </c>
      <c r="G197" s="1" t="s">
        <v>13</v>
      </c>
      <c r="H197" s="1" t="s">
        <v>14</v>
      </c>
      <c r="J197" s="1" t="s">
        <v>359</v>
      </c>
      <c r="K197" s="4" t="str">
        <f t="shared" si="9"/>
        <v>Rutabaga@mailbidon.fr</v>
      </c>
    </row>
    <row r="198" spans="1:11" x14ac:dyDescent="0.3">
      <c r="A198" s="29" t="str">
        <f t="shared" si="8"/>
        <v>F8004117041</v>
      </c>
      <c r="B198" s="1" t="s">
        <v>15</v>
      </c>
      <c r="C198" s="1">
        <v>41</v>
      </c>
      <c r="D198" s="1">
        <v>41170</v>
      </c>
      <c r="E198" s="1" t="s">
        <v>155</v>
      </c>
      <c r="F198" s="1" t="s">
        <v>230</v>
      </c>
      <c r="G198" s="1" t="s">
        <v>13</v>
      </c>
      <c r="H198" s="1" t="s">
        <v>14</v>
      </c>
      <c r="J198" s="1" t="s">
        <v>360</v>
      </c>
      <c r="K198" s="4" t="str">
        <f t="shared" si="9"/>
        <v>Céleri boule@mailbidon.fr</v>
      </c>
    </row>
    <row r="199" spans="1:11" x14ac:dyDescent="0.3">
      <c r="A199" s="29" t="str">
        <f t="shared" si="8"/>
        <v>F8001127011</v>
      </c>
      <c r="B199" s="1" t="s">
        <v>24</v>
      </c>
      <c r="C199" s="1">
        <v>11</v>
      </c>
      <c r="D199" s="1">
        <v>11270</v>
      </c>
      <c r="E199" s="1" t="s">
        <v>170</v>
      </c>
      <c r="F199" s="1" t="s">
        <v>230</v>
      </c>
      <c r="G199" s="1" t="s">
        <v>13</v>
      </c>
      <c r="H199" s="1" t="s">
        <v>14</v>
      </c>
      <c r="J199" s="1" t="s">
        <v>361</v>
      </c>
      <c r="K199" s="4" t="str">
        <f t="shared" si="9"/>
        <v>Panaïs@mailbidon.fr</v>
      </c>
    </row>
    <row r="200" spans="1:11" x14ac:dyDescent="0.3">
      <c r="A200" s="29" t="str">
        <f t="shared" si="8"/>
        <v>F8004241042</v>
      </c>
      <c r="B200" s="1" t="s">
        <v>22</v>
      </c>
      <c r="C200" s="1">
        <v>42</v>
      </c>
      <c r="D200" s="1">
        <v>42410</v>
      </c>
      <c r="E200" s="1" t="s">
        <v>281</v>
      </c>
      <c r="F200" s="1" t="s">
        <v>230</v>
      </c>
      <c r="G200" s="1" t="s">
        <v>13</v>
      </c>
      <c r="H200" s="1" t="s">
        <v>14</v>
      </c>
      <c r="J200" s="1" t="s">
        <v>362</v>
      </c>
      <c r="K200" s="4" t="str">
        <f t="shared" si="9"/>
        <v>Choux vert botte@mailbidon.fr</v>
      </c>
    </row>
    <row r="201" spans="1:11" x14ac:dyDescent="0.3">
      <c r="A201" s="29" t="str">
        <f t="shared" si="8"/>
        <v>F8003312433</v>
      </c>
      <c r="B201" s="1" t="s">
        <v>18</v>
      </c>
      <c r="C201" s="1">
        <v>33</v>
      </c>
      <c r="D201" s="1">
        <v>33124</v>
      </c>
      <c r="E201" s="1" t="s">
        <v>282</v>
      </c>
      <c r="F201" s="1" t="s">
        <v>230</v>
      </c>
      <c r="G201" s="1" t="s">
        <v>13</v>
      </c>
      <c r="H201" s="1" t="s">
        <v>14</v>
      </c>
      <c r="J201" s="1" t="s">
        <v>363</v>
      </c>
      <c r="K201" s="4" t="str">
        <f t="shared" si="9"/>
        <v>Topinambour@mailbidon.fr</v>
      </c>
    </row>
    <row r="202" spans="1:11" x14ac:dyDescent="0.3">
      <c r="A202" s="29" t="str">
        <f t="shared" si="8"/>
        <v>F80041604</v>
      </c>
      <c r="B202" s="1" t="s">
        <v>24</v>
      </c>
      <c r="C202" s="1">
        <v>4</v>
      </c>
      <c r="D202" s="1">
        <v>4160</v>
      </c>
      <c r="E202" s="1" t="s">
        <v>283</v>
      </c>
      <c r="F202" s="1" t="s">
        <v>230</v>
      </c>
      <c r="G202" s="1" t="s">
        <v>13</v>
      </c>
      <c r="H202" s="1" t="s">
        <v>14</v>
      </c>
      <c r="J202" s="1" t="s">
        <v>364</v>
      </c>
      <c r="K202" s="4" t="str">
        <f t="shared" si="9"/>
        <v>Radis noir@mailbidon.fr</v>
      </c>
    </row>
    <row r="203" spans="1:11" x14ac:dyDescent="0.3">
      <c r="A203" s="29" t="str">
        <f t="shared" si="8"/>
        <v>F80061606</v>
      </c>
      <c r="B203" s="1" t="s">
        <v>24</v>
      </c>
      <c r="C203" s="1">
        <v>6</v>
      </c>
      <c r="D203" s="1">
        <v>6160</v>
      </c>
      <c r="E203" s="1" t="s">
        <v>284</v>
      </c>
      <c r="F203" s="1" t="s">
        <v>230</v>
      </c>
      <c r="G203" s="1" t="s">
        <v>13</v>
      </c>
      <c r="H203" s="1" t="s">
        <v>14</v>
      </c>
      <c r="J203" s="1" t="s">
        <v>365</v>
      </c>
      <c r="K203" s="4" t="str">
        <f t="shared" si="9"/>
        <v>Radis botte@mailbidon.fr</v>
      </c>
    </row>
    <row r="204" spans="1:11" x14ac:dyDescent="0.3">
      <c r="A204" s="29" t="str">
        <f t="shared" si="8"/>
        <v>F8003825038</v>
      </c>
      <c r="B204" s="1" t="s">
        <v>22</v>
      </c>
      <c r="C204" s="1">
        <v>38</v>
      </c>
      <c r="D204" s="1">
        <v>38250</v>
      </c>
      <c r="E204" s="1" t="s">
        <v>285</v>
      </c>
      <c r="F204" s="1" t="s">
        <v>230</v>
      </c>
      <c r="G204" s="1" t="s">
        <v>13</v>
      </c>
      <c r="H204" s="1" t="s">
        <v>14</v>
      </c>
      <c r="J204" s="1" t="s">
        <v>366</v>
      </c>
      <c r="K204" s="4" t="str">
        <f t="shared" si="9"/>
        <v>Mâche@mailbidon.fr</v>
      </c>
    </row>
    <row r="205" spans="1:11" x14ac:dyDescent="0.3">
      <c r="A205" s="29" t="str">
        <f t="shared" si="8"/>
        <v>F8004013040</v>
      </c>
      <c r="B205" s="1" t="s">
        <v>18</v>
      </c>
      <c r="C205" s="1">
        <v>40</v>
      </c>
      <c r="D205" s="1">
        <v>40130</v>
      </c>
      <c r="E205" s="1" t="s">
        <v>169</v>
      </c>
      <c r="F205" s="1" t="s">
        <v>230</v>
      </c>
      <c r="G205" s="1" t="s">
        <v>13</v>
      </c>
      <c r="H205" s="1" t="s">
        <v>14</v>
      </c>
      <c r="J205" s="1" t="s">
        <v>367</v>
      </c>
      <c r="K205" s="4" t="str">
        <f t="shared" si="9"/>
        <v>Côte de bette@mailbidon.fr</v>
      </c>
    </row>
    <row r="206" spans="1:11" x14ac:dyDescent="0.3">
      <c r="A206" s="29" t="str">
        <f t="shared" si="8"/>
        <v>F8007164071</v>
      </c>
      <c r="B206" s="1" t="s">
        <v>22</v>
      </c>
      <c r="C206" s="1">
        <v>71</v>
      </c>
      <c r="D206" s="1">
        <v>71640</v>
      </c>
      <c r="E206" s="1" t="s">
        <v>88</v>
      </c>
      <c r="F206" s="1" t="s">
        <v>230</v>
      </c>
      <c r="G206" s="1" t="s">
        <v>13</v>
      </c>
      <c r="H206" s="1" t="s">
        <v>14</v>
      </c>
      <c r="J206" s="1" t="s">
        <v>368</v>
      </c>
      <c r="K206" s="4" t="str">
        <f t="shared" si="9"/>
        <v>Persil@mailbidon.fr</v>
      </c>
    </row>
    <row r="207" spans="1:11" x14ac:dyDescent="0.3">
      <c r="A207" s="29" t="str">
        <f t="shared" si="8"/>
        <v>F8003395033</v>
      </c>
      <c r="B207" s="1" t="s">
        <v>18</v>
      </c>
      <c r="C207" s="1">
        <v>33</v>
      </c>
      <c r="D207" s="1">
        <v>33950</v>
      </c>
      <c r="E207" s="1" t="s">
        <v>90</v>
      </c>
      <c r="F207" s="1" t="s">
        <v>230</v>
      </c>
      <c r="G207" s="1" t="s">
        <v>13</v>
      </c>
      <c r="H207" s="1" t="s">
        <v>14</v>
      </c>
      <c r="J207" s="1" t="s">
        <v>369</v>
      </c>
      <c r="K207" s="4" t="str">
        <f t="shared" si="9"/>
        <v>Endives@mailbidon.fr</v>
      </c>
    </row>
    <row r="208" spans="1:11" x14ac:dyDescent="0.3">
      <c r="A208" s="29" t="str">
        <f t="shared" si="8"/>
        <v>F8003012630</v>
      </c>
      <c r="B208" s="1" t="s">
        <v>24</v>
      </c>
      <c r="C208" s="1">
        <v>30</v>
      </c>
      <c r="D208" s="1">
        <v>30126</v>
      </c>
      <c r="E208" s="1" t="s">
        <v>64</v>
      </c>
      <c r="F208" s="1" t="s">
        <v>230</v>
      </c>
      <c r="G208" s="1" t="s">
        <v>13</v>
      </c>
      <c r="H208" s="1" t="s">
        <v>14</v>
      </c>
      <c r="J208" s="1" t="s">
        <v>370</v>
      </c>
      <c r="K208" s="4" t="str">
        <f t="shared" si="9"/>
        <v>Ail@mailbidon.fr</v>
      </c>
    </row>
    <row r="209" spans="1:11" x14ac:dyDescent="0.3">
      <c r="A209" s="29" t="str">
        <f t="shared" si="8"/>
        <v>F8003128031</v>
      </c>
      <c r="B209" s="1" t="s">
        <v>18</v>
      </c>
      <c r="C209" s="1">
        <v>31</v>
      </c>
      <c r="D209" s="1">
        <v>31280</v>
      </c>
      <c r="E209" s="1" t="s">
        <v>100</v>
      </c>
      <c r="F209" s="1" t="s">
        <v>230</v>
      </c>
      <c r="G209" s="1" t="s">
        <v>13</v>
      </c>
      <c r="H209" s="1" t="s">
        <v>14</v>
      </c>
      <c r="J209" s="1" t="s">
        <v>371</v>
      </c>
      <c r="K209" s="4" t="str">
        <f t="shared" si="9"/>
        <v>Echalotte@mailbidon.fr</v>
      </c>
    </row>
    <row r="210" spans="1:11" x14ac:dyDescent="0.3">
      <c r="A210" s="29" t="str">
        <f t="shared" si="8"/>
        <v>F8001429014</v>
      </c>
      <c r="B210" s="1" t="s">
        <v>31</v>
      </c>
      <c r="C210" s="1">
        <v>14</v>
      </c>
      <c r="D210" s="1">
        <v>14290</v>
      </c>
      <c r="E210" s="1" t="s">
        <v>286</v>
      </c>
      <c r="F210" s="1" t="s">
        <v>230</v>
      </c>
      <c r="G210" s="1" t="s">
        <v>13</v>
      </c>
      <c r="H210" s="1" t="s">
        <v>14</v>
      </c>
      <c r="J210" s="1" t="s">
        <v>372</v>
      </c>
      <c r="K210" s="4" t="str">
        <f t="shared" si="9"/>
        <v>Oignons@mailbidon.fr</v>
      </c>
    </row>
    <row r="211" spans="1:11" x14ac:dyDescent="0.3">
      <c r="A211" s="29" t="str">
        <f t="shared" si="8"/>
        <v>F8007501875</v>
      </c>
      <c r="B211" s="1" t="s">
        <v>10</v>
      </c>
      <c r="C211" s="1">
        <v>75</v>
      </c>
      <c r="D211" s="1">
        <v>75018</v>
      </c>
      <c r="E211" s="1" t="s">
        <v>11</v>
      </c>
      <c r="F211" s="1" t="s">
        <v>230</v>
      </c>
      <c r="G211" s="1" t="s">
        <v>13</v>
      </c>
      <c r="H211" s="1" t="s">
        <v>14</v>
      </c>
      <c r="J211" s="1" t="s">
        <v>389</v>
      </c>
      <c r="K211" s="4" t="str">
        <f t="shared" si="9"/>
        <v>Poulet@mailbidon.fr</v>
      </c>
    </row>
    <row r="212" spans="1:11" x14ac:dyDescent="0.3">
      <c r="A212" s="29" t="str">
        <f t="shared" si="8"/>
        <v>F8001839018</v>
      </c>
      <c r="B212" s="1" t="s">
        <v>15</v>
      </c>
      <c r="C212" s="1">
        <v>18</v>
      </c>
      <c r="D212" s="1">
        <v>18390</v>
      </c>
      <c r="E212" s="1" t="s">
        <v>20</v>
      </c>
      <c r="F212" s="1" t="s">
        <v>230</v>
      </c>
      <c r="G212" s="1" t="s">
        <v>13</v>
      </c>
      <c r="H212" s="1" t="s">
        <v>14</v>
      </c>
      <c r="J212" s="1" t="s">
        <v>390</v>
      </c>
      <c r="K212" s="4" t="str">
        <f t="shared" si="9"/>
        <v>Canette@mailbidon.fr</v>
      </c>
    </row>
    <row r="213" spans="1:11" x14ac:dyDescent="0.3">
      <c r="A213" s="29" t="str">
        <f t="shared" si="8"/>
        <v>F8009213092</v>
      </c>
      <c r="B213" s="1" t="s">
        <v>10</v>
      </c>
      <c r="C213" s="1">
        <v>92</v>
      </c>
      <c r="D213" s="1">
        <v>92130</v>
      </c>
      <c r="E213" s="1" t="s">
        <v>36</v>
      </c>
      <c r="F213" s="1" t="s">
        <v>230</v>
      </c>
      <c r="G213" s="1" t="s">
        <v>13</v>
      </c>
      <c r="H213" s="1" t="s">
        <v>14</v>
      </c>
      <c r="J213" s="1" t="s">
        <v>373</v>
      </c>
      <c r="K213" s="4" t="str">
        <f t="shared" si="9"/>
        <v>Pommes Fuji@mailbidon.fr</v>
      </c>
    </row>
    <row r="214" spans="1:11" x14ac:dyDescent="0.3">
      <c r="A214" s="29" t="str">
        <f t="shared" si="8"/>
        <v>F8001335013</v>
      </c>
      <c r="B214" s="1" t="s">
        <v>24</v>
      </c>
      <c r="C214" s="1">
        <v>13</v>
      </c>
      <c r="D214" s="1">
        <v>13350</v>
      </c>
      <c r="E214" s="1" t="s">
        <v>55</v>
      </c>
      <c r="F214" s="1" t="s">
        <v>230</v>
      </c>
      <c r="G214" s="1" t="s">
        <v>13</v>
      </c>
      <c r="H214" s="1" t="s">
        <v>14</v>
      </c>
      <c r="J214" s="1" t="s">
        <v>374</v>
      </c>
      <c r="K214" s="4" t="str">
        <f t="shared" si="9"/>
        <v>Pommes Belle des Roches@mailbidon.fr</v>
      </c>
    </row>
    <row r="215" spans="1:11" x14ac:dyDescent="0.3">
      <c r="A215" s="29" t="str">
        <f t="shared" si="8"/>
        <v>F80032503</v>
      </c>
      <c r="B215" s="1" t="s">
        <v>15</v>
      </c>
      <c r="C215" s="1">
        <v>3</v>
      </c>
      <c r="D215" s="1">
        <v>3250</v>
      </c>
      <c r="E215" s="1" t="s">
        <v>96</v>
      </c>
      <c r="F215" s="1" t="s">
        <v>230</v>
      </c>
      <c r="G215" s="1" t="s">
        <v>13</v>
      </c>
      <c r="H215" s="1" t="s">
        <v>14</v>
      </c>
      <c r="J215" s="1" t="s">
        <v>375</v>
      </c>
      <c r="K215" s="4" t="str">
        <f t="shared" si="9"/>
        <v>Pomme Corait@mailbidon.fr</v>
      </c>
    </row>
    <row r="216" spans="1:11" x14ac:dyDescent="0.3">
      <c r="A216" s="29" t="str">
        <f t="shared" si="8"/>
        <v>F80012101</v>
      </c>
      <c r="B216" s="1" t="s">
        <v>22</v>
      </c>
      <c r="C216" s="1">
        <v>1</v>
      </c>
      <c r="D216" s="1">
        <v>1210</v>
      </c>
      <c r="E216" s="1" t="s">
        <v>130</v>
      </c>
      <c r="F216" s="1" t="s">
        <v>230</v>
      </c>
      <c r="G216" s="1" t="s">
        <v>13</v>
      </c>
      <c r="H216" s="1" t="s">
        <v>14</v>
      </c>
      <c r="J216" s="1" t="s">
        <v>376</v>
      </c>
      <c r="K216" s="4" t="str">
        <f t="shared" si="9"/>
        <v>Pommes Reinette tardive@mailbidon.fr</v>
      </c>
    </row>
    <row r="217" spans="1:11" x14ac:dyDescent="0.3">
      <c r="A217" s="29" t="str">
        <f t="shared" si="8"/>
        <v>F8002967029</v>
      </c>
      <c r="B217" s="1" t="s">
        <v>27</v>
      </c>
      <c r="C217" s="1">
        <v>29</v>
      </c>
      <c r="D217" s="1">
        <v>29670</v>
      </c>
      <c r="E217" s="1" t="s">
        <v>145</v>
      </c>
      <c r="F217" s="1" t="s">
        <v>230</v>
      </c>
      <c r="G217" s="1" t="s">
        <v>13</v>
      </c>
      <c r="H217" s="1" t="s">
        <v>14</v>
      </c>
      <c r="J217" s="1" t="s">
        <v>377</v>
      </c>
      <c r="K217" s="4" t="str">
        <f t="shared" si="9"/>
        <v>Pommes Elstar@mailbidon.fr</v>
      </c>
    </row>
    <row r="218" spans="1:11" x14ac:dyDescent="0.3">
      <c r="A218" s="29" t="str">
        <f t="shared" si="8"/>
        <v>F8001830018</v>
      </c>
      <c r="B218" s="1" t="s">
        <v>15</v>
      </c>
      <c r="C218" s="1">
        <v>18</v>
      </c>
      <c r="D218" s="1">
        <v>18300</v>
      </c>
      <c r="E218" s="1" t="s">
        <v>287</v>
      </c>
      <c r="F218" s="1" t="s">
        <v>230</v>
      </c>
      <c r="G218" s="1" t="s">
        <v>13</v>
      </c>
      <c r="H218" s="1" t="s">
        <v>14</v>
      </c>
      <c r="J218" s="1" t="s">
        <v>378</v>
      </c>
      <c r="K218" s="4" t="str">
        <f t="shared" si="9"/>
        <v>Pomme Belle du Verger@mailbidon.fr</v>
      </c>
    </row>
    <row r="219" spans="1:11" x14ac:dyDescent="0.3">
      <c r="A219" s="29" t="str">
        <f t="shared" si="8"/>
        <v>F8008340083</v>
      </c>
      <c r="B219" s="1" t="s">
        <v>24</v>
      </c>
      <c r="C219" s="1">
        <v>83</v>
      </c>
      <c r="D219" s="1">
        <v>83400</v>
      </c>
      <c r="E219" s="1" t="s">
        <v>143</v>
      </c>
      <c r="F219" s="1" t="s">
        <v>230</v>
      </c>
      <c r="G219" s="1" t="s">
        <v>13</v>
      </c>
      <c r="H219" s="1" t="s">
        <v>14</v>
      </c>
      <c r="J219" s="1" t="s">
        <v>379</v>
      </c>
      <c r="K219" s="4" t="str">
        <f t="shared" si="9"/>
        <v>Pomme Belchard@mailbidon.fr</v>
      </c>
    </row>
    <row r="220" spans="1:11" x14ac:dyDescent="0.3">
      <c r="A220" s="29" t="str">
        <f t="shared" si="8"/>
        <v>F8009240092</v>
      </c>
      <c r="B220" s="1" t="s">
        <v>10</v>
      </c>
      <c r="C220" s="1">
        <v>92</v>
      </c>
      <c r="D220" s="1">
        <v>92400</v>
      </c>
      <c r="E220" s="1" t="s">
        <v>128</v>
      </c>
      <c r="F220" s="1" t="s">
        <v>230</v>
      </c>
      <c r="G220" s="1" t="s">
        <v>13</v>
      </c>
      <c r="H220" s="1" t="s">
        <v>14</v>
      </c>
      <c r="J220" s="1" t="s">
        <v>380</v>
      </c>
      <c r="K220" s="4" t="str">
        <f t="shared" si="9"/>
        <v>Pomme Camada Gris@mailbidon.fr</v>
      </c>
    </row>
    <row r="221" spans="1:11" x14ac:dyDescent="0.3">
      <c r="A221" s="29" t="str">
        <f t="shared" si="8"/>
        <v>F8003811038</v>
      </c>
      <c r="B221" s="1" t="s">
        <v>22</v>
      </c>
      <c r="C221" s="1">
        <v>38</v>
      </c>
      <c r="D221" s="1">
        <v>38110</v>
      </c>
      <c r="E221" s="1" t="s">
        <v>138</v>
      </c>
      <c r="F221" s="1" t="s">
        <v>230</v>
      </c>
      <c r="G221" s="1" t="s">
        <v>13</v>
      </c>
      <c r="H221" s="1" t="s">
        <v>14</v>
      </c>
      <c r="J221" s="1" t="s">
        <v>381</v>
      </c>
      <c r="K221" s="4" t="str">
        <f t="shared" si="9"/>
        <v>Pomme Golden@mailbidon.fr</v>
      </c>
    </row>
    <row r="222" spans="1:11" x14ac:dyDescent="0.3">
      <c r="A222" s="29" t="str">
        <f t="shared" si="8"/>
        <v>F8005936159</v>
      </c>
      <c r="B222" s="1" t="s">
        <v>31</v>
      </c>
      <c r="C222" s="1">
        <v>59</v>
      </c>
      <c r="D222" s="1">
        <v>59361</v>
      </c>
      <c r="E222" s="1" t="s">
        <v>288</v>
      </c>
      <c r="F222" s="1" t="s">
        <v>230</v>
      </c>
      <c r="G222" s="1" t="s">
        <v>13</v>
      </c>
      <c r="H222" s="1" t="s">
        <v>14</v>
      </c>
      <c r="J222" s="1" t="s">
        <v>382</v>
      </c>
      <c r="K222" s="4" t="str">
        <f t="shared" si="9"/>
        <v>Pomme Jubilé@mailbidon.fr</v>
      </c>
    </row>
    <row r="223" spans="1:11" x14ac:dyDescent="0.3">
      <c r="A223" s="29" t="str">
        <f t="shared" si="8"/>
        <v>F8005817058</v>
      </c>
      <c r="B223" s="1" t="s">
        <v>22</v>
      </c>
      <c r="C223" s="1">
        <v>58</v>
      </c>
      <c r="D223" s="1">
        <v>58170</v>
      </c>
      <c r="E223" s="1" t="s">
        <v>289</v>
      </c>
      <c r="F223" s="1" t="s">
        <v>230</v>
      </c>
      <c r="G223" s="1" t="s">
        <v>13</v>
      </c>
      <c r="H223" s="1" t="s">
        <v>14</v>
      </c>
      <c r="J223" s="1" t="s">
        <v>383</v>
      </c>
      <c r="K223" s="4" t="str">
        <f t="shared" si="9"/>
        <v>Poires Conférence@mailbidon.fr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C223"/>
  <sheetViews>
    <sheetView topLeftCell="I1" workbookViewId="0">
      <selection activeCell="BX2" sqref="BX2:BZ14"/>
    </sheetView>
  </sheetViews>
  <sheetFormatPr baseColWidth="10" defaultColWidth="11.44140625" defaultRowHeight="14.4" outlineLevelCol="1" x14ac:dyDescent="0.3"/>
  <cols>
    <col min="1" max="9" width="11.44140625" style="1"/>
    <col min="10" max="10" width="31.109375" style="1" bestFit="1" customWidth="1"/>
    <col min="11" max="11" width="36.6640625" style="4" bestFit="1" customWidth="1"/>
    <col min="12" max="74" width="11.44140625" style="1" hidden="1" customWidth="1" outlineLevel="1"/>
    <col min="75" max="75" width="11.44140625" style="1" collapsed="1"/>
    <col min="76" max="76" width="9.6640625" style="1" customWidth="1"/>
    <col min="77" max="77" width="29.5546875" style="1" bestFit="1" customWidth="1"/>
    <col min="78" max="78" width="9.6640625" style="1" customWidth="1"/>
    <col min="79" max="79" width="11.44140625" style="1"/>
    <col min="80" max="80" width="14.33203125" style="1" bestFit="1" customWidth="1"/>
    <col min="81" max="16384" width="11.44140625" style="1"/>
  </cols>
  <sheetData>
    <row r="1" spans="1:81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391</v>
      </c>
      <c r="M1" s="1" t="s">
        <v>392</v>
      </c>
      <c r="N1" s="1" t="s">
        <v>393</v>
      </c>
      <c r="O1" s="1" t="s">
        <v>394</v>
      </c>
      <c r="P1" s="1" t="s">
        <v>395</v>
      </c>
      <c r="Q1" s="1" t="s">
        <v>396</v>
      </c>
      <c r="R1" s="1" t="s">
        <v>397</v>
      </c>
      <c r="S1" s="1" t="s">
        <v>398</v>
      </c>
      <c r="T1" s="1" t="s">
        <v>399</v>
      </c>
      <c r="U1" s="1" t="s">
        <v>400</v>
      </c>
      <c r="V1" s="1" t="s">
        <v>401</v>
      </c>
      <c r="W1" s="1" t="s">
        <v>402</v>
      </c>
      <c r="X1" s="1" t="s">
        <v>403</v>
      </c>
      <c r="Y1" s="1" t="s">
        <v>404</v>
      </c>
      <c r="Z1" s="1" t="s">
        <v>405</v>
      </c>
      <c r="AA1" s="1" t="s">
        <v>406</v>
      </c>
      <c r="AB1" s="1" t="s">
        <v>407</v>
      </c>
      <c r="AC1" s="1" t="s">
        <v>408</v>
      </c>
      <c r="AD1" s="1" t="s">
        <v>409</v>
      </c>
      <c r="AE1" s="1" t="s">
        <v>410</v>
      </c>
      <c r="AF1" s="1" t="s">
        <v>411</v>
      </c>
      <c r="AG1" s="1" t="s">
        <v>412</v>
      </c>
      <c r="AH1" s="1" t="s">
        <v>413</v>
      </c>
      <c r="AI1" s="1" t="s">
        <v>414</v>
      </c>
      <c r="AJ1" s="1" t="s">
        <v>415</v>
      </c>
      <c r="AK1" s="1" t="s">
        <v>416</v>
      </c>
      <c r="AL1" s="1" t="s">
        <v>417</v>
      </c>
      <c r="AM1" s="1" t="s">
        <v>418</v>
      </c>
      <c r="AN1" s="1" t="s">
        <v>419</v>
      </c>
      <c r="AO1" s="1" t="s">
        <v>420</v>
      </c>
      <c r="AP1" s="1" t="s">
        <v>421</v>
      </c>
      <c r="AQ1" s="1" t="s">
        <v>422</v>
      </c>
      <c r="AR1" s="1" t="s">
        <v>423</v>
      </c>
      <c r="AS1" s="1" t="s">
        <v>424</v>
      </c>
      <c r="AT1" s="1" t="s">
        <v>425</v>
      </c>
      <c r="AU1" s="1" t="s">
        <v>426</v>
      </c>
      <c r="AV1" s="1" t="s">
        <v>427</v>
      </c>
      <c r="AW1" s="1" t="s">
        <v>428</v>
      </c>
      <c r="AX1" s="1" t="s">
        <v>429</v>
      </c>
      <c r="AY1" s="1" t="s">
        <v>430</v>
      </c>
      <c r="AZ1" s="1" t="s">
        <v>431</v>
      </c>
      <c r="BA1" s="1" t="s">
        <v>432</v>
      </c>
      <c r="BB1" s="1" t="s">
        <v>433</v>
      </c>
      <c r="BC1" s="1" t="s">
        <v>434</v>
      </c>
      <c r="BD1" s="1" t="s">
        <v>435</v>
      </c>
      <c r="BE1" s="1" t="s">
        <v>436</v>
      </c>
      <c r="BF1" s="1" t="s">
        <v>437</v>
      </c>
      <c r="BG1" s="1" t="s">
        <v>438</v>
      </c>
      <c r="BH1" s="1" t="s">
        <v>439</v>
      </c>
      <c r="BI1" s="1" t="s">
        <v>440</v>
      </c>
      <c r="BJ1" s="1" t="s">
        <v>441</v>
      </c>
      <c r="BK1" s="1" t="s">
        <v>442</v>
      </c>
      <c r="BL1" s="1" t="s">
        <v>443</v>
      </c>
      <c r="BM1" s="1" t="s">
        <v>444</v>
      </c>
      <c r="BN1" s="1" t="s">
        <v>445</v>
      </c>
      <c r="BO1" s="1" t="s">
        <v>446</v>
      </c>
      <c r="BP1" s="1" t="s">
        <v>447</v>
      </c>
      <c r="BQ1" s="1" t="s">
        <v>448</v>
      </c>
      <c r="BR1" s="1" t="s">
        <v>449</v>
      </c>
      <c r="BS1" s="1" t="s">
        <v>450</v>
      </c>
      <c r="BT1" s="1" t="s">
        <v>451</v>
      </c>
      <c r="BU1" s="1" t="s">
        <v>452</v>
      </c>
      <c r="BV1" s="1" t="s">
        <v>453</v>
      </c>
      <c r="BW1" s="1" t="s">
        <v>454</v>
      </c>
      <c r="BX1" s="7"/>
      <c r="BY1" s="7" t="s">
        <v>231</v>
      </c>
      <c r="BZ1" s="8" t="s">
        <v>232</v>
      </c>
      <c r="CB1" s="30" t="s">
        <v>348</v>
      </c>
      <c r="CC1" s="30">
        <f>COUNTA(F:F)-1</f>
        <v>100</v>
      </c>
    </row>
    <row r="2" spans="1:81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B2" s="3"/>
      <c r="AK2" s="3"/>
      <c r="BA2" s="3"/>
      <c r="BC2" s="3"/>
      <c r="BH2" s="3"/>
      <c r="BV2" s="3"/>
      <c r="BX2" s="9">
        <f>'CC Formés ROR'!A4</f>
        <v>1</v>
      </c>
      <c r="BY2" s="9" t="str">
        <f>'CC Formés ROR'!D4</f>
        <v>Navet</v>
      </c>
      <c r="BZ2" s="9">
        <f t="shared" ref="BZ2" si="0">COUNTIF(J:J,BY2)</f>
        <v>2</v>
      </c>
    </row>
    <row r="3" spans="1:81" x14ac:dyDescent="0.3">
      <c r="A3" s="29" t="str">
        <f t="shared" ref="A3:A66" si="1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2">J3&amp;"@mailbidon.fr"</f>
        <v>Poireaux@mailbidon.fr</v>
      </c>
      <c r="AB3" s="3"/>
      <c r="AK3" s="3"/>
      <c r="BA3" s="3"/>
      <c r="BC3" s="3"/>
      <c r="BH3" s="3"/>
      <c r="BX3" s="9">
        <f>'CC Formés ROR'!A5</f>
        <v>2</v>
      </c>
      <c r="BY3" s="9">
        <f>'CC Formés ROR'!D5</f>
        <v>0</v>
      </c>
      <c r="BZ3" s="9">
        <f t="shared" ref="BZ3:BZ14" si="3">COUNTIF(J:J,BY3)</f>
        <v>0</v>
      </c>
    </row>
    <row r="4" spans="1:81" x14ac:dyDescent="0.3">
      <c r="A4" s="29" t="str">
        <f t="shared" si="1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2"/>
        <v>Choux de Bruxelles@mailbidon.fr</v>
      </c>
      <c r="AB4" s="3"/>
      <c r="AK4" s="3"/>
      <c r="BA4" s="3"/>
      <c r="BC4" s="3"/>
      <c r="BV4" s="3"/>
      <c r="BX4" s="9">
        <f>'CC Formés ROR'!A6</f>
        <v>3</v>
      </c>
      <c r="BY4" s="9">
        <f>'CC Formés ROR'!D6</f>
        <v>0</v>
      </c>
      <c r="BZ4" s="9">
        <f t="shared" si="3"/>
        <v>0</v>
      </c>
    </row>
    <row r="5" spans="1:81" x14ac:dyDescent="0.3">
      <c r="A5" s="29" t="str">
        <f t="shared" si="1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2"/>
        <v>Pommes de terre@mailbidon.fr</v>
      </c>
      <c r="AB5" s="3"/>
      <c r="AK5" s="3"/>
      <c r="BA5" s="3"/>
      <c r="BC5" s="3"/>
      <c r="BH5" s="3"/>
      <c r="BX5" s="9">
        <f>'CC Formés ROR'!A7</f>
        <v>4</v>
      </c>
      <c r="BY5" s="9">
        <f>'CC Formés ROR'!D7</f>
        <v>0</v>
      </c>
      <c r="BZ5" s="9">
        <f t="shared" si="3"/>
        <v>0</v>
      </c>
    </row>
    <row r="6" spans="1:81" x14ac:dyDescent="0.3">
      <c r="A6" s="29" t="str">
        <f t="shared" si="1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2"/>
        <v>Choux Pomme Frisé@mailbidon.fr</v>
      </c>
      <c r="AB6" s="3"/>
      <c r="AK6" s="3"/>
      <c r="BA6" s="3"/>
      <c r="BC6" s="3"/>
      <c r="BV6" s="3"/>
      <c r="BX6" s="9">
        <f>'CC Formés ROR'!A8</f>
        <v>5</v>
      </c>
      <c r="BY6" s="9">
        <f>'CC Formés ROR'!D8</f>
        <v>0</v>
      </c>
      <c r="BZ6" s="9">
        <f t="shared" si="3"/>
        <v>0</v>
      </c>
    </row>
    <row r="7" spans="1:81" x14ac:dyDescent="0.3">
      <c r="A7" s="29" t="str">
        <f t="shared" si="1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2"/>
        <v>Potiron@mailbidon.fr</v>
      </c>
      <c r="AB7" s="3"/>
      <c r="AK7" s="3"/>
      <c r="BA7" s="3"/>
      <c r="BC7" s="3"/>
      <c r="BX7" s="9">
        <f>'CC Formés ROR'!A9</f>
        <v>6</v>
      </c>
      <c r="BY7" s="9">
        <f>'CC Formés ROR'!D9</f>
        <v>0</v>
      </c>
      <c r="BZ7" s="9">
        <f t="shared" si="3"/>
        <v>0</v>
      </c>
    </row>
    <row r="8" spans="1:81" x14ac:dyDescent="0.3">
      <c r="A8" s="29" t="str">
        <f t="shared" si="1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2"/>
        <v>Navet@mailbidon.fr</v>
      </c>
      <c r="AB8" s="3"/>
      <c r="AK8" s="3"/>
      <c r="BA8" s="3"/>
      <c r="BC8" s="3"/>
      <c r="BH8" s="3"/>
      <c r="BR8" s="3"/>
      <c r="BV8" s="3"/>
      <c r="BX8" s="9">
        <f>'CC Formés ROR'!A10</f>
        <v>7</v>
      </c>
      <c r="BY8" s="9">
        <f>'CC Formés ROR'!D10</f>
        <v>0</v>
      </c>
      <c r="BZ8" s="9">
        <f t="shared" si="3"/>
        <v>0</v>
      </c>
    </row>
    <row r="9" spans="1:81" x14ac:dyDescent="0.3">
      <c r="A9" s="29" t="str">
        <f t="shared" si="1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2"/>
        <v>Rutabaga@mailbidon.fr</v>
      </c>
      <c r="AB9" s="3"/>
      <c r="AK9" s="3"/>
      <c r="BC9" s="3"/>
      <c r="BV9" s="3"/>
      <c r="BX9" s="9">
        <f>'CC Formés ROR'!A11</f>
        <v>8</v>
      </c>
      <c r="BY9" s="9">
        <f>'CC Formés ROR'!D11</f>
        <v>0</v>
      </c>
      <c r="BZ9" s="9">
        <f t="shared" si="3"/>
        <v>0</v>
      </c>
    </row>
    <row r="10" spans="1:81" x14ac:dyDescent="0.3">
      <c r="A10" s="29" t="str">
        <f t="shared" si="1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2"/>
        <v>Céleri boule@mailbidon.fr</v>
      </c>
      <c r="AB10" s="3"/>
      <c r="AK10" s="3"/>
      <c r="BA10" s="3"/>
      <c r="BC10" s="3"/>
      <c r="BV10" s="3"/>
      <c r="BX10" s="9">
        <f>'CC Formés ROR'!A12</f>
        <v>9</v>
      </c>
      <c r="BY10" s="9">
        <f>'CC Formés ROR'!D12</f>
        <v>0</v>
      </c>
      <c r="BZ10" s="9">
        <f t="shared" si="3"/>
        <v>0</v>
      </c>
    </row>
    <row r="11" spans="1:81" x14ac:dyDescent="0.3">
      <c r="A11" s="29" t="str">
        <f t="shared" si="1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2"/>
        <v>Panaïs@mailbidon.fr</v>
      </c>
      <c r="AB11" s="3"/>
      <c r="AK11" s="3"/>
      <c r="BA11" s="3"/>
      <c r="BC11" s="3"/>
      <c r="BH11" s="3"/>
      <c r="BX11" s="9">
        <f>'CC Formés ROR'!A13</f>
        <v>10</v>
      </c>
      <c r="BY11" s="9">
        <f>'CC Formés ROR'!D13</f>
        <v>0</v>
      </c>
      <c r="BZ11" s="9">
        <f t="shared" si="3"/>
        <v>0</v>
      </c>
    </row>
    <row r="12" spans="1:81" x14ac:dyDescent="0.3">
      <c r="A12" s="29" t="str">
        <f t="shared" si="1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2"/>
        <v>Choux vert botte@mailbidon.fr</v>
      </c>
      <c r="AB12" s="3"/>
      <c r="AK12" s="3"/>
      <c r="BA12" s="3"/>
      <c r="BC12" s="3"/>
      <c r="BH12" s="3"/>
      <c r="BR12" s="3"/>
      <c r="BV12" s="3"/>
      <c r="BX12" s="9">
        <f>'CC Formés ROR'!A14</f>
        <v>11</v>
      </c>
      <c r="BY12" s="9">
        <f>'CC Formés ROR'!D14</f>
        <v>0</v>
      </c>
      <c r="BZ12" s="9">
        <f t="shared" si="3"/>
        <v>0</v>
      </c>
    </row>
    <row r="13" spans="1:81" x14ac:dyDescent="0.3">
      <c r="A13" s="29" t="str">
        <f t="shared" si="1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2"/>
        <v>Topinambour@mailbidon.fr</v>
      </c>
      <c r="AB13" s="3"/>
      <c r="AK13" s="3"/>
      <c r="BA13" s="3"/>
      <c r="BC13" s="3"/>
      <c r="BH13" s="3"/>
      <c r="BX13" s="9">
        <f>'CC Formés ROR'!A15</f>
        <v>12</v>
      </c>
      <c r="BY13" s="9" t="str">
        <f>'CC Formés ROR'!D15</f>
        <v>-</v>
      </c>
      <c r="BZ13" s="9">
        <f t="shared" si="3"/>
        <v>0</v>
      </c>
    </row>
    <row r="14" spans="1:81" x14ac:dyDescent="0.3">
      <c r="A14" s="29" t="str">
        <f t="shared" si="1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2"/>
        <v>Radis noir@mailbidon.fr</v>
      </c>
      <c r="AB14" s="3"/>
      <c r="AK14" s="3"/>
      <c r="BA14" s="3"/>
      <c r="BC14" s="3"/>
      <c r="BH14" s="3"/>
      <c r="BX14" s="9">
        <f>'CC Formés ROR'!A16</f>
        <v>13</v>
      </c>
      <c r="BY14" s="9" t="str">
        <f>'CC Formés ROR'!D16</f>
        <v>-</v>
      </c>
      <c r="BZ14" s="9">
        <f t="shared" si="3"/>
        <v>0</v>
      </c>
    </row>
    <row r="15" spans="1:81" x14ac:dyDescent="0.3">
      <c r="A15" s="29" t="str">
        <f t="shared" si="1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2"/>
        <v>Radis botte@mailbidon.fr</v>
      </c>
      <c r="AB15" s="3"/>
      <c r="AK15" s="3"/>
      <c r="BA15" s="3"/>
      <c r="BC15" s="3"/>
      <c r="BH15" s="3"/>
    </row>
    <row r="16" spans="1:81" x14ac:dyDescent="0.3">
      <c r="A16" s="29" t="str">
        <f t="shared" si="1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2"/>
        <v>Mâche@mailbidon.fr</v>
      </c>
      <c r="AB16" s="3"/>
      <c r="AK16" s="3"/>
      <c r="BA16" s="3"/>
      <c r="BC16" s="3"/>
      <c r="BH16" s="3"/>
    </row>
    <row r="17" spans="1:74" x14ac:dyDescent="0.3">
      <c r="A17" s="29" t="str">
        <f t="shared" si="1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2"/>
        <v>Côte de bette@mailbidon.fr</v>
      </c>
      <c r="AB17" s="3"/>
      <c r="AK17" s="3"/>
      <c r="BA17" s="3"/>
      <c r="BC17" s="3"/>
      <c r="BH17" s="3"/>
    </row>
    <row r="18" spans="1:74" x14ac:dyDescent="0.3">
      <c r="A18" s="29" t="str">
        <f t="shared" si="1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2"/>
        <v>Persil@mailbidon.fr</v>
      </c>
      <c r="AB18" s="3"/>
      <c r="AK18" s="3"/>
      <c r="BA18" s="3"/>
      <c r="BC18" s="3"/>
      <c r="BH18" s="3"/>
      <c r="BV18" s="3"/>
    </row>
    <row r="19" spans="1:74" x14ac:dyDescent="0.3">
      <c r="A19" s="29" t="str">
        <f t="shared" si="1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2"/>
        <v>Endives@mailbidon.fr</v>
      </c>
      <c r="AB19" s="3"/>
      <c r="AK19" s="3"/>
      <c r="BA19" s="3"/>
      <c r="BC19" s="3"/>
      <c r="BH19" s="3"/>
    </row>
    <row r="20" spans="1:74" x14ac:dyDescent="0.3">
      <c r="A20" s="29" t="str">
        <f t="shared" si="1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2"/>
        <v>Ail@mailbidon.fr</v>
      </c>
      <c r="AB20" s="3"/>
      <c r="AK20" s="3"/>
      <c r="BA20" s="3"/>
      <c r="BC20" s="3"/>
      <c r="BH20" s="3"/>
      <c r="BV20" s="3"/>
    </row>
    <row r="21" spans="1:74" x14ac:dyDescent="0.3">
      <c r="A21" s="29" t="str">
        <f t="shared" si="1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2"/>
        <v>Echalotte@mailbidon.fr</v>
      </c>
      <c r="AB21" s="3"/>
      <c r="AK21" s="3"/>
      <c r="BA21" s="3"/>
      <c r="BC21" s="3"/>
      <c r="BH21" s="3"/>
    </row>
    <row r="22" spans="1:74" x14ac:dyDescent="0.3">
      <c r="A22" s="29" t="str">
        <f t="shared" si="1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2"/>
        <v>Oignons@mailbidon.fr</v>
      </c>
      <c r="AB22" s="3"/>
      <c r="AK22" s="3"/>
      <c r="BA22" s="3"/>
      <c r="BC22" s="3"/>
      <c r="BH22" s="3"/>
      <c r="BR22" s="3"/>
      <c r="BV22" s="3"/>
    </row>
    <row r="23" spans="1:74" x14ac:dyDescent="0.3">
      <c r="A23" s="29" t="str">
        <f t="shared" si="1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2"/>
        <v>Poulet@mailbidon.fr</v>
      </c>
      <c r="AB23" s="3"/>
      <c r="AK23" s="3"/>
      <c r="BA23" s="3"/>
      <c r="BC23" s="3"/>
      <c r="BH23" s="3"/>
    </row>
    <row r="24" spans="1:74" x14ac:dyDescent="0.3">
      <c r="A24" s="29" t="str">
        <f t="shared" si="1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2"/>
        <v>Canette@mailbidon.fr</v>
      </c>
      <c r="AB24" s="3"/>
      <c r="AK24" s="3"/>
      <c r="BA24" s="3"/>
      <c r="BC24" s="3"/>
      <c r="BH24" s="3"/>
    </row>
    <row r="25" spans="1:74" x14ac:dyDescent="0.3">
      <c r="A25" s="29" t="str">
        <f t="shared" si="1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2"/>
        <v>Pommes Fuji@mailbidon.fr</v>
      </c>
      <c r="AB25" s="3"/>
      <c r="AK25" s="3"/>
      <c r="BA25" s="3"/>
      <c r="BC25" s="3"/>
      <c r="BH25" s="3"/>
    </row>
    <row r="26" spans="1:74" x14ac:dyDescent="0.3">
      <c r="A26" s="29" t="str">
        <f t="shared" si="1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2"/>
        <v>Pommes Belle des Roches@mailbidon.fr</v>
      </c>
      <c r="AB26" s="3"/>
      <c r="AK26" s="3"/>
      <c r="BA26" s="3"/>
      <c r="BC26" s="3"/>
      <c r="BV26" s="3"/>
    </row>
    <row r="27" spans="1:74" x14ac:dyDescent="0.3">
      <c r="A27" s="29" t="str">
        <f t="shared" si="1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2"/>
        <v>Pomme Corait@mailbidon.fr</v>
      </c>
      <c r="AB27" s="3"/>
      <c r="AK27" s="3"/>
      <c r="BA27" s="3"/>
      <c r="BC27" s="3"/>
      <c r="BH27" s="3"/>
    </row>
    <row r="28" spans="1:74" x14ac:dyDescent="0.3">
      <c r="A28" s="29" t="str">
        <f t="shared" si="1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2"/>
        <v>Pommes Reinette tardive@mailbidon.fr</v>
      </c>
      <c r="AB28" s="3"/>
      <c r="AK28" s="3"/>
      <c r="BA28" s="3"/>
      <c r="BC28" s="3"/>
      <c r="BH28" s="3"/>
      <c r="BR28" s="3"/>
      <c r="BV28" s="3"/>
    </row>
    <row r="29" spans="1:74" x14ac:dyDescent="0.3">
      <c r="A29" s="29" t="str">
        <f t="shared" si="1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2"/>
        <v>Pommes Elstar@mailbidon.fr</v>
      </c>
      <c r="AB29" s="3"/>
      <c r="AK29" s="3"/>
      <c r="BA29" s="3"/>
      <c r="BC29" s="3"/>
      <c r="BH29" s="3"/>
    </row>
    <row r="30" spans="1:74" x14ac:dyDescent="0.3">
      <c r="A30" s="29" t="str">
        <f t="shared" si="1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2"/>
        <v>Pomme Belle du Verger@mailbidon.fr</v>
      </c>
      <c r="AB30" s="3"/>
      <c r="AK30" s="3"/>
      <c r="BA30" s="3"/>
      <c r="BC30" s="3"/>
    </row>
    <row r="31" spans="1:74" x14ac:dyDescent="0.3">
      <c r="A31" s="29" t="str">
        <f t="shared" si="1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2"/>
        <v>Pomme Belchard@mailbidon.fr</v>
      </c>
      <c r="AB31" s="3"/>
      <c r="AK31" s="3"/>
      <c r="BA31" s="3"/>
      <c r="BC31" s="3"/>
    </row>
    <row r="32" spans="1:74" x14ac:dyDescent="0.3">
      <c r="A32" s="29" t="str">
        <f t="shared" si="1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2"/>
        <v>Pomme Camada Gris@mailbidon.fr</v>
      </c>
      <c r="AB32" s="3"/>
      <c r="AK32" s="3"/>
      <c r="BA32" s="3"/>
      <c r="BC32" s="3"/>
      <c r="BH32" s="3"/>
    </row>
    <row r="33" spans="1:74" x14ac:dyDescent="0.3">
      <c r="A33" s="29" t="str">
        <f t="shared" si="1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2"/>
        <v>Pomme Golden@mailbidon.fr</v>
      </c>
      <c r="AB33" s="3"/>
      <c r="AK33" s="3"/>
      <c r="BA33" s="3"/>
      <c r="BC33" s="3"/>
      <c r="BH33" s="3"/>
      <c r="BV33" s="3"/>
    </row>
    <row r="34" spans="1:74" x14ac:dyDescent="0.3">
      <c r="A34" s="29" t="str">
        <f t="shared" si="1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2"/>
        <v>Pomme Jubilé@mailbidon.fr</v>
      </c>
      <c r="AB34" s="3"/>
      <c r="AK34" s="3"/>
      <c r="BA34" s="3"/>
      <c r="BC34" s="3"/>
      <c r="BH34" s="3"/>
    </row>
    <row r="35" spans="1:74" x14ac:dyDescent="0.3">
      <c r="A35" s="29" t="str">
        <f t="shared" si="1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2"/>
        <v>Poires Conférence@mailbidon.fr</v>
      </c>
      <c r="AB35" s="3"/>
      <c r="AK35" s="3"/>
      <c r="BA35" s="3"/>
      <c r="BC35" s="3"/>
      <c r="BH35" s="3"/>
    </row>
    <row r="36" spans="1:74" x14ac:dyDescent="0.3">
      <c r="A36" s="29" t="str">
        <f t="shared" si="1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2"/>
        <v>Poulet@mailbidon.fr</v>
      </c>
      <c r="AB36" s="3"/>
      <c r="AK36" s="3"/>
      <c r="BA36" s="3"/>
      <c r="BC36" s="3"/>
      <c r="BH36" s="3"/>
    </row>
    <row r="37" spans="1:74" x14ac:dyDescent="0.3">
      <c r="A37" s="29" t="str">
        <f t="shared" si="1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2"/>
        <v>Canette@mailbidon.fr</v>
      </c>
      <c r="AB37" s="3"/>
      <c r="AK37" s="3"/>
      <c r="BA37" s="3"/>
      <c r="BC37" s="3"/>
      <c r="BH37" s="3"/>
    </row>
    <row r="38" spans="1:74" x14ac:dyDescent="0.3">
      <c r="A38" s="29" t="str">
        <f t="shared" si="1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2"/>
        <v>Jus de Pomme@mailbidon.fr</v>
      </c>
      <c r="AB38" s="3"/>
      <c r="AK38" s="3"/>
      <c r="BA38" s="3"/>
      <c r="BC38" s="3"/>
      <c r="BH38" s="3"/>
    </row>
    <row r="39" spans="1:74" x14ac:dyDescent="0.3">
      <c r="A39" s="29" t="str">
        <f t="shared" si="1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2"/>
        <v>Jus de Pomme@mailbidon.fr</v>
      </c>
      <c r="AB39" s="3"/>
      <c r="AK39" s="3"/>
      <c r="BA39" s="3"/>
      <c r="BC39" s="3"/>
      <c r="BH39" s="3"/>
    </row>
    <row r="40" spans="1:74" x14ac:dyDescent="0.3">
      <c r="A40" s="29" t="str">
        <f t="shared" si="1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2"/>
        <v>Jus Pomme Poire@mailbidon.fr</v>
      </c>
      <c r="AB40" s="3"/>
      <c r="AK40" s="3"/>
      <c r="BA40" s="3"/>
      <c r="BC40" s="3"/>
      <c r="BH40" s="3"/>
    </row>
    <row r="41" spans="1:74" x14ac:dyDescent="0.3">
      <c r="A41" s="29" t="str">
        <f t="shared" si="1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2"/>
        <v>Jus Pomme Poire@mailbidon.fr</v>
      </c>
      <c r="AB41" s="3"/>
      <c r="AK41" s="3"/>
      <c r="BA41" s="3"/>
      <c r="BC41" s="3"/>
      <c r="BH41" s="3"/>
    </row>
    <row r="42" spans="1:74" x14ac:dyDescent="0.3">
      <c r="A42" s="29" t="str">
        <f t="shared" si="1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2"/>
        <v>Pétillant de Jus de pomme@mailbidon.fr</v>
      </c>
      <c r="AB42" s="3"/>
      <c r="AK42" s="3"/>
      <c r="BA42" s="3"/>
      <c r="BC42" s="3"/>
      <c r="BH42" s="3"/>
    </row>
    <row r="43" spans="1:74" x14ac:dyDescent="0.3">
      <c r="A43" s="29" t="str">
        <f t="shared" si="1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2"/>
        <v>Pétillant de Jus de pomme@mailbidon.fr</v>
      </c>
      <c r="AB43" s="3"/>
      <c r="AK43" s="3"/>
      <c r="BA43" s="3"/>
      <c r="BC43" s="3"/>
      <c r="BV43" s="3"/>
    </row>
    <row r="44" spans="1:74" x14ac:dyDescent="0.3">
      <c r="A44" s="29" t="str">
        <f t="shared" si="1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2"/>
        <v>Poulet@mailbidon.fr</v>
      </c>
      <c r="AB44" s="3"/>
      <c r="AK44" s="3"/>
      <c r="BA44" s="3"/>
      <c r="BC44" s="3"/>
      <c r="BH44" s="3"/>
      <c r="BV44" s="3"/>
    </row>
    <row r="45" spans="1:74" x14ac:dyDescent="0.3">
      <c r="A45" s="29" t="str">
        <f t="shared" si="1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2"/>
        <v>Canette@mailbidon.fr</v>
      </c>
      <c r="AB45" s="3"/>
      <c r="AK45" s="3"/>
      <c r="BA45" s="3"/>
      <c r="BC45" s="3"/>
      <c r="BH45" s="3"/>
    </row>
    <row r="46" spans="1:74" x14ac:dyDescent="0.3">
      <c r="A46" s="29" t="str">
        <f t="shared" si="1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2"/>
        <v>Farine de blé noir@mailbidon.fr</v>
      </c>
      <c r="AB46" s="3"/>
      <c r="AK46" s="3"/>
      <c r="BA46" s="3"/>
      <c r="BC46" s="3"/>
      <c r="BH46" s="3"/>
    </row>
    <row r="47" spans="1:74" x14ac:dyDescent="0.3">
      <c r="A47" s="29" t="str">
        <f t="shared" si="1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2"/>
        <v>Œufs@mailbidon.fr</v>
      </c>
      <c r="AB47" s="3"/>
      <c r="AK47" s="3"/>
      <c r="BA47" s="3"/>
      <c r="BC47" s="3"/>
      <c r="BH47" s="3"/>
      <c r="BV47" s="3"/>
    </row>
    <row r="48" spans="1:74" x14ac:dyDescent="0.3">
      <c r="A48" s="29" t="str">
        <f t="shared" si="1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2"/>
        <v>Œufs@mailbidon.fr</v>
      </c>
      <c r="AB48" s="3"/>
      <c r="AK48" s="3"/>
      <c r="BA48" s="3"/>
      <c r="BC48" s="3"/>
      <c r="BH48" s="3"/>
    </row>
    <row r="49" spans="1:74" x14ac:dyDescent="0.3">
      <c r="A49" s="29" t="str">
        <f t="shared" si="1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2"/>
        <v>Carottes sable@mailbidon.fr</v>
      </c>
      <c r="AB49" s="3"/>
      <c r="AK49" s="3"/>
      <c r="BA49" s="3"/>
      <c r="BC49" s="3"/>
      <c r="BH49" s="3"/>
    </row>
    <row r="50" spans="1:74" x14ac:dyDescent="0.3">
      <c r="A50" s="29" t="str">
        <f t="shared" si="1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2"/>
        <v>Poireaux@mailbidon.fr</v>
      </c>
      <c r="AB50" s="3"/>
      <c r="AK50" s="3"/>
      <c r="BA50" s="3"/>
      <c r="BC50" s="3"/>
      <c r="BH50" s="3"/>
    </row>
    <row r="51" spans="1:74" x14ac:dyDescent="0.3">
      <c r="A51" s="29" t="str">
        <f t="shared" si="1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2"/>
        <v>Choux de Bruxelles@mailbidon.fr</v>
      </c>
      <c r="AB51" s="3"/>
      <c r="AK51" s="3"/>
      <c r="BA51" s="3"/>
      <c r="BC51" s="3"/>
      <c r="BH51" s="3"/>
    </row>
    <row r="52" spans="1:74" x14ac:dyDescent="0.3">
      <c r="A52" s="29" t="str">
        <f t="shared" si="1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2"/>
        <v>Pommes de terre@mailbidon.fr</v>
      </c>
      <c r="AB52" s="3"/>
      <c r="AK52" s="3"/>
      <c r="BA52" s="3"/>
      <c r="BC52" s="3"/>
      <c r="BH52" s="3"/>
    </row>
    <row r="53" spans="1:74" x14ac:dyDescent="0.3">
      <c r="A53" s="29" t="str">
        <f t="shared" si="1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2"/>
        <v>Choux Pomme Frisé@mailbidon.fr</v>
      </c>
      <c r="AB53" s="3"/>
      <c r="AK53" s="3"/>
      <c r="BA53" s="3"/>
      <c r="BC53" s="3"/>
      <c r="BH53" s="3"/>
    </row>
    <row r="54" spans="1:74" x14ac:dyDescent="0.3">
      <c r="A54" s="29" t="str">
        <f t="shared" si="1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2"/>
        <v>Potiron@mailbidon.fr</v>
      </c>
      <c r="AB54" s="3"/>
      <c r="AK54" s="3"/>
      <c r="BA54" s="3"/>
      <c r="BC54" s="3"/>
      <c r="BH54" s="3"/>
    </row>
    <row r="55" spans="1:74" x14ac:dyDescent="0.3">
      <c r="A55" s="29" t="str">
        <f t="shared" si="1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2"/>
        <v>Navet@mailbidon.fr</v>
      </c>
      <c r="AB55" s="3"/>
      <c r="AK55" s="3"/>
      <c r="BA55" s="3"/>
      <c r="BC55" s="3"/>
      <c r="BH55" s="3"/>
    </row>
    <row r="56" spans="1:74" x14ac:dyDescent="0.3">
      <c r="A56" s="29" t="str">
        <f t="shared" si="1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2"/>
        <v>Rutabaga@mailbidon.fr</v>
      </c>
      <c r="AB56" s="3"/>
      <c r="AK56" s="3"/>
      <c r="BA56" s="3"/>
      <c r="BC56" s="3"/>
      <c r="BH56" s="3"/>
    </row>
    <row r="57" spans="1:74" x14ac:dyDescent="0.3">
      <c r="A57" s="29" t="str">
        <f t="shared" si="1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2"/>
        <v>Céleri boule@mailbidon.fr</v>
      </c>
      <c r="AB57" s="3"/>
      <c r="AK57" s="3"/>
      <c r="BA57" s="3"/>
      <c r="BC57" s="3"/>
      <c r="BV57" s="3"/>
    </row>
    <row r="58" spans="1:74" x14ac:dyDescent="0.3">
      <c r="A58" s="29" t="str">
        <f t="shared" si="1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2"/>
        <v>Panaïs@mailbidon.fr</v>
      </c>
      <c r="AB58" s="3"/>
      <c r="AK58" s="3"/>
      <c r="BA58" s="3"/>
      <c r="BC58" s="3"/>
      <c r="BH58" s="3"/>
    </row>
    <row r="59" spans="1:74" x14ac:dyDescent="0.3">
      <c r="A59" s="29" t="str">
        <f t="shared" si="1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2"/>
        <v>Choux vert botte@mailbidon.fr</v>
      </c>
    </row>
    <row r="60" spans="1:74" x14ac:dyDescent="0.3">
      <c r="A60" s="29" t="str">
        <f t="shared" si="1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2"/>
        <v>Topinambour@mailbidon.fr</v>
      </c>
    </row>
    <row r="61" spans="1:74" x14ac:dyDescent="0.3">
      <c r="A61" s="29" t="str">
        <f t="shared" si="1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2"/>
        <v>Radis noir@mailbidon.fr</v>
      </c>
    </row>
    <row r="62" spans="1:74" x14ac:dyDescent="0.3">
      <c r="A62" s="29" t="str">
        <f t="shared" si="1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2"/>
        <v>Radis botte@mailbidon.fr</v>
      </c>
    </row>
    <row r="63" spans="1:74" x14ac:dyDescent="0.3">
      <c r="A63" s="29" t="str">
        <f t="shared" si="1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2"/>
        <v>Mâche@mailbidon.fr</v>
      </c>
    </row>
    <row r="64" spans="1:74" x14ac:dyDescent="0.3">
      <c r="A64" s="29" t="str">
        <f t="shared" si="1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2"/>
        <v>Côte de bette@mailbidon.fr</v>
      </c>
    </row>
    <row r="65" spans="1:11" x14ac:dyDescent="0.3">
      <c r="A65" s="29" t="str">
        <f t="shared" si="1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2"/>
        <v>Persil@mailbidon.fr</v>
      </c>
    </row>
    <row r="66" spans="1:11" x14ac:dyDescent="0.3">
      <c r="A66" s="29" t="str">
        <f t="shared" si="1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2"/>
        <v>Endives@mailbidon.fr</v>
      </c>
    </row>
    <row r="67" spans="1:11" x14ac:dyDescent="0.3">
      <c r="A67" s="29" t="str">
        <f t="shared" ref="A67:A130" si="4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5">J67&amp;"@mailbidon.fr"</f>
        <v>Ail@mailbidon.fr</v>
      </c>
    </row>
    <row r="68" spans="1:11" x14ac:dyDescent="0.3">
      <c r="A68" s="29" t="str">
        <f t="shared" si="4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5"/>
        <v>Echalotte@mailbidon.fr</v>
      </c>
    </row>
    <row r="69" spans="1:11" x14ac:dyDescent="0.3">
      <c r="A69" s="29" t="str">
        <f t="shared" si="4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5"/>
        <v>Oignons@mailbidon.fr</v>
      </c>
    </row>
    <row r="70" spans="1:11" x14ac:dyDescent="0.3">
      <c r="A70" s="29" t="str">
        <f t="shared" si="4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5"/>
        <v>Poulet@mailbidon.fr</v>
      </c>
    </row>
    <row r="71" spans="1:11" x14ac:dyDescent="0.3">
      <c r="A71" s="29" t="str">
        <f t="shared" si="4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5"/>
        <v>Canette@mailbidon.fr</v>
      </c>
    </row>
    <row r="72" spans="1:11" x14ac:dyDescent="0.3">
      <c r="A72" s="29" t="str">
        <f t="shared" si="4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5"/>
        <v>Pommes Fuji@mailbidon.fr</v>
      </c>
    </row>
    <row r="73" spans="1:11" x14ac:dyDescent="0.3">
      <c r="A73" s="29" t="str">
        <f t="shared" si="4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5"/>
        <v>Pommes Belle des Roches@mailbidon.fr</v>
      </c>
    </row>
    <row r="74" spans="1:11" x14ac:dyDescent="0.3">
      <c r="A74" s="29" t="str">
        <f t="shared" si="4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5"/>
        <v>Pomme Corait@mailbidon.fr</v>
      </c>
    </row>
    <row r="75" spans="1:11" x14ac:dyDescent="0.3">
      <c r="A75" s="29" t="str">
        <f t="shared" si="4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5"/>
        <v>Pommes Reinette tardive@mailbidon.fr</v>
      </c>
    </row>
    <row r="76" spans="1:11" x14ac:dyDescent="0.3">
      <c r="A76" s="29" t="str">
        <f t="shared" si="4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5"/>
        <v>Pommes Elstar@mailbidon.fr</v>
      </c>
    </row>
    <row r="77" spans="1:11" x14ac:dyDescent="0.3">
      <c r="A77" s="29" t="str">
        <f t="shared" si="4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5"/>
        <v>Pomme Belle du Verger@mailbidon.fr</v>
      </c>
    </row>
    <row r="78" spans="1:11" x14ac:dyDescent="0.3">
      <c r="A78" s="29" t="str">
        <f t="shared" si="4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5"/>
        <v>Pomme Belchard@mailbidon.fr</v>
      </c>
    </row>
    <row r="79" spans="1:11" x14ac:dyDescent="0.3">
      <c r="A79" s="29" t="str">
        <f t="shared" si="4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5"/>
        <v>Pomme Camada Gris@mailbidon.fr</v>
      </c>
    </row>
    <row r="80" spans="1:11" x14ac:dyDescent="0.3">
      <c r="A80" s="29" t="str">
        <f t="shared" si="4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5"/>
        <v>Pomme Golden@mailbidon.fr</v>
      </c>
    </row>
    <row r="81" spans="1:11" x14ac:dyDescent="0.3">
      <c r="A81" s="29" t="str">
        <f t="shared" si="4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5"/>
        <v>Pomme Jubilé@mailbidon.fr</v>
      </c>
    </row>
    <row r="82" spans="1:11" x14ac:dyDescent="0.3">
      <c r="A82" s="29" t="str">
        <f t="shared" si="4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5"/>
        <v>Poires Conférence@mailbidon.fr</v>
      </c>
    </row>
    <row r="83" spans="1:11" x14ac:dyDescent="0.3">
      <c r="A83" s="29" t="str">
        <f t="shared" si="4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5"/>
        <v>Poulet@mailbidon.fr</v>
      </c>
    </row>
    <row r="84" spans="1:11" x14ac:dyDescent="0.3">
      <c r="A84" s="29" t="str">
        <f t="shared" si="4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5"/>
        <v>Canette@mailbidon.fr</v>
      </c>
    </row>
    <row r="85" spans="1:11" x14ac:dyDescent="0.3">
      <c r="A85" s="29" t="str">
        <f t="shared" si="4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5"/>
        <v>Jus de Pomme@mailbidon.fr</v>
      </c>
    </row>
    <row r="86" spans="1:11" x14ac:dyDescent="0.3">
      <c r="A86" s="29" t="str">
        <f t="shared" si="4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5"/>
        <v>Jus de Pomme@mailbidon.fr</v>
      </c>
    </row>
    <row r="87" spans="1:11" x14ac:dyDescent="0.3">
      <c r="A87" s="29" t="str">
        <f t="shared" si="4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5"/>
        <v>Jus Pomme Poire@mailbidon.fr</v>
      </c>
    </row>
    <row r="88" spans="1:11" x14ac:dyDescent="0.3">
      <c r="A88" s="29" t="str">
        <f t="shared" si="4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5"/>
        <v>Jus Pomme Poire@mailbidon.fr</v>
      </c>
    </row>
    <row r="89" spans="1:11" x14ac:dyDescent="0.3">
      <c r="A89" s="29" t="str">
        <f t="shared" si="4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5"/>
        <v>Pétillant de Jus de pomme@mailbidon.fr</v>
      </c>
    </row>
    <row r="90" spans="1:11" x14ac:dyDescent="0.3">
      <c r="A90" s="29" t="str">
        <f t="shared" si="4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5"/>
        <v>Pétillant de Jus de pomme@mailbidon.fr</v>
      </c>
    </row>
    <row r="91" spans="1:11" x14ac:dyDescent="0.3">
      <c r="A91" s="29" t="str">
        <f t="shared" si="4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5"/>
        <v>Poulet@mailbidon.fr</v>
      </c>
    </row>
    <row r="92" spans="1:11" x14ac:dyDescent="0.3">
      <c r="A92" s="29" t="str">
        <f t="shared" si="4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5"/>
        <v>Canette@mailbidon.fr</v>
      </c>
    </row>
    <row r="93" spans="1:11" x14ac:dyDescent="0.3">
      <c r="A93" s="29" t="str">
        <f t="shared" si="4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5"/>
        <v>Farine de blé noir@mailbidon.fr</v>
      </c>
    </row>
    <row r="94" spans="1:11" x14ac:dyDescent="0.3">
      <c r="A94" s="29" t="str">
        <f t="shared" si="4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5"/>
        <v>Œufs@mailbidon.fr</v>
      </c>
    </row>
    <row r="95" spans="1:11" x14ac:dyDescent="0.3">
      <c r="A95" s="29" t="str">
        <f t="shared" si="4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5"/>
        <v>Œufs@mailbidon.fr</v>
      </c>
    </row>
    <row r="96" spans="1:11" x14ac:dyDescent="0.3">
      <c r="A96" s="29" t="str">
        <f t="shared" si="4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5"/>
        <v>Carottes sable@mailbidon.fr</v>
      </c>
    </row>
    <row r="97" spans="1:11" x14ac:dyDescent="0.3">
      <c r="A97" s="29" t="str">
        <f t="shared" si="4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5"/>
        <v>Poireaux@mailbidon.fr</v>
      </c>
    </row>
    <row r="98" spans="1:11" x14ac:dyDescent="0.3">
      <c r="A98" s="29" t="str">
        <f t="shared" si="4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5"/>
        <v>Choux de Bruxelles@mailbidon.fr</v>
      </c>
    </row>
    <row r="99" spans="1:11" x14ac:dyDescent="0.3">
      <c r="A99" s="29" t="str">
        <f t="shared" si="4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5"/>
        <v>Pommes de terre@mailbidon.fr</v>
      </c>
    </row>
    <row r="100" spans="1:11" x14ac:dyDescent="0.3">
      <c r="A100" s="29" t="str">
        <f t="shared" si="4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5"/>
        <v>Choux Pomme Frisé@mailbidon.fr</v>
      </c>
    </row>
    <row r="101" spans="1:11" x14ac:dyDescent="0.3">
      <c r="A101" s="29" t="str">
        <f t="shared" si="4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5"/>
        <v>Potiron@mailbidon.fr</v>
      </c>
    </row>
    <row r="102" spans="1:11" x14ac:dyDescent="0.3">
      <c r="A102" s="29" t="str">
        <f t="shared" si="4"/>
        <v/>
      </c>
    </row>
    <row r="103" spans="1:11" x14ac:dyDescent="0.3">
      <c r="A103" s="29" t="str">
        <f t="shared" si="4"/>
        <v/>
      </c>
    </row>
    <row r="104" spans="1:11" x14ac:dyDescent="0.3">
      <c r="A104" s="29" t="str">
        <f t="shared" si="4"/>
        <v/>
      </c>
    </row>
    <row r="105" spans="1:11" x14ac:dyDescent="0.3">
      <c r="A105" s="29" t="str">
        <f t="shared" si="4"/>
        <v/>
      </c>
    </row>
    <row r="106" spans="1:11" x14ac:dyDescent="0.3">
      <c r="A106" s="29" t="str">
        <f t="shared" si="4"/>
        <v/>
      </c>
    </row>
    <row r="107" spans="1:11" x14ac:dyDescent="0.3">
      <c r="A107" s="29" t="str">
        <f t="shared" si="4"/>
        <v/>
      </c>
    </row>
    <row r="108" spans="1:11" x14ac:dyDescent="0.3">
      <c r="A108" s="29" t="str">
        <f t="shared" si="4"/>
        <v/>
      </c>
    </row>
    <row r="109" spans="1:11" x14ac:dyDescent="0.3">
      <c r="A109" s="29" t="str">
        <f t="shared" si="4"/>
        <v/>
      </c>
    </row>
    <row r="110" spans="1:11" x14ac:dyDescent="0.3">
      <c r="A110" s="29" t="str">
        <f t="shared" si="4"/>
        <v/>
      </c>
    </row>
    <row r="111" spans="1:11" x14ac:dyDescent="0.3">
      <c r="A111" s="29" t="str">
        <f t="shared" si="4"/>
        <v/>
      </c>
    </row>
    <row r="112" spans="1:11" x14ac:dyDescent="0.3">
      <c r="A112" s="29" t="str">
        <f t="shared" si="4"/>
        <v/>
      </c>
    </row>
    <row r="113" spans="1:1" x14ac:dyDescent="0.3">
      <c r="A113" s="29" t="str">
        <f t="shared" si="4"/>
        <v/>
      </c>
    </row>
    <row r="114" spans="1:1" x14ac:dyDescent="0.3">
      <c r="A114" s="29" t="str">
        <f t="shared" si="4"/>
        <v/>
      </c>
    </row>
    <row r="115" spans="1:1" x14ac:dyDescent="0.3">
      <c r="A115" s="29" t="str">
        <f t="shared" si="4"/>
        <v/>
      </c>
    </row>
    <row r="116" spans="1:1" x14ac:dyDescent="0.3">
      <c r="A116" s="29" t="str">
        <f t="shared" si="4"/>
        <v/>
      </c>
    </row>
    <row r="117" spans="1:1" x14ac:dyDescent="0.3">
      <c r="A117" s="29" t="str">
        <f t="shared" si="4"/>
        <v/>
      </c>
    </row>
    <row r="118" spans="1:1" x14ac:dyDescent="0.3">
      <c r="A118" s="29" t="str">
        <f t="shared" si="4"/>
        <v/>
      </c>
    </row>
    <row r="119" spans="1:1" x14ac:dyDescent="0.3">
      <c r="A119" s="29" t="str">
        <f t="shared" si="4"/>
        <v/>
      </c>
    </row>
    <row r="120" spans="1:1" x14ac:dyDescent="0.3">
      <c r="A120" s="29" t="str">
        <f t="shared" si="4"/>
        <v/>
      </c>
    </row>
    <row r="121" spans="1:1" x14ac:dyDescent="0.3">
      <c r="A121" s="29" t="str">
        <f t="shared" si="4"/>
        <v/>
      </c>
    </row>
    <row r="122" spans="1:1" x14ac:dyDescent="0.3">
      <c r="A122" s="29" t="str">
        <f t="shared" si="4"/>
        <v/>
      </c>
    </row>
    <row r="123" spans="1:1" x14ac:dyDescent="0.3">
      <c r="A123" s="29" t="str">
        <f t="shared" si="4"/>
        <v/>
      </c>
    </row>
    <row r="124" spans="1:1" x14ac:dyDescent="0.3">
      <c r="A124" s="29" t="str">
        <f t="shared" si="4"/>
        <v/>
      </c>
    </row>
    <row r="125" spans="1:1" x14ac:dyDescent="0.3">
      <c r="A125" s="29" t="str">
        <f t="shared" si="4"/>
        <v/>
      </c>
    </row>
    <row r="126" spans="1:1" x14ac:dyDescent="0.3">
      <c r="A126" s="29" t="str">
        <f t="shared" si="4"/>
        <v/>
      </c>
    </row>
    <row r="127" spans="1:1" x14ac:dyDescent="0.3">
      <c r="A127" s="29" t="str">
        <f t="shared" si="4"/>
        <v/>
      </c>
    </row>
    <row r="128" spans="1:1" x14ac:dyDescent="0.3">
      <c r="A128" s="29" t="str">
        <f t="shared" si="4"/>
        <v/>
      </c>
    </row>
    <row r="129" spans="1:1" x14ac:dyDescent="0.3">
      <c r="A129" s="29" t="str">
        <f t="shared" si="4"/>
        <v/>
      </c>
    </row>
    <row r="130" spans="1:1" x14ac:dyDescent="0.3">
      <c r="A130" s="29" t="str">
        <f t="shared" si="4"/>
        <v/>
      </c>
    </row>
    <row r="131" spans="1:1" x14ac:dyDescent="0.3">
      <c r="A131" s="29" t="str">
        <f t="shared" ref="A131:A194" si="6">F131&amp;D131&amp;C131</f>
        <v/>
      </c>
    </row>
    <row r="132" spans="1:1" x14ac:dyDescent="0.3">
      <c r="A132" s="29" t="str">
        <f t="shared" si="6"/>
        <v/>
      </c>
    </row>
    <row r="133" spans="1:1" x14ac:dyDescent="0.3">
      <c r="A133" s="29" t="str">
        <f t="shared" si="6"/>
        <v/>
      </c>
    </row>
    <row r="134" spans="1:1" x14ac:dyDescent="0.3">
      <c r="A134" s="29" t="str">
        <f t="shared" si="6"/>
        <v/>
      </c>
    </row>
    <row r="135" spans="1:1" x14ac:dyDescent="0.3">
      <c r="A135" s="29" t="str">
        <f t="shared" si="6"/>
        <v/>
      </c>
    </row>
    <row r="136" spans="1:1" x14ac:dyDescent="0.3">
      <c r="A136" s="29" t="str">
        <f t="shared" si="6"/>
        <v/>
      </c>
    </row>
    <row r="137" spans="1:1" x14ac:dyDescent="0.3">
      <c r="A137" s="29" t="str">
        <f t="shared" si="6"/>
        <v/>
      </c>
    </row>
    <row r="138" spans="1:1" x14ac:dyDescent="0.3">
      <c r="A138" s="29" t="str">
        <f t="shared" si="6"/>
        <v/>
      </c>
    </row>
    <row r="139" spans="1:1" x14ac:dyDescent="0.3">
      <c r="A139" s="29" t="str">
        <f t="shared" si="6"/>
        <v/>
      </c>
    </row>
    <row r="140" spans="1:1" x14ac:dyDescent="0.3">
      <c r="A140" s="29" t="str">
        <f t="shared" si="6"/>
        <v/>
      </c>
    </row>
    <row r="141" spans="1:1" x14ac:dyDescent="0.3">
      <c r="A141" s="29" t="str">
        <f t="shared" si="6"/>
        <v/>
      </c>
    </row>
    <row r="142" spans="1:1" x14ac:dyDescent="0.3">
      <c r="A142" s="29" t="str">
        <f t="shared" si="6"/>
        <v/>
      </c>
    </row>
    <row r="143" spans="1:1" x14ac:dyDescent="0.3">
      <c r="A143" s="29" t="str">
        <f t="shared" si="6"/>
        <v/>
      </c>
    </row>
    <row r="144" spans="1:1" x14ac:dyDescent="0.3">
      <c r="A144" s="29" t="str">
        <f t="shared" si="6"/>
        <v/>
      </c>
    </row>
    <row r="145" spans="1:1" x14ac:dyDescent="0.3">
      <c r="A145" s="29" t="str">
        <f t="shared" si="6"/>
        <v/>
      </c>
    </row>
    <row r="146" spans="1:1" x14ac:dyDescent="0.3">
      <c r="A146" s="29" t="str">
        <f t="shared" si="6"/>
        <v/>
      </c>
    </row>
    <row r="147" spans="1:1" x14ac:dyDescent="0.3">
      <c r="A147" s="29" t="str">
        <f t="shared" si="6"/>
        <v/>
      </c>
    </row>
    <row r="148" spans="1:1" x14ac:dyDescent="0.3">
      <c r="A148" s="29" t="str">
        <f t="shared" si="6"/>
        <v/>
      </c>
    </row>
    <row r="149" spans="1:1" x14ac:dyDescent="0.3">
      <c r="A149" s="29" t="str">
        <f t="shared" si="6"/>
        <v/>
      </c>
    </row>
    <row r="150" spans="1:1" x14ac:dyDescent="0.3">
      <c r="A150" s="29" t="str">
        <f t="shared" si="6"/>
        <v/>
      </c>
    </row>
    <row r="151" spans="1:1" x14ac:dyDescent="0.3">
      <c r="A151" s="29" t="str">
        <f t="shared" si="6"/>
        <v/>
      </c>
    </row>
    <row r="152" spans="1:1" x14ac:dyDescent="0.3">
      <c r="A152" s="29" t="str">
        <f t="shared" si="6"/>
        <v/>
      </c>
    </row>
    <row r="153" spans="1:1" x14ac:dyDescent="0.3">
      <c r="A153" s="29" t="str">
        <f t="shared" si="6"/>
        <v/>
      </c>
    </row>
    <row r="154" spans="1:1" x14ac:dyDescent="0.3">
      <c r="A154" s="29" t="str">
        <f t="shared" si="6"/>
        <v/>
      </c>
    </row>
    <row r="155" spans="1:1" x14ac:dyDescent="0.3">
      <c r="A155" s="29" t="str">
        <f t="shared" si="6"/>
        <v/>
      </c>
    </row>
    <row r="156" spans="1:1" x14ac:dyDescent="0.3">
      <c r="A156" s="29" t="str">
        <f t="shared" si="6"/>
        <v/>
      </c>
    </row>
    <row r="157" spans="1:1" x14ac:dyDescent="0.3">
      <c r="A157" s="29" t="str">
        <f t="shared" si="6"/>
        <v/>
      </c>
    </row>
    <row r="158" spans="1:1" x14ac:dyDescent="0.3">
      <c r="A158" s="29" t="str">
        <f t="shared" si="6"/>
        <v/>
      </c>
    </row>
    <row r="159" spans="1:1" x14ac:dyDescent="0.3">
      <c r="A159" s="29" t="str">
        <f t="shared" si="6"/>
        <v/>
      </c>
    </row>
    <row r="160" spans="1:1" x14ac:dyDescent="0.3">
      <c r="A160" s="29" t="str">
        <f t="shared" si="6"/>
        <v/>
      </c>
    </row>
    <row r="161" spans="1:1" x14ac:dyDescent="0.3">
      <c r="A161" s="29" t="str">
        <f t="shared" si="6"/>
        <v/>
      </c>
    </row>
    <row r="162" spans="1:1" x14ac:dyDescent="0.3">
      <c r="A162" s="29" t="str">
        <f t="shared" si="6"/>
        <v/>
      </c>
    </row>
    <row r="163" spans="1:1" x14ac:dyDescent="0.3">
      <c r="A163" s="29" t="str">
        <f t="shared" si="6"/>
        <v/>
      </c>
    </row>
    <row r="164" spans="1:1" x14ac:dyDescent="0.3">
      <c r="A164" s="29" t="str">
        <f t="shared" si="6"/>
        <v/>
      </c>
    </row>
    <row r="165" spans="1:1" x14ac:dyDescent="0.3">
      <c r="A165" s="29" t="str">
        <f t="shared" si="6"/>
        <v/>
      </c>
    </row>
    <row r="166" spans="1:1" x14ac:dyDescent="0.3">
      <c r="A166" s="29" t="str">
        <f t="shared" si="6"/>
        <v/>
      </c>
    </row>
    <row r="167" spans="1:1" x14ac:dyDescent="0.3">
      <c r="A167" s="29" t="str">
        <f t="shared" si="6"/>
        <v/>
      </c>
    </row>
    <row r="168" spans="1:1" x14ac:dyDescent="0.3">
      <c r="A168" s="29" t="str">
        <f t="shared" si="6"/>
        <v/>
      </c>
    </row>
    <row r="169" spans="1:1" x14ac:dyDescent="0.3">
      <c r="A169" s="29" t="str">
        <f t="shared" si="6"/>
        <v/>
      </c>
    </row>
    <row r="170" spans="1:1" x14ac:dyDescent="0.3">
      <c r="A170" s="29" t="str">
        <f t="shared" si="6"/>
        <v/>
      </c>
    </row>
    <row r="171" spans="1:1" x14ac:dyDescent="0.3">
      <c r="A171" s="29" t="str">
        <f t="shared" si="6"/>
        <v/>
      </c>
    </row>
    <row r="172" spans="1:1" x14ac:dyDescent="0.3">
      <c r="A172" s="29" t="str">
        <f t="shared" si="6"/>
        <v/>
      </c>
    </row>
    <row r="173" spans="1:1" x14ac:dyDescent="0.3">
      <c r="A173" s="29" t="str">
        <f t="shared" si="6"/>
        <v/>
      </c>
    </row>
    <row r="174" spans="1:1" x14ac:dyDescent="0.3">
      <c r="A174" s="29" t="str">
        <f t="shared" si="6"/>
        <v/>
      </c>
    </row>
    <row r="175" spans="1:1" x14ac:dyDescent="0.3">
      <c r="A175" s="29" t="str">
        <f t="shared" si="6"/>
        <v/>
      </c>
    </row>
    <row r="176" spans="1:1" x14ac:dyDescent="0.3">
      <c r="A176" s="29" t="str">
        <f t="shared" si="6"/>
        <v/>
      </c>
    </row>
    <row r="177" spans="1:1" x14ac:dyDescent="0.3">
      <c r="A177" s="29" t="str">
        <f t="shared" si="6"/>
        <v/>
      </c>
    </row>
    <row r="178" spans="1:1" x14ac:dyDescent="0.3">
      <c r="A178" s="29" t="str">
        <f t="shared" si="6"/>
        <v/>
      </c>
    </row>
    <row r="179" spans="1:1" x14ac:dyDescent="0.3">
      <c r="A179" s="29" t="str">
        <f t="shared" si="6"/>
        <v/>
      </c>
    </row>
    <row r="180" spans="1:1" x14ac:dyDescent="0.3">
      <c r="A180" s="29" t="str">
        <f t="shared" si="6"/>
        <v/>
      </c>
    </row>
    <row r="181" spans="1:1" x14ac:dyDescent="0.3">
      <c r="A181" s="29" t="str">
        <f t="shared" si="6"/>
        <v/>
      </c>
    </row>
    <row r="182" spans="1:1" x14ac:dyDescent="0.3">
      <c r="A182" s="29" t="str">
        <f t="shared" si="6"/>
        <v/>
      </c>
    </row>
    <row r="183" spans="1:1" x14ac:dyDescent="0.3">
      <c r="A183" s="29" t="str">
        <f t="shared" si="6"/>
        <v/>
      </c>
    </row>
    <row r="184" spans="1:1" x14ac:dyDescent="0.3">
      <c r="A184" s="29" t="str">
        <f t="shared" si="6"/>
        <v/>
      </c>
    </row>
    <row r="185" spans="1:1" x14ac:dyDescent="0.3">
      <c r="A185" s="29" t="str">
        <f t="shared" si="6"/>
        <v/>
      </c>
    </row>
    <row r="186" spans="1:1" x14ac:dyDescent="0.3">
      <c r="A186" s="29" t="str">
        <f t="shared" si="6"/>
        <v/>
      </c>
    </row>
    <row r="187" spans="1:1" x14ac:dyDescent="0.3">
      <c r="A187" s="29" t="str">
        <f t="shared" si="6"/>
        <v/>
      </c>
    </row>
    <row r="188" spans="1:1" x14ac:dyDescent="0.3">
      <c r="A188" s="29" t="str">
        <f t="shared" si="6"/>
        <v/>
      </c>
    </row>
    <row r="189" spans="1:1" x14ac:dyDescent="0.3">
      <c r="A189" s="29" t="str">
        <f t="shared" si="6"/>
        <v/>
      </c>
    </row>
    <row r="190" spans="1:1" x14ac:dyDescent="0.3">
      <c r="A190" s="29" t="str">
        <f t="shared" si="6"/>
        <v/>
      </c>
    </row>
    <row r="191" spans="1:1" x14ac:dyDescent="0.3">
      <c r="A191" s="29" t="str">
        <f t="shared" si="6"/>
        <v/>
      </c>
    </row>
    <row r="192" spans="1:1" x14ac:dyDescent="0.3">
      <c r="A192" s="29" t="str">
        <f t="shared" si="6"/>
        <v/>
      </c>
    </row>
    <row r="193" spans="1:1" x14ac:dyDescent="0.3">
      <c r="A193" s="29" t="str">
        <f t="shared" si="6"/>
        <v/>
      </c>
    </row>
    <row r="194" spans="1:1" x14ac:dyDescent="0.3">
      <c r="A194" s="29" t="str">
        <f t="shared" si="6"/>
        <v/>
      </c>
    </row>
    <row r="195" spans="1:1" x14ac:dyDescent="0.3">
      <c r="A195" s="29" t="str">
        <f t="shared" ref="A195:A223" si="7">F195&amp;D195&amp;C195</f>
        <v/>
      </c>
    </row>
    <row r="196" spans="1:1" x14ac:dyDescent="0.3">
      <c r="A196" s="29" t="str">
        <f t="shared" si="7"/>
        <v/>
      </c>
    </row>
    <row r="197" spans="1:1" x14ac:dyDescent="0.3">
      <c r="A197" s="29" t="str">
        <f t="shared" si="7"/>
        <v/>
      </c>
    </row>
    <row r="198" spans="1:1" x14ac:dyDescent="0.3">
      <c r="A198" s="29" t="str">
        <f t="shared" si="7"/>
        <v/>
      </c>
    </row>
    <row r="199" spans="1:1" x14ac:dyDescent="0.3">
      <c r="A199" s="29" t="str">
        <f t="shared" si="7"/>
        <v/>
      </c>
    </row>
    <row r="200" spans="1:1" x14ac:dyDescent="0.3">
      <c r="A200" s="29" t="str">
        <f t="shared" si="7"/>
        <v/>
      </c>
    </row>
    <row r="201" spans="1:1" x14ac:dyDescent="0.3">
      <c r="A201" s="29" t="str">
        <f t="shared" si="7"/>
        <v/>
      </c>
    </row>
    <row r="202" spans="1:1" x14ac:dyDescent="0.3">
      <c r="A202" s="29" t="str">
        <f t="shared" si="7"/>
        <v/>
      </c>
    </row>
    <row r="203" spans="1:1" x14ac:dyDescent="0.3">
      <c r="A203" s="29" t="str">
        <f t="shared" si="7"/>
        <v/>
      </c>
    </row>
    <row r="204" spans="1:1" x14ac:dyDescent="0.3">
      <c r="A204" s="29" t="str">
        <f t="shared" si="7"/>
        <v/>
      </c>
    </row>
    <row r="205" spans="1:1" x14ac:dyDescent="0.3">
      <c r="A205" s="29" t="str">
        <f t="shared" si="7"/>
        <v/>
      </c>
    </row>
    <row r="206" spans="1:1" x14ac:dyDescent="0.3">
      <c r="A206" s="29" t="str">
        <f t="shared" si="7"/>
        <v/>
      </c>
    </row>
    <row r="207" spans="1:1" x14ac:dyDescent="0.3">
      <c r="A207" s="29" t="str">
        <f t="shared" si="7"/>
        <v/>
      </c>
    </row>
    <row r="208" spans="1:1" x14ac:dyDescent="0.3">
      <c r="A208" s="29" t="str">
        <f t="shared" si="7"/>
        <v/>
      </c>
    </row>
    <row r="209" spans="1:1" x14ac:dyDescent="0.3">
      <c r="A209" s="29" t="str">
        <f t="shared" si="7"/>
        <v/>
      </c>
    </row>
    <row r="210" spans="1:1" x14ac:dyDescent="0.3">
      <c r="A210" s="29" t="str">
        <f t="shared" si="7"/>
        <v/>
      </c>
    </row>
    <row r="211" spans="1:1" x14ac:dyDescent="0.3">
      <c r="A211" s="29" t="str">
        <f t="shared" si="7"/>
        <v/>
      </c>
    </row>
    <row r="212" spans="1:1" x14ac:dyDescent="0.3">
      <c r="A212" s="29" t="str">
        <f t="shared" si="7"/>
        <v/>
      </c>
    </row>
    <row r="213" spans="1:1" x14ac:dyDescent="0.3">
      <c r="A213" s="29" t="str">
        <f t="shared" si="7"/>
        <v/>
      </c>
    </row>
    <row r="214" spans="1:1" x14ac:dyDescent="0.3">
      <c r="A214" s="29" t="str">
        <f t="shared" si="7"/>
        <v/>
      </c>
    </row>
    <row r="215" spans="1:1" x14ac:dyDescent="0.3">
      <c r="A215" s="29" t="str">
        <f t="shared" si="7"/>
        <v/>
      </c>
    </row>
    <row r="216" spans="1:1" x14ac:dyDescent="0.3">
      <c r="A216" s="29" t="str">
        <f t="shared" si="7"/>
        <v/>
      </c>
    </row>
    <row r="217" spans="1:1" x14ac:dyDescent="0.3">
      <c r="A217" s="29" t="str">
        <f t="shared" si="7"/>
        <v/>
      </c>
    </row>
    <row r="218" spans="1:1" x14ac:dyDescent="0.3">
      <c r="A218" s="29" t="str">
        <f t="shared" si="7"/>
        <v/>
      </c>
    </row>
    <row r="219" spans="1:1" x14ac:dyDescent="0.3">
      <c r="A219" s="29" t="str">
        <f t="shared" si="7"/>
        <v/>
      </c>
    </row>
    <row r="220" spans="1:1" x14ac:dyDescent="0.3">
      <c r="A220" s="29" t="str">
        <f t="shared" si="7"/>
        <v/>
      </c>
    </row>
    <row r="221" spans="1:1" x14ac:dyDescent="0.3">
      <c r="A221" s="29" t="str">
        <f t="shared" si="7"/>
        <v/>
      </c>
    </row>
    <row r="222" spans="1:1" x14ac:dyDescent="0.3">
      <c r="A222" s="29" t="str">
        <f t="shared" si="7"/>
        <v/>
      </c>
    </row>
    <row r="223" spans="1:1" x14ac:dyDescent="0.3">
      <c r="A223" s="29" t="str">
        <f t="shared" si="7"/>
        <v/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O223"/>
  <sheetViews>
    <sheetView topLeftCell="I1" workbookViewId="0">
      <selection activeCell="BK20" sqref="BK20"/>
    </sheetView>
  </sheetViews>
  <sheetFormatPr baseColWidth="10" defaultColWidth="11.44140625" defaultRowHeight="14.4" outlineLevelCol="1" x14ac:dyDescent="0.3"/>
  <cols>
    <col min="1" max="9" width="11.44140625" style="1"/>
    <col min="10" max="10" width="31.109375" style="1" bestFit="1" customWidth="1"/>
    <col min="11" max="11" width="34.6640625" style="4" bestFit="1" customWidth="1"/>
    <col min="12" max="60" width="11.44140625" style="1" hidden="1" customWidth="1" outlineLevel="1"/>
    <col min="61" max="61" width="11.33203125" style="1" customWidth="1" collapsed="1"/>
    <col min="62" max="62" width="9.6640625" style="1" customWidth="1"/>
    <col min="63" max="63" width="29.5546875" style="1" bestFit="1" customWidth="1"/>
    <col min="64" max="64" width="9.6640625" style="1" customWidth="1"/>
    <col min="65" max="65" width="13.44140625" style="1" customWidth="1"/>
    <col min="66" max="66" width="14.33203125" style="1" bestFit="1" customWidth="1"/>
    <col min="67" max="16384" width="11.44140625" style="1"/>
  </cols>
  <sheetData>
    <row r="1" spans="1:67" ht="28.8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181</v>
      </c>
      <c r="I1" s="18" t="s">
        <v>7</v>
      </c>
      <c r="J1" s="18" t="s">
        <v>8</v>
      </c>
      <c r="K1" s="19" t="s">
        <v>9</v>
      </c>
      <c r="L1" s="1" t="s">
        <v>463</v>
      </c>
      <c r="M1" s="1" t="s">
        <v>464</v>
      </c>
      <c r="N1" s="1" t="s">
        <v>465</v>
      </c>
      <c r="O1" s="1" t="s">
        <v>466</v>
      </c>
      <c r="P1" s="1" t="s">
        <v>467</v>
      </c>
      <c r="Q1" s="1" t="s">
        <v>468</v>
      </c>
      <c r="R1" s="1" t="s">
        <v>469</v>
      </c>
      <c r="S1" s="1" t="s">
        <v>470</v>
      </c>
      <c r="T1" s="1" t="s">
        <v>471</v>
      </c>
      <c r="U1" s="1" t="s">
        <v>472</v>
      </c>
      <c r="V1" s="1" t="s">
        <v>473</v>
      </c>
      <c r="W1" s="1" t="s">
        <v>474</v>
      </c>
      <c r="X1" s="1" t="s">
        <v>475</v>
      </c>
      <c r="Y1" s="1" t="s">
        <v>476</v>
      </c>
      <c r="Z1" s="1" t="s">
        <v>477</v>
      </c>
      <c r="AA1" s="1" t="s">
        <v>478</v>
      </c>
      <c r="AB1" s="1" t="s">
        <v>479</v>
      </c>
      <c r="AC1" s="1" t="s">
        <v>480</v>
      </c>
      <c r="AD1" s="1" t="s">
        <v>481</v>
      </c>
      <c r="AE1" s="1" t="s">
        <v>482</v>
      </c>
      <c r="AF1" s="1" t="s">
        <v>483</v>
      </c>
      <c r="AG1" s="1" t="s">
        <v>484</v>
      </c>
      <c r="AH1" s="1" t="s">
        <v>485</v>
      </c>
      <c r="AI1" s="1" t="s">
        <v>486</v>
      </c>
      <c r="AJ1" s="1" t="s">
        <v>487</v>
      </c>
      <c r="AK1" s="1" t="s">
        <v>488</v>
      </c>
      <c r="AL1" s="1" t="s">
        <v>489</v>
      </c>
      <c r="AM1" s="1" t="s">
        <v>490</v>
      </c>
      <c r="AN1" s="1" t="s">
        <v>491</v>
      </c>
      <c r="AO1" s="1" t="s">
        <v>492</v>
      </c>
      <c r="AP1" s="1" t="s">
        <v>493</v>
      </c>
      <c r="AQ1" s="1" t="s">
        <v>494</v>
      </c>
      <c r="AR1" s="1" t="s">
        <v>495</v>
      </c>
      <c r="AS1" s="1" t="s">
        <v>496</v>
      </c>
      <c r="AT1" s="1" t="s">
        <v>497</v>
      </c>
      <c r="AU1" s="1" t="s">
        <v>498</v>
      </c>
      <c r="AV1" s="1" t="s">
        <v>499</v>
      </c>
      <c r="AW1" s="1" t="s">
        <v>500</v>
      </c>
      <c r="AX1" s="1" t="s">
        <v>501</v>
      </c>
      <c r="AY1" s="1" t="s">
        <v>502</v>
      </c>
      <c r="AZ1" s="1" t="s">
        <v>503</v>
      </c>
      <c r="BA1" s="1" t="s">
        <v>504</v>
      </c>
      <c r="BB1" s="1" t="s">
        <v>505</v>
      </c>
      <c r="BC1" s="1" t="s">
        <v>506</v>
      </c>
      <c r="BD1" s="1" t="s">
        <v>507</v>
      </c>
      <c r="BE1" s="1" t="s">
        <v>508</v>
      </c>
      <c r="BF1" s="1" t="s">
        <v>509</v>
      </c>
      <c r="BG1" s="1" t="s">
        <v>510</v>
      </c>
      <c r="BH1" s="1" t="s">
        <v>511</v>
      </c>
      <c r="BJ1" s="7"/>
      <c r="BK1" s="7" t="s">
        <v>231</v>
      </c>
      <c r="BL1" s="8" t="s">
        <v>232</v>
      </c>
      <c r="BN1" s="30" t="s">
        <v>348</v>
      </c>
      <c r="BO1" s="30">
        <f>COUNTA(F:F)-1</f>
        <v>100</v>
      </c>
    </row>
    <row r="2" spans="1:67" x14ac:dyDescent="0.3">
      <c r="A2" s="29" t="str">
        <f>F2&amp;D2&amp;C2</f>
        <v>F8606244062</v>
      </c>
      <c r="B2" s="1" t="s">
        <v>31</v>
      </c>
      <c r="C2" s="1">
        <v>62</v>
      </c>
      <c r="D2" s="1">
        <v>62440</v>
      </c>
      <c r="E2" s="1" t="s">
        <v>182</v>
      </c>
      <c r="F2" s="1" t="s">
        <v>183</v>
      </c>
      <c r="G2" s="1" t="s">
        <v>462</v>
      </c>
      <c r="I2" s="1" t="s">
        <v>14</v>
      </c>
      <c r="J2" s="1" t="s">
        <v>352</v>
      </c>
      <c r="K2" s="4" t="str">
        <f>J2&amp;"@mailbidon.fr"</f>
        <v>Carottes sable@mailbidon.fr</v>
      </c>
      <c r="AA2" s="3"/>
      <c r="AB2" s="3"/>
      <c r="AH2" s="3"/>
      <c r="AX2" s="3"/>
      <c r="BJ2" s="9">
        <f>'CC Formés ROR'!A4</f>
        <v>1</v>
      </c>
      <c r="BK2" s="9" t="str">
        <f>'CC Formés ROR'!D4</f>
        <v>Navet</v>
      </c>
      <c r="BL2" s="9">
        <f>COUNTIF(J:J,BK2)</f>
        <v>2</v>
      </c>
    </row>
    <row r="3" spans="1:67" x14ac:dyDescent="0.3">
      <c r="A3" s="29" t="str">
        <f t="shared" ref="A3:A66" si="0">F3&amp;D3&amp;C3</f>
        <v>F8604180041</v>
      </c>
      <c r="B3" s="1" t="s">
        <v>15</v>
      </c>
      <c r="C3" s="1">
        <v>41</v>
      </c>
      <c r="D3" s="1">
        <v>41800</v>
      </c>
      <c r="E3" s="1" t="s">
        <v>184</v>
      </c>
      <c r="F3" s="1" t="s">
        <v>183</v>
      </c>
      <c r="G3" s="1" t="s">
        <v>462</v>
      </c>
      <c r="I3" s="1" t="s">
        <v>14</v>
      </c>
      <c r="J3" s="1" t="s">
        <v>353</v>
      </c>
      <c r="K3" s="4" t="str">
        <f t="shared" ref="K3:K66" si="1">J3&amp;"@mailbidon.fr"</f>
        <v>Poireaux@mailbidon.fr</v>
      </c>
      <c r="AA3" s="3"/>
      <c r="AB3" s="3"/>
      <c r="AH3" s="3"/>
      <c r="BJ3" s="9">
        <f>'CC Formés ROR'!A5</f>
        <v>2</v>
      </c>
      <c r="BK3" s="9">
        <f>'CC Formés ROR'!D5</f>
        <v>0</v>
      </c>
      <c r="BL3" s="9">
        <f t="shared" ref="BL3:BL14" si="2">COUNTIF(J:J,BK3)</f>
        <v>0</v>
      </c>
    </row>
    <row r="4" spans="1:67" x14ac:dyDescent="0.3">
      <c r="A4" s="29" t="str">
        <f t="shared" si="0"/>
        <v>F8608014080</v>
      </c>
      <c r="B4" s="1" t="s">
        <v>31</v>
      </c>
      <c r="C4" s="1">
        <v>80</v>
      </c>
      <c r="D4" s="1">
        <v>80140</v>
      </c>
      <c r="E4" s="1" t="s">
        <v>185</v>
      </c>
      <c r="F4" s="1" t="s">
        <v>183</v>
      </c>
      <c r="G4" s="1" t="s">
        <v>462</v>
      </c>
      <c r="I4" s="1" t="s">
        <v>14</v>
      </c>
      <c r="J4" s="1" t="s">
        <v>354</v>
      </c>
      <c r="K4" s="4" t="str">
        <f t="shared" si="1"/>
        <v>Choux de Bruxelles@mailbidon.fr</v>
      </c>
      <c r="AA4" s="3"/>
      <c r="AB4" s="3"/>
      <c r="AH4" s="3"/>
      <c r="BH4" s="3"/>
      <c r="BJ4" s="9">
        <f>'CC Formés ROR'!A6</f>
        <v>3</v>
      </c>
      <c r="BK4" s="9">
        <f>'CC Formés ROR'!D6</f>
        <v>0</v>
      </c>
      <c r="BL4" s="9">
        <f t="shared" si="2"/>
        <v>0</v>
      </c>
    </row>
    <row r="5" spans="1:67" x14ac:dyDescent="0.3">
      <c r="A5" s="29" t="str">
        <f t="shared" si="0"/>
        <v>F8602200022</v>
      </c>
      <c r="B5" s="1" t="s">
        <v>27</v>
      </c>
      <c r="C5" s="1">
        <v>22</v>
      </c>
      <c r="D5" s="1">
        <v>22000</v>
      </c>
      <c r="E5" s="1" t="s">
        <v>186</v>
      </c>
      <c r="F5" s="1" t="s">
        <v>183</v>
      </c>
      <c r="G5" s="1" t="s">
        <v>462</v>
      </c>
      <c r="I5" s="1" t="s">
        <v>14</v>
      </c>
      <c r="J5" s="1" t="s">
        <v>355</v>
      </c>
      <c r="K5" s="4" t="str">
        <f t="shared" si="1"/>
        <v>Pommes de terre@mailbidon.fr</v>
      </c>
      <c r="AA5" s="3"/>
      <c r="AB5" s="3"/>
      <c r="AH5" s="3"/>
      <c r="BJ5" s="9">
        <f>'CC Formés ROR'!A7</f>
        <v>4</v>
      </c>
      <c r="BK5" s="9">
        <f>'CC Formés ROR'!D7</f>
        <v>0</v>
      </c>
      <c r="BL5" s="9">
        <f t="shared" si="2"/>
        <v>0</v>
      </c>
    </row>
    <row r="6" spans="1:67" x14ac:dyDescent="0.3">
      <c r="A6" s="29" t="str">
        <f t="shared" si="0"/>
        <v>F8606119061</v>
      </c>
      <c r="B6" s="1" t="s">
        <v>31</v>
      </c>
      <c r="C6" s="1">
        <v>61</v>
      </c>
      <c r="D6" s="1">
        <v>61190</v>
      </c>
      <c r="E6" s="1" t="s">
        <v>187</v>
      </c>
      <c r="F6" s="1" t="s">
        <v>183</v>
      </c>
      <c r="G6" s="1" t="s">
        <v>462</v>
      </c>
      <c r="I6" s="1" t="s">
        <v>14</v>
      </c>
      <c r="J6" s="1" t="s">
        <v>356</v>
      </c>
      <c r="K6" s="4" t="str">
        <f t="shared" si="1"/>
        <v>Choux Pomme Frisé@mailbidon.fr</v>
      </c>
      <c r="AA6" s="3"/>
      <c r="AB6" s="3"/>
      <c r="AH6" s="3"/>
      <c r="AX6" s="3"/>
      <c r="BF6" s="3"/>
      <c r="BH6" s="3"/>
      <c r="BJ6" s="9">
        <f>'CC Formés ROR'!A8</f>
        <v>5</v>
      </c>
      <c r="BK6" s="9">
        <f>'CC Formés ROR'!D8</f>
        <v>0</v>
      </c>
      <c r="BL6" s="9">
        <f t="shared" si="2"/>
        <v>0</v>
      </c>
    </row>
    <row r="7" spans="1:67" x14ac:dyDescent="0.3">
      <c r="A7" s="29" t="str">
        <f t="shared" si="0"/>
        <v>F8606213662</v>
      </c>
      <c r="B7" s="1" t="s">
        <v>31</v>
      </c>
      <c r="C7" s="1">
        <v>62</v>
      </c>
      <c r="D7" s="1">
        <v>62136</v>
      </c>
      <c r="E7" s="1" t="s">
        <v>188</v>
      </c>
      <c r="F7" s="1" t="s">
        <v>183</v>
      </c>
      <c r="G7" s="1" t="s">
        <v>462</v>
      </c>
      <c r="I7" s="1" t="s">
        <v>14</v>
      </c>
      <c r="J7" s="1" t="s">
        <v>357</v>
      </c>
      <c r="K7" s="4" t="str">
        <f t="shared" si="1"/>
        <v>Potiron@mailbidon.fr</v>
      </c>
      <c r="AA7" s="3"/>
      <c r="AB7" s="3"/>
      <c r="AH7" s="3"/>
      <c r="AX7" s="3"/>
      <c r="BF7" s="3"/>
      <c r="BH7" s="3"/>
      <c r="BJ7" s="9">
        <f>'CC Formés ROR'!A9</f>
        <v>6</v>
      </c>
      <c r="BK7" s="9">
        <f>'CC Formés ROR'!D9</f>
        <v>0</v>
      </c>
      <c r="BL7" s="9">
        <f t="shared" si="2"/>
        <v>0</v>
      </c>
    </row>
    <row r="8" spans="1:67" x14ac:dyDescent="0.3">
      <c r="A8" s="29" t="str">
        <f t="shared" si="0"/>
        <v>F8602778027</v>
      </c>
      <c r="B8" s="1" t="s">
        <v>31</v>
      </c>
      <c r="C8" s="1">
        <v>27</v>
      </c>
      <c r="D8" s="1">
        <v>27780</v>
      </c>
      <c r="E8" s="1" t="s">
        <v>189</v>
      </c>
      <c r="F8" s="1" t="s">
        <v>183</v>
      </c>
      <c r="G8" s="1" t="s">
        <v>462</v>
      </c>
      <c r="I8" s="1" t="s">
        <v>14</v>
      </c>
      <c r="J8" s="1" t="s">
        <v>358</v>
      </c>
      <c r="K8" s="4" t="str">
        <f t="shared" si="1"/>
        <v>Navet@mailbidon.fr</v>
      </c>
      <c r="AA8" s="3"/>
      <c r="AB8" s="3"/>
      <c r="AH8" s="3"/>
      <c r="BJ8" s="9">
        <f>'CC Formés ROR'!A10</f>
        <v>7</v>
      </c>
      <c r="BK8" s="9">
        <f>'CC Formés ROR'!D10</f>
        <v>0</v>
      </c>
      <c r="BL8" s="9">
        <f t="shared" si="2"/>
        <v>0</v>
      </c>
    </row>
    <row r="9" spans="1:67" x14ac:dyDescent="0.3">
      <c r="A9" s="29" t="str">
        <f t="shared" si="0"/>
        <v>F8608324083</v>
      </c>
      <c r="B9" s="1" t="s">
        <v>24</v>
      </c>
      <c r="C9" s="1">
        <v>83</v>
      </c>
      <c r="D9" s="1">
        <v>83240</v>
      </c>
      <c r="E9" s="1" t="s">
        <v>190</v>
      </c>
      <c r="F9" s="1" t="s">
        <v>183</v>
      </c>
      <c r="G9" s="1" t="s">
        <v>462</v>
      </c>
      <c r="I9" s="1" t="s">
        <v>14</v>
      </c>
      <c r="J9" s="1" t="s">
        <v>359</v>
      </c>
      <c r="K9" s="4" t="str">
        <f t="shared" si="1"/>
        <v>Rutabaga@mailbidon.fr</v>
      </c>
      <c r="AA9" s="3"/>
      <c r="AB9" s="3"/>
      <c r="AH9" s="3"/>
      <c r="BJ9" s="9">
        <f>'CC Formés ROR'!A11</f>
        <v>8</v>
      </c>
      <c r="BK9" s="9">
        <f>'CC Formés ROR'!D11</f>
        <v>0</v>
      </c>
      <c r="BL9" s="9">
        <f t="shared" si="2"/>
        <v>0</v>
      </c>
    </row>
    <row r="10" spans="1:67" x14ac:dyDescent="0.3">
      <c r="A10" s="29" t="str">
        <f t="shared" si="0"/>
        <v>F8604740047</v>
      </c>
      <c r="B10" s="1" t="s">
        <v>18</v>
      </c>
      <c r="C10" s="1">
        <v>47</v>
      </c>
      <c r="D10" s="1">
        <v>47400</v>
      </c>
      <c r="E10" s="1" t="s">
        <v>290</v>
      </c>
      <c r="F10" s="1" t="s">
        <v>183</v>
      </c>
      <c r="G10" s="1" t="s">
        <v>462</v>
      </c>
      <c r="I10" s="1" t="s">
        <v>14</v>
      </c>
      <c r="J10" s="1" t="s">
        <v>360</v>
      </c>
      <c r="K10" s="4" t="str">
        <f t="shared" si="1"/>
        <v>Céleri boule@mailbidon.fr</v>
      </c>
      <c r="AA10" s="3"/>
      <c r="AB10" s="3"/>
      <c r="AH10" s="3"/>
      <c r="BJ10" s="9">
        <f>'CC Formés ROR'!A12</f>
        <v>9</v>
      </c>
      <c r="BK10" s="9">
        <f>'CC Formés ROR'!D12</f>
        <v>0</v>
      </c>
      <c r="BL10" s="9">
        <f t="shared" si="2"/>
        <v>0</v>
      </c>
    </row>
    <row r="11" spans="1:67" x14ac:dyDescent="0.3">
      <c r="A11" s="29" t="str">
        <f t="shared" si="0"/>
        <v>F8603845038</v>
      </c>
      <c r="B11" s="1" t="s">
        <v>22</v>
      </c>
      <c r="C11" s="1">
        <v>38</v>
      </c>
      <c r="D11" s="1">
        <v>38450</v>
      </c>
      <c r="E11" s="1" t="s">
        <v>291</v>
      </c>
      <c r="F11" s="1" t="s">
        <v>183</v>
      </c>
      <c r="G11" s="1" t="s">
        <v>462</v>
      </c>
      <c r="I11" s="1" t="s">
        <v>14</v>
      </c>
      <c r="J11" s="1" t="s">
        <v>361</v>
      </c>
      <c r="K11" s="4" t="str">
        <f t="shared" si="1"/>
        <v>Panaïs@mailbidon.fr</v>
      </c>
      <c r="AA11" s="3"/>
      <c r="AB11" s="3"/>
      <c r="AH11" s="3"/>
      <c r="BJ11" s="9">
        <f>'CC Formés ROR'!A13</f>
        <v>10</v>
      </c>
      <c r="BK11" s="9">
        <f>'CC Formés ROR'!D13</f>
        <v>0</v>
      </c>
      <c r="BL11" s="9">
        <f t="shared" si="2"/>
        <v>0</v>
      </c>
    </row>
    <row r="12" spans="1:67" x14ac:dyDescent="0.3">
      <c r="A12" s="29" t="str">
        <f t="shared" si="0"/>
        <v>F8601732017</v>
      </c>
      <c r="B12" s="1" t="s">
        <v>27</v>
      </c>
      <c r="C12" s="1">
        <v>17</v>
      </c>
      <c r="D12" s="1">
        <v>17320</v>
      </c>
      <c r="E12" s="1" t="s">
        <v>292</v>
      </c>
      <c r="F12" s="1" t="s">
        <v>183</v>
      </c>
      <c r="G12" s="1" t="s">
        <v>462</v>
      </c>
      <c r="I12" s="1" t="s">
        <v>14</v>
      </c>
      <c r="J12" s="1" t="s">
        <v>362</v>
      </c>
      <c r="K12" s="4" t="str">
        <f t="shared" si="1"/>
        <v>Choux vert botte@mailbidon.fr</v>
      </c>
      <c r="AA12" s="3"/>
      <c r="AB12" s="3"/>
      <c r="AH12" s="3"/>
      <c r="BJ12" s="9">
        <f>'CC Formés ROR'!A14</f>
        <v>11</v>
      </c>
      <c r="BK12" s="9">
        <f>'CC Formés ROR'!D14</f>
        <v>0</v>
      </c>
      <c r="BL12" s="9">
        <f t="shared" si="2"/>
        <v>0</v>
      </c>
    </row>
    <row r="13" spans="1:67" x14ac:dyDescent="0.3">
      <c r="A13" s="29" t="str">
        <f t="shared" si="0"/>
        <v>F8606951069</v>
      </c>
      <c r="B13" s="1" t="s">
        <v>22</v>
      </c>
      <c r="C13" s="1">
        <v>69</v>
      </c>
      <c r="D13" s="1">
        <v>69510</v>
      </c>
      <c r="E13" s="1" t="s">
        <v>293</v>
      </c>
      <c r="F13" s="1" t="s">
        <v>183</v>
      </c>
      <c r="G13" s="1" t="s">
        <v>462</v>
      </c>
      <c r="I13" s="1" t="s">
        <v>14</v>
      </c>
      <c r="J13" s="1" t="s">
        <v>363</v>
      </c>
      <c r="K13" s="4" t="str">
        <f t="shared" si="1"/>
        <v>Topinambour@mailbidon.fr</v>
      </c>
      <c r="AA13" s="3"/>
      <c r="AB13" s="3"/>
      <c r="AH13" s="3"/>
      <c r="BJ13" s="9">
        <f>'CC Formés ROR'!A15</f>
        <v>12</v>
      </c>
      <c r="BK13" s="9" t="str">
        <f>'CC Formés ROR'!D15</f>
        <v>-</v>
      </c>
      <c r="BL13" s="9">
        <f t="shared" si="2"/>
        <v>0</v>
      </c>
    </row>
    <row r="14" spans="1:67" x14ac:dyDescent="0.3">
      <c r="A14" s="29" t="str">
        <f t="shared" si="0"/>
        <v>F8602419024</v>
      </c>
      <c r="B14" s="1" t="s">
        <v>18</v>
      </c>
      <c r="C14" s="1">
        <v>24</v>
      </c>
      <c r="D14" s="1">
        <v>24190</v>
      </c>
      <c r="E14" s="1" t="s">
        <v>294</v>
      </c>
      <c r="F14" s="1" t="s">
        <v>183</v>
      </c>
      <c r="G14" s="1" t="s">
        <v>462</v>
      </c>
      <c r="I14" s="1" t="s">
        <v>14</v>
      </c>
      <c r="J14" s="1" t="s">
        <v>364</v>
      </c>
      <c r="K14" s="4" t="str">
        <f t="shared" si="1"/>
        <v>Radis noir@mailbidon.fr</v>
      </c>
      <c r="AA14" s="3"/>
      <c r="AB14" s="3"/>
      <c r="AH14" s="3"/>
      <c r="BJ14" s="9">
        <f>'CC Formés ROR'!A16</f>
        <v>13</v>
      </c>
      <c r="BK14" s="9" t="str">
        <f>'CC Formés ROR'!D16</f>
        <v>-</v>
      </c>
      <c r="BL14" s="9">
        <f t="shared" si="2"/>
        <v>0</v>
      </c>
    </row>
    <row r="15" spans="1:67" x14ac:dyDescent="0.3">
      <c r="A15" s="29" t="str">
        <f t="shared" si="0"/>
        <v>F8604485044</v>
      </c>
      <c r="B15" s="1" t="s">
        <v>27</v>
      </c>
      <c r="C15" s="1">
        <v>44</v>
      </c>
      <c r="D15" s="1">
        <v>44850</v>
      </c>
      <c r="E15" s="1" t="s">
        <v>191</v>
      </c>
      <c r="F15" s="1" t="s">
        <v>183</v>
      </c>
      <c r="G15" s="1" t="s">
        <v>462</v>
      </c>
      <c r="I15" s="1" t="s">
        <v>14</v>
      </c>
      <c r="J15" s="1" t="s">
        <v>365</v>
      </c>
      <c r="K15" s="4" t="str">
        <f t="shared" si="1"/>
        <v>Radis botte@mailbidon.fr</v>
      </c>
      <c r="AA15" s="3"/>
      <c r="AB15" s="3"/>
      <c r="AH15" s="3"/>
    </row>
    <row r="16" spans="1:67" x14ac:dyDescent="0.3">
      <c r="A16" s="29" t="str">
        <f t="shared" si="0"/>
        <v>F8604441044</v>
      </c>
      <c r="B16" s="1" t="s">
        <v>27</v>
      </c>
      <c r="C16" s="1">
        <v>44</v>
      </c>
      <c r="D16" s="1">
        <v>44410</v>
      </c>
      <c r="E16" s="1" t="s">
        <v>192</v>
      </c>
      <c r="F16" s="1" t="s">
        <v>183</v>
      </c>
      <c r="G16" s="1" t="s">
        <v>462</v>
      </c>
      <c r="I16" s="1" t="s">
        <v>14</v>
      </c>
      <c r="J16" s="1" t="s">
        <v>366</v>
      </c>
      <c r="K16" s="4" t="str">
        <f t="shared" si="1"/>
        <v>Mâche@mailbidon.fr</v>
      </c>
      <c r="AA16" s="3"/>
      <c r="AB16" s="3"/>
      <c r="AH16" s="3"/>
    </row>
    <row r="17" spans="1:60" x14ac:dyDescent="0.3">
      <c r="A17" s="29" t="str">
        <f t="shared" si="0"/>
        <v>F8605971059</v>
      </c>
      <c r="B17" s="1" t="s">
        <v>31</v>
      </c>
      <c r="C17" s="1">
        <v>59</v>
      </c>
      <c r="D17" s="1">
        <v>59710</v>
      </c>
      <c r="E17" s="1" t="s">
        <v>193</v>
      </c>
      <c r="F17" s="1" t="s">
        <v>183</v>
      </c>
      <c r="G17" s="1" t="s">
        <v>462</v>
      </c>
      <c r="I17" s="1" t="s">
        <v>14</v>
      </c>
      <c r="J17" s="1" t="s">
        <v>367</v>
      </c>
      <c r="K17" s="4" t="str">
        <f t="shared" si="1"/>
        <v>Côte de bette@mailbidon.fr</v>
      </c>
      <c r="AA17" s="3"/>
      <c r="AB17" s="3"/>
      <c r="AH17" s="3"/>
      <c r="AX17" s="3"/>
      <c r="BF17" s="3"/>
      <c r="BH17" s="3"/>
    </row>
    <row r="18" spans="1:60" x14ac:dyDescent="0.3">
      <c r="A18" s="29" t="str">
        <f t="shared" si="0"/>
        <v>F8603580035</v>
      </c>
      <c r="B18" s="1" t="s">
        <v>27</v>
      </c>
      <c r="C18" s="1">
        <v>35</v>
      </c>
      <c r="D18" s="1">
        <v>35800</v>
      </c>
      <c r="E18" s="1" t="s">
        <v>194</v>
      </c>
      <c r="F18" s="1" t="s">
        <v>183</v>
      </c>
      <c r="G18" s="1" t="s">
        <v>462</v>
      </c>
      <c r="I18" s="1" t="s">
        <v>14</v>
      </c>
      <c r="J18" s="1" t="s">
        <v>368</v>
      </c>
      <c r="K18" s="4" t="str">
        <f t="shared" si="1"/>
        <v>Persil@mailbidon.fr</v>
      </c>
      <c r="AA18" s="3"/>
      <c r="AB18" s="3"/>
      <c r="AH18" s="3"/>
    </row>
    <row r="19" spans="1:60" x14ac:dyDescent="0.3">
      <c r="A19" s="29" t="str">
        <f t="shared" si="0"/>
        <v>F8602754027</v>
      </c>
      <c r="B19" s="1" t="s">
        <v>31</v>
      </c>
      <c r="C19" s="1">
        <v>27</v>
      </c>
      <c r="D19" s="1">
        <v>27540</v>
      </c>
      <c r="E19" s="1" t="s">
        <v>295</v>
      </c>
      <c r="F19" s="1" t="s">
        <v>183</v>
      </c>
      <c r="G19" s="1" t="s">
        <v>462</v>
      </c>
      <c r="I19" s="1" t="s">
        <v>14</v>
      </c>
      <c r="J19" s="1" t="s">
        <v>369</v>
      </c>
      <c r="K19" s="4" t="str">
        <f t="shared" si="1"/>
        <v>Endives@mailbidon.fr</v>
      </c>
      <c r="AA19" s="3"/>
      <c r="AB19" s="3"/>
      <c r="AH19" s="3"/>
      <c r="BH19" s="3"/>
    </row>
    <row r="20" spans="1:60" x14ac:dyDescent="0.3">
      <c r="A20" s="29" t="str">
        <f t="shared" si="0"/>
        <v>F8607215072</v>
      </c>
      <c r="B20" s="1" t="s">
        <v>27</v>
      </c>
      <c r="C20" s="1">
        <v>72</v>
      </c>
      <c r="D20" s="1">
        <v>72150</v>
      </c>
      <c r="E20" s="1" t="s">
        <v>296</v>
      </c>
      <c r="F20" s="1" t="s">
        <v>183</v>
      </c>
      <c r="G20" s="1" t="s">
        <v>462</v>
      </c>
      <c r="I20" s="1" t="s">
        <v>14</v>
      </c>
      <c r="J20" s="1" t="s">
        <v>370</v>
      </c>
      <c r="K20" s="4" t="str">
        <f t="shared" si="1"/>
        <v>Ail@mailbidon.fr</v>
      </c>
      <c r="AA20" s="3"/>
      <c r="AB20" s="3"/>
      <c r="AH20" s="3"/>
      <c r="AX20" s="3"/>
    </row>
    <row r="21" spans="1:60" x14ac:dyDescent="0.3">
      <c r="A21" s="29" t="str">
        <f t="shared" si="0"/>
        <v>F8608422084</v>
      </c>
      <c r="B21" s="1" t="s">
        <v>24</v>
      </c>
      <c r="C21" s="1">
        <v>84</v>
      </c>
      <c r="D21" s="1">
        <v>84220</v>
      </c>
      <c r="E21" s="1" t="s">
        <v>297</v>
      </c>
      <c r="F21" s="1" t="s">
        <v>183</v>
      </c>
      <c r="G21" s="1" t="s">
        <v>462</v>
      </c>
      <c r="I21" s="1" t="s">
        <v>14</v>
      </c>
      <c r="J21" s="1" t="s">
        <v>371</v>
      </c>
      <c r="K21" s="4" t="str">
        <f t="shared" si="1"/>
        <v>Echalotte@mailbidon.fr</v>
      </c>
      <c r="AA21" s="3"/>
      <c r="AB21" s="3"/>
      <c r="AH21" s="3"/>
    </row>
    <row r="22" spans="1:60" x14ac:dyDescent="0.3">
      <c r="A22" s="29" t="str">
        <f t="shared" si="0"/>
        <v>F86082508</v>
      </c>
      <c r="B22" s="1" t="s">
        <v>50</v>
      </c>
      <c r="C22" s="1">
        <v>8</v>
      </c>
      <c r="D22" s="1">
        <v>8250</v>
      </c>
      <c r="E22" s="1" t="s">
        <v>298</v>
      </c>
      <c r="F22" s="1" t="s">
        <v>183</v>
      </c>
      <c r="G22" s="1" t="s">
        <v>462</v>
      </c>
      <c r="I22" s="1" t="s">
        <v>14</v>
      </c>
      <c r="J22" s="1" t="s">
        <v>372</v>
      </c>
      <c r="K22" s="4" t="str">
        <f t="shared" si="1"/>
        <v>Oignons@mailbidon.fr</v>
      </c>
      <c r="AA22" s="3"/>
      <c r="AB22" s="3"/>
      <c r="AH22" s="3"/>
    </row>
    <row r="23" spans="1:60" x14ac:dyDescent="0.3">
      <c r="A23" s="29" t="str">
        <f t="shared" si="0"/>
        <v>F8603611036</v>
      </c>
      <c r="B23" s="1" t="s">
        <v>15</v>
      </c>
      <c r="C23" s="1">
        <v>36</v>
      </c>
      <c r="D23" s="1">
        <v>36110</v>
      </c>
      <c r="E23" s="1" t="s">
        <v>299</v>
      </c>
      <c r="F23" s="1" t="s">
        <v>183</v>
      </c>
      <c r="G23" s="1" t="s">
        <v>462</v>
      </c>
      <c r="I23" s="1" t="s">
        <v>14</v>
      </c>
      <c r="J23" s="1" t="s">
        <v>389</v>
      </c>
      <c r="K23" s="4" t="str">
        <f t="shared" si="1"/>
        <v>Poulet@mailbidon.fr</v>
      </c>
      <c r="AA23" s="3"/>
      <c r="AB23" s="3"/>
      <c r="AH23" s="3"/>
    </row>
    <row r="24" spans="1:60" x14ac:dyDescent="0.3">
      <c r="A24" s="29" t="str">
        <f t="shared" si="0"/>
        <v>F8604527045</v>
      </c>
      <c r="B24" s="1" t="s">
        <v>15</v>
      </c>
      <c r="C24" s="1">
        <v>45</v>
      </c>
      <c r="D24" s="1">
        <v>45270</v>
      </c>
      <c r="E24" s="1" t="s">
        <v>300</v>
      </c>
      <c r="F24" s="1" t="s">
        <v>183</v>
      </c>
      <c r="G24" s="1" t="s">
        <v>462</v>
      </c>
      <c r="I24" s="1" t="s">
        <v>14</v>
      </c>
      <c r="J24" s="1" t="s">
        <v>390</v>
      </c>
      <c r="K24" s="4" t="str">
        <f t="shared" si="1"/>
        <v>Canette@mailbidon.fr</v>
      </c>
      <c r="AA24" s="3"/>
      <c r="AB24" s="3"/>
      <c r="AH24" s="3"/>
      <c r="AX24" s="3"/>
    </row>
    <row r="25" spans="1:60" x14ac:dyDescent="0.3">
      <c r="A25" s="29" t="str">
        <f t="shared" si="0"/>
        <v>F8601713017</v>
      </c>
      <c r="B25" s="1" t="s">
        <v>27</v>
      </c>
      <c r="C25" s="1">
        <v>17</v>
      </c>
      <c r="D25" s="1">
        <v>17130</v>
      </c>
      <c r="E25" s="1" t="s">
        <v>301</v>
      </c>
      <c r="F25" s="1" t="s">
        <v>183</v>
      </c>
      <c r="G25" s="1" t="s">
        <v>462</v>
      </c>
      <c r="I25" s="1" t="s">
        <v>14</v>
      </c>
      <c r="J25" s="1" t="s">
        <v>373</v>
      </c>
      <c r="K25" s="4" t="str">
        <f t="shared" si="1"/>
        <v>Pommes Fuji@mailbidon.fr</v>
      </c>
      <c r="AA25" s="3"/>
      <c r="AB25" s="3"/>
      <c r="AH25" s="3"/>
    </row>
    <row r="26" spans="1:60" x14ac:dyDescent="0.3">
      <c r="A26" s="29" t="str">
        <f t="shared" si="0"/>
        <v>F8607235072</v>
      </c>
      <c r="B26" s="1" t="s">
        <v>27</v>
      </c>
      <c r="C26" s="1">
        <v>72</v>
      </c>
      <c r="D26" s="1">
        <v>72350</v>
      </c>
      <c r="E26" s="1" t="s">
        <v>302</v>
      </c>
      <c r="F26" s="1" t="s">
        <v>183</v>
      </c>
      <c r="G26" s="1" t="s">
        <v>462</v>
      </c>
      <c r="I26" s="1" t="s">
        <v>14</v>
      </c>
      <c r="J26" s="1" t="s">
        <v>374</v>
      </c>
      <c r="K26" s="4" t="str">
        <f t="shared" si="1"/>
        <v>Pommes Belle des Roches@mailbidon.fr</v>
      </c>
      <c r="AA26" s="3"/>
      <c r="AB26" s="3"/>
      <c r="AH26" s="3"/>
      <c r="AX26" s="3"/>
    </row>
    <row r="27" spans="1:60" x14ac:dyDescent="0.3">
      <c r="A27" s="29" t="str">
        <f t="shared" si="0"/>
        <v>F86072007</v>
      </c>
      <c r="B27" s="1" t="s">
        <v>22</v>
      </c>
      <c r="C27" s="1">
        <v>7</v>
      </c>
      <c r="D27" s="1">
        <v>7200</v>
      </c>
      <c r="E27" s="1" t="s">
        <v>195</v>
      </c>
      <c r="F27" s="1" t="s">
        <v>183</v>
      </c>
      <c r="G27" s="1" t="s">
        <v>462</v>
      </c>
      <c r="I27" s="1" t="s">
        <v>14</v>
      </c>
      <c r="J27" s="1" t="s">
        <v>375</v>
      </c>
      <c r="K27" s="4" t="str">
        <f t="shared" si="1"/>
        <v>Pomme Corait@mailbidon.fr</v>
      </c>
      <c r="AA27" s="3"/>
      <c r="AB27" s="3"/>
      <c r="AH27" s="3"/>
    </row>
    <row r="28" spans="1:60" x14ac:dyDescent="0.3">
      <c r="A28" s="29" t="str">
        <f t="shared" si="0"/>
        <v>F8606284062</v>
      </c>
      <c r="B28" s="1" t="s">
        <v>31</v>
      </c>
      <c r="C28" s="1">
        <v>62</v>
      </c>
      <c r="D28" s="1">
        <v>62840</v>
      </c>
      <c r="E28" s="1" t="s">
        <v>303</v>
      </c>
      <c r="F28" s="1" t="s">
        <v>183</v>
      </c>
      <c r="G28" s="1" t="s">
        <v>462</v>
      </c>
      <c r="I28" s="1" t="s">
        <v>14</v>
      </c>
      <c r="J28" s="1" t="s">
        <v>376</v>
      </c>
      <c r="K28" s="4" t="str">
        <f t="shared" si="1"/>
        <v>Pommes Reinette tardive@mailbidon.fr</v>
      </c>
      <c r="AA28" s="3"/>
      <c r="AB28" s="3"/>
      <c r="AH28" s="3"/>
    </row>
    <row r="29" spans="1:60" x14ac:dyDescent="0.3">
      <c r="A29" s="29" t="str">
        <f t="shared" si="0"/>
        <v>F8607501175</v>
      </c>
      <c r="B29" s="1" t="s">
        <v>10</v>
      </c>
      <c r="C29" s="1">
        <v>75</v>
      </c>
      <c r="D29" s="1">
        <v>75011</v>
      </c>
      <c r="E29" s="1" t="s">
        <v>196</v>
      </c>
      <c r="F29" s="1" t="s">
        <v>183</v>
      </c>
      <c r="G29" s="1" t="s">
        <v>462</v>
      </c>
      <c r="I29" s="1" t="s">
        <v>14</v>
      </c>
      <c r="J29" s="1" t="s">
        <v>377</v>
      </c>
      <c r="K29" s="4" t="str">
        <f t="shared" si="1"/>
        <v>Pommes Elstar@mailbidon.fr</v>
      </c>
      <c r="AA29" s="3"/>
      <c r="AB29" s="3"/>
      <c r="AH29" s="3"/>
      <c r="AX29" s="3"/>
    </row>
    <row r="30" spans="1:60" x14ac:dyDescent="0.3">
      <c r="A30" s="29" t="str">
        <f t="shared" si="0"/>
        <v>F8608520085</v>
      </c>
      <c r="B30" s="1" t="s">
        <v>27</v>
      </c>
      <c r="C30" s="1">
        <v>85</v>
      </c>
      <c r="D30" s="1">
        <v>85200</v>
      </c>
      <c r="E30" s="1" t="s">
        <v>197</v>
      </c>
      <c r="F30" s="1" t="s">
        <v>183</v>
      </c>
      <c r="G30" s="1" t="s">
        <v>462</v>
      </c>
      <c r="I30" s="1" t="s">
        <v>14</v>
      </c>
      <c r="J30" s="1" t="s">
        <v>378</v>
      </c>
      <c r="K30" s="4" t="str">
        <f t="shared" si="1"/>
        <v>Pomme Belle du Verger@mailbidon.fr</v>
      </c>
      <c r="AA30" s="3"/>
      <c r="AB30" s="3"/>
      <c r="AH30" s="3"/>
      <c r="BH30" s="3"/>
    </row>
    <row r="31" spans="1:60" x14ac:dyDescent="0.3">
      <c r="A31" s="29" t="str">
        <f t="shared" si="0"/>
        <v>F8607450074</v>
      </c>
      <c r="B31" s="1" t="s">
        <v>22</v>
      </c>
      <c r="C31" s="1">
        <v>74</v>
      </c>
      <c r="D31" s="1">
        <v>74500</v>
      </c>
      <c r="E31" s="1" t="s">
        <v>304</v>
      </c>
      <c r="F31" s="1" t="s">
        <v>183</v>
      </c>
      <c r="G31" s="1" t="s">
        <v>462</v>
      </c>
      <c r="I31" s="1" t="s">
        <v>14</v>
      </c>
      <c r="J31" s="1" t="s">
        <v>379</v>
      </c>
      <c r="K31" s="4" t="str">
        <f t="shared" si="1"/>
        <v>Pomme Belchard@mailbidon.fr</v>
      </c>
      <c r="AA31" s="3"/>
      <c r="AB31" s="3"/>
      <c r="AH31" s="3"/>
      <c r="BH31" s="3"/>
    </row>
    <row r="32" spans="1:60" x14ac:dyDescent="0.3">
      <c r="A32" s="29" t="str">
        <f t="shared" si="0"/>
        <v>F8609122091</v>
      </c>
      <c r="B32" s="1" t="s">
        <v>10</v>
      </c>
      <c r="C32" s="1">
        <v>91</v>
      </c>
      <c r="D32" s="1">
        <v>91220</v>
      </c>
      <c r="E32" s="1" t="s">
        <v>305</v>
      </c>
      <c r="F32" s="1" t="s">
        <v>183</v>
      </c>
      <c r="G32" s="1" t="s">
        <v>462</v>
      </c>
      <c r="I32" s="1" t="s">
        <v>14</v>
      </c>
      <c r="J32" s="1" t="s">
        <v>380</v>
      </c>
      <c r="K32" s="4" t="str">
        <f t="shared" si="1"/>
        <v>Pomme Camada Gris@mailbidon.fr</v>
      </c>
      <c r="AA32" s="3"/>
      <c r="AB32" s="3"/>
      <c r="AH32" s="3"/>
      <c r="BH32" s="3"/>
    </row>
    <row r="33" spans="1:60" x14ac:dyDescent="0.3">
      <c r="A33" s="29" t="str">
        <f t="shared" si="0"/>
        <v>F8607501575</v>
      </c>
      <c r="B33" s="1" t="s">
        <v>10</v>
      </c>
      <c r="C33" s="1">
        <v>75</v>
      </c>
      <c r="D33" s="1">
        <v>75015</v>
      </c>
      <c r="E33" s="1" t="s">
        <v>168</v>
      </c>
      <c r="F33" s="1" t="s">
        <v>183</v>
      </c>
      <c r="G33" s="1" t="s">
        <v>462</v>
      </c>
      <c r="I33" s="1" t="s">
        <v>14</v>
      </c>
      <c r="J33" s="1" t="s">
        <v>381</v>
      </c>
      <c r="K33" s="4" t="str">
        <f t="shared" si="1"/>
        <v>Pomme Golden@mailbidon.fr</v>
      </c>
      <c r="AA33" s="3"/>
      <c r="AB33" s="3"/>
      <c r="AH33" s="3"/>
    </row>
    <row r="34" spans="1:60" x14ac:dyDescent="0.3">
      <c r="A34" s="29" t="str">
        <f t="shared" si="0"/>
        <v>F8602222022</v>
      </c>
      <c r="B34" s="1" t="s">
        <v>27</v>
      </c>
      <c r="C34" s="1">
        <v>22</v>
      </c>
      <c r="D34" s="1">
        <v>22220</v>
      </c>
      <c r="E34" s="1" t="s">
        <v>306</v>
      </c>
      <c r="F34" s="1" t="s">
        <v>183</v>
      </c>
      <c r="G34" s="1" t="s">
        <v>462</v>
      </c>
      <c r="I34" s="1" t="s">
        <v>14</v>
      </c>
      <c r="J34" s="1" t="s">
        <v>382</v>
      </c>
      <c r="K34" s="4" t="str">
        <f t="shared" si="1"/>
        <v>Pomme Jubilé@mailbidon.fr</v>
      </c>
      <c r="AA34" s="3"/>
      <c r="AB34" s="3"/>
      <c r="AH34" s="3"/>
      <c r="AX34" s="3"/>
    </row>
    <row r="35" spans="1:60" x14ac:dyDescent="0.3">
      <c r="A35" s="29" t="str">
        <f t="shared" si="0"/>
        <v>F8605056050</v>
      </c>
      <c r="B35" s="1" t="s">
        <v>31</v>
      </c>
      <c r="C35" s="1">
        <v>50</v>
      </c>
      <c r="D35" s="1">
        <v>50560</v>
      </c>
      <c r="E35" s="1" t="s">
        <v>198</v>
      </c>
      <c r="F35" s="1" t="s">
        <v>183</v>
      </c>
      <c r="G35" s="1" t="s">
        <v>462</v>
      </c>
      <c r="I35" s="1" t="s">
        <v>14</v>
      </c>
      <c r="J35" s="1" t="s">
        <v>383</v>
      </c>
      <c r="K35" s="4" t="str">
        <f t="shared" si="1"/>
        <v>Poires Conférence@mailbidon.fr</v>
      </c>
      <c r="AA35" s="3"/>
      <c r="AB35" s="3"/>
      <c r="AH35" s="3"/>
      <c r="AX35" s="3"/>
    </row>
    <row r="36" spans="1:60" x14ac:dyDescent="0.3">
      <c r="A36" s="29" t="str">
        <f t="shared" si="0"/>
        <v>F8606610066</v>
      </c>
      <c r="B36" s="1" t="s">
        <v>24</v>
      </c>
      <c r="C36" s="1">
        <v>66</v>
      </c>
      <c r="D36" s="1">
        <v>66100</v>
      </c>
      <c r="E36" s="1" t="s">
        <v>307</v>
      </c>
      <c r="F36" s="1" t="s">
        <v>183</v>
      </c>
      <c r="G36" s="1" t="s">
        <v>462</v>
      </c>
      <c r="I36" s="1" t="s">
        <v>14</v>
      </c>
      <c r="J36" s="1" t="s">
        <v>389</v>
      </c>
      <c r="K36" s="4" t="str">
        <f t="shared" si="1"/>
        <v>Poulet@mailbidon.fr</v>
      </c>
      <c r="AA36" s="3"/>
      <c r="AB36" s="3"/>
      <c r="AH36" s="3"/>
    </row>
    <row r="37" spans="1:60" x14ac:dyDescent="0.3">
      <c r="A37" s="29" t="str">
        <f t="shared" si="0"/>
        <v>F8603080030</v>
      </c>
      <c r="B37" s="1" t="s">
        <v>24</v>
      </c>
      <c r="C37" s="1">
        <v>30</v>
      </c>
      <c r="D37" s="1">
        <v>30800</v>
      </c>
      <c r="E37" s="1" t="s">
        <v>199</v>
      </c>
      <c r="F37" s="1" t="s">
        <v>183</v>
      </c>
      <c r="G37" s="1" t="s">
        <v>462</v>
      </c>
      <c r="I37" s="1" t="s">
        <v>14</v>
      </c>
      <c r="J37" s="1" t="s">
        <v>390</v>
      </c>
      <c r="K37" s="4" t="str">
        <f t="shared" si="1"/>
        <v>Canette@mailbidon.fr</v>
      </c>
      <c r="AA37" s="3"/>
      <c r="AB37" s="3"/>
      <c r="AH37" s="3"/>
      <c r="BH37" s="3"/>
    </row>
    <row r="38" spans="1:60" x14ac:dyDescent="0.3">
      <c r="A38" s="29" t="str">
        <f t="shared" si="0"/>
        <v>F8603548035</v>
      </c>
      <c r="B38" s="1" t="s">
        <v>27</v>
      </c>
      <c r="C38" s="1">
        <v>35</v>
      </c>
      <c r="D38" s="1">
        <v>35480</v>
      </c>
      <c r="E38" s="1" t="s">
        <v>308</v>
      </c>
      <c r="F38" s="1" t="s">
        <v>183</v>
      </c>
      <c r="G38" s="1" t="s">
        <v>462</v>
      </c>
      <c r="I38" s="1" t="s">
        <v>14</v>
      </c>
      <c r="J38" s="1" t="s">
        <v>384</v>
      </c>
      <c r="K38" s="4" t="str">
        <f t="shared" si="1"/>
        <v>Jus de Pomme@mailbidon.fr</v>
      </c>
      <c r="AA38" s="3"/>
      <c r="AB38" s="3"/>
      <c r="AH38" s="3"/>
      <c r="BH38" s="3"/>
    </row>
    <row r="39" spans="1:60" x14ac:dyDescent="0.3">
      <c r="A39" s="29" t="str">
        <f t="shared" si="0"/>
        <v>F8608160081</v>
      </c>
      <c r="B39" s="1" t="s">
        <v>18</v>
      </c>
      <c r="C39" s="1">
        <v>81</v>
      </c>
      <c r="D39" s="1">
        <v>81600</v>
      </c>
      <c r="E39" s="1" t="s">
        <v>309</v>
      </c>
      <c r="F39" s="1" t="s">
        <v>183</v>
      </c>
      <c r="G39" s="1" t="s">
        <v>462</v>
      </c>
      <c r="I39" s="1" t="s">
        <v>14</v>
      </c>
      <c r="J39" s="1" t="s">
        <v>384</v>
      </c>
      <c r="K39" s="4" t="str">
        <f t="shared" si="1"/>
        <v>Jus de Pomme@mailbidon.fr</v>
      </c>
      <c r="AA39" s="3"/>
      <c r="AB39" s="3"/>
      <c r="AH39" s="3"/>
      <c r="BH39" s="3"/>
    </row>
    <row r="40" spans="1:60" x14ac:dyDescent="0.3">
      <c r="A40" s="29" t="str">
        <f t="shared" si="0"/>
        <v>F8608421084</v>
      </c>
      <c r="B40" s="1" t="s">
        <v>24</v>
      </c>
      <c r="C40" s="1">
        <v>84</v>
      </c>
      <c r="D40" s="1">
        <v>84210</v>
      </c>
      <c r="E40" s="1" t="s">
        <v>310</v>
      </c>
      <c r="F40" s="1" t="s">
        <v>183</v>
      </c>
      <c r="G40" s="1" t="s">
        <v>462</v>
      </c>
      <c r="I40" s="1" t="s">
        <v>14</v>
      </c>
      <c r="J40" s="1" t="s">
        <v>385</v>
      </c>
      <c r="K40" s="4" t="str">
        <f t="shared" si="1"/>
        <v>Jus Pomme Poire@mailbidon.fr</v>
      </c>
      <c r="AA40" s="3"/>
      <c r="AB40" s="3"/>
      <c r="AH40" s="3"/>
    </row>
    <row r="41" spans="1:60" x14ac:dyDescent="0.3">
      <c r="A41" s="29" t="str">
        <f t="shared" si="0"/>
        <v>F8605646056</v>
      </c>
      <c r="B41" s="1" t="s">
        <v>27</v>
      </c>
      <c r="C41" s="1">
        <v>56</v>
      </c>
      <c r="D41" s="1">
        <v>56460</v>
      </c>
      <c r="E41" s="1" t="s">
        <v>311</v>
      </c>
      <c r="F41" s="1" t="s">
        <v>183</v>
      </c>
      <c r="G41" s="1" t="s">
        <v>462</v>
      </c>
      <c r="I41" s="1" t="s">
        <v>14</v>
      </c>
      <c r="J41" s="1" t="s">
        <v>385</v>
      </c>
      <c r="K41" s="4" t="str">
        <f t="shared" si="1"/>
        <v>Jus Pomme Poire@mailbidon.fr</v>
      </c>
      <c r="AA41" s="3"/>
      <c r="AB41" s="3"/>
      <c r="AH41" s="3"/>
    </row>
    <row r="42" spans="1:60" x14ac:dyDescent="0.3">
      <c r="A42" s="29" t="str">
        <f t="shared" si="0"/>
        <v>F8604609046</v>
      </c>
      <c r="B42" s="1" t="s">
        <v>18</v>
      </c>
      <c r="C42" s="1">
        <v>46</v>
      </c>
      <c r="D42" s="1">
        <v>46090</v>
      </c>
      <c r="E42" s="1" t="s">
        <v>200</v>
      </c>
      <c r="F42" s="1" t="s">
        <v>183</v>
      </c>
      <c r="G42" s="1" t="s">
        <v>462</v>
      </c>
      <c r="I42" s="1" t="s">
        <v>14</v>
      </c>
      <c r="J42" s="1" t="s">
        <v>386</v>
      </c>
      <c r="K42" s="4" t="str">
        <f t="shared" si="1"/>
        <v>Pétillant de Jus de pomme@mailbidon.fr</v>
      </c>
      <c r="AA42" s="3"/>
      <c r="AB42" s="3"/>
      <c r="AH42" s="3"/>
    </row>
    <row r="43" spans="1:60" x14ac:dyDescent="0.3">
      <c r="A43" s="29" t="str">
        <f t="shared" si="0"/>
        <v>F8604200042</v>
      </c>
      <c r="B43" s="1" t="s">
        <v>22</v>
      </c>
      <c r="C43" s="1">
        <v>42</v>
      </c>
      <c r="D43" s="1">
        <v>42000</v>
      </c>
      <c r="E43" s="1" t="s">
        <v>312</v>
      </c>
      <c r="F43" s="1" t="s">
        <v>183</v>
      </c>
      <c r="G43" s="1" t="s">
        <v>462</v>
      </c>
      <c r="I43" s="1" t="s">
        <v>14</v>
      </c>
      <c r="J43" s="1" t="s">
        <v>386</v>
      </c>
      <c r="K43" s="4" t="str">
        <f t="shared" si="1"/>
        <v>Pétillant de Jus de pomme@mailbidon.fr</v>
      </c>
      <c r="AA43" s="3"/>
      <c r="AB43" s="3"/>
      <c r="AH43" s="3"/>
    </row>
    <row r="44" spans="1:60" x14ac:dyDescent="0.3">
      <c r="A44" s="29" t="str">
        <f t="shared" si="0"/>
        <v>F8604609046</v>
      </c>
      <c r="B44" s="1" t="s">
        <v>18</v>
      </c>
      <c r="C44" s="1">
        <v>46</v>
      </c>
      <c r="D44" s="1">
        <v>46090</v>
      </c>
      <c r="E44" s="1" t="s">
        <v>200</v>
      </c>
      <c r="F44" s="1" t="s">
        <v>183</v>
      </c>
      <c r="G44" s="1" t="s">
        <v>462</v>
      </c>
      <c r="I44" s="1" t="s">
        <v>14</v>
      </c>
      <c r="J44" s="1" t="s">
        <v>389</v>
      </c>
      <c r="K44" s="4" t="str">
        <f t="shared" si="1"/>
        <v>Poulet@mailbidon.fr</v>
      </c>
      <c r="AA44" s="3"/>
      <c r="AB44" s="3"/>
      <c r="AH44" s="3"/>
    </row>
    <row r="45" spans="1:60" x14ac:dyDescent="0.3">
      <c r="A45" s="29" t="str">
        <f t="shared" si="0"/>
        <v>F8605080050</v>
      </c>
      <c r="B45" s="1" t="s">
        <v>31</v>
      </c>
      <c r="C45" s="1">
        <v>50</v>
      </c>
      <c r="D45" s="1">
        <v>50800</v>
      </c>
      <c r="E45" s="1" t="s">
        <v>201</v>
      </c>
      <c r="F45" s="1" t="s">
        <v>183</v>
      </c>
      <c r="G45" s="1" t="s">
        <v>462</v>
      </c>
      <c r="I45" s="1" t="s">
        <v>14</v>
      </c>
      <c r="J45" s="1" t="s">
        <v>390</v>
      </c>
      <c r="K45" s="4" t="str">
        <f t="shared" si="1"/>
        <v>Canette@mailbidon.fr</v>
      </c>
      <c r="AA45" s="3"/>
      <c r="AB45" s="3"/>
      <c r="AH45" s="3"/>
    </row>
    <row r="46" spans="1:60" x14ac:dyDescent="0.3">
      <c r="A46" s="29" t="str">
        <f t="shared" si="0"/>
        <v>F8603033030</v>
      </c>
      <c r="B46" s="1" t="s">
        <v>24</v>
      </c>
      <c r="C46" s="1">
        <v>30</v>
      </c>
      <c r="D46" s="1">
        <v>30330</v>
      </c>
      <c r="E46" s="1" t="s">
        <v>202</v>
      </c>
      <c r="F46" s="1" t="s">
        <v>183</v>
      </c>
      <c r="G46" s="1" t="s">
        <v>462</v>
      </c>
      <c r="I46" s="1" t="s">
        <v>14</v>
      </c>
      <c r="J46" s="1" t="s">
        <v>387</v>
      </c>
      <c r="K46" s="4" t="str">
        <f t="shared" si="1"/>
        <v>Farine de blé noir@mailbidon.fr</v>
      </c>
      <c r="AA46" s="3"/>
      <c r="AB46" s="3"/>
      <c r="AH46" s="3"/>
    </row>
    <row r="47" spans="1:60" x14ac:dyDescent="0.3">
      <c r="A47" s="29" t="str">
        <f t="shared" si="0"/>
        <v>F8604013040</v>
      </c>
      <c r="B47" s="1" t="s">
        <v>18</v>
      </c>
      <c r="C47" s="1">
        <v>40</v>
      </c>
      <c r="D47" s="1">
        <v>40130</v>
      </c>
      <c r="E47" s="1" t="s">
        <v>169</v>
      </c>
      <c r="F47" s="1" t="s">
        <v>183</v>
      </c>
      <c r="G47" s="1" t="s">
        <v>462</v>
      </c>
      <c r="I47" s="1" t="s">
        <v>14</v>
      </c>
      <c r="J47" s="1" t="s">
        <v>388</v>
      </c>
      <c r="K47" s="4" t="str">
        <f t="shared" si="1"/>
        <v>Œufs@mailbidon.fr</v>
      </c>
      <c r="AA47" s="3"/>
      <c r="AB47" s="3"/>
      <c r="AH47" s="3"/>
    </row>
    <row r="48" spans="1:60" x14ac:dyDescent="0.3">
      <c r="A48" s="29" t="str">
        <f t="shared" si="0"/>
        <v>F86061306</v>
      </c>
      <c r="B48" s="1" t="s">
        <v>24</v>
      </c>
      <c r="C48" s="1">
        <v>6</v>
      </c>
      <c r="D48" s="1">
        <v>6130</v>
      </c>
      <c r="E48" s="1" t="s">
        <v>203</v>
      </c>
      <c r="F48" s="1" t="s">
        <v>183</v>
      </c>
      <c r="G48" s="1" t="s">
        <v>462</v>
      </c>
      <c r="I48" s="1" t="s">
        <v>14</v>
      </c>
      <c r="J48" s="1" t="s">
        <v>388</v>
      </c>
      <c r="K48" s="4" t="str">
        <f t="shared" si="1"/>
        <v>Œufs@mailbidon.fr</v>
      </c>
      <c r="AA48" s="3"/>
      <c r="AB48" s="3"/>
      <c r="AH48" s="3"/>
      <c r="AX48" s="3"/>
    </row>
    <row r="49" spans="1:60" x14ac:dyDescent="0.3">
      <c r="A49" s="29" t="str">
        <f t="shared" si="0"/>
        <v>F8601050010</v>
      </c>
      <c r="B49" s="1" t="s">
        <v>50</v>
      </c>
      <c r="C49" s="1">
        <v>10</v>
      </c>
      <c r="D49" s="1">
        <v>10500</v>
      </c>
      <c r="E49" s="1" t="s">
        <v>204</v>
      </c>
      <c r="F49" s="1" t="s">
        <v>183</v>
      </c>
      <c r="G49" s="1" t="s">
        <v>462</v>
      </c>
      <c r="I49" s="1" t="s">
        <v>14</v>
      </c>
      <c r="J49" s="1" t="s">
        <v>352</v>
      </c>
      <c r="K49" s="4" t="str">
        <f t="shared" si="1"/>
        <v>Carottes sable@mailbidon.fr</v>
      </c>
      <c r="AA49" s="3"/>
      <c r="AB49" s="3"/>
      <c r="AH49" s="3"/>
      <c r="BH49" s="3"/>
    </row>
    <row r="50" spans="1:60" x14ac:dyDescent="0.3">
      <c r="A50" s="29" t="str">
        <f t="shared" si="0"/>
        <v>F8608743087</v>
      </c>
      <c r="B50" s="1" t="s">
        <v>15</v>
      </c>
      <c r="C50" s="1">
        <v>87</v>
      </c>
      <c r="D50" s="1">
        <v>87430</v>
      </c>
      <c r="E50" s="1" t="s">
        <v>205</v>
      </c>
      <c r="F50" s="1" t="s">
        <v>183</v>
      </c>
      <c r="G50" s="1" t="s">
        <v>462</v>
      </c>
      <c r="I50" s="1" t="s">
        <v>14</v>
      </c>
      <c r="J50" s="1" t="s">
        <v>353</v>
      </c>
      <c r="K50" s="4" t="str">
        <f t="shared" si="1"/>
        <v>Poireaux@mailbidon.fr</v>
      </c>
      <c r="AA50" s="3"/>
      <c r="AB50" s="3"/>
      <c r="AH50" s="3"/>
      <c r="AX50" s="3"/>
      <c r="BH50" s="3"/>
    </row>
    <row r="51" spans="1:60" x14ac:dyDescent="0.3">
      <c r="A51" s="29" t="str">
        <f t="shared" si="0"/>
        <v>F8602945029</v>
      </c>
      <c r="B51" s="1" t="s">
        <v>27</v>
      </c>
      <c r="C51" s="1">
        <v>29</v>
      </c>
      <c r="D51" s="1">
        <v>29450</v>
      </c>
      <c r="E51" s="1" t="s">
        <v>313</v>
      </c>
      <c r="F51" s="1" t="s">
        <v>183</v>
      </c>
      <c r="G51" s="1" t="s">
        <v>462</v>
      </c>
      <c r="I51" s="1" t="s">
        <v>14</v>
      </c>
      <c r="J51" s="1" t="s">
        <v>354</v>
      </c>
      <c r="K51" s="4" t="str">
        <f t="shared" si="1"/>
        <v>Choux de Bruxelles@mailbidon.fr</v>
      </c>
      <c r="AA51" s="3"/>
      <c r="AB51" s="3"/>
      <c r="AH51" s="3"/>
    </row>
    <row r="52" spans="1:60" x14ac:dyDescent="0.3">
      <c r="A52" s="29" t="str">
        <f t="shared" si="0"/>
        <v>F8604752047</v>
      </c>
      <c r="B52" s="1" t="s">
        <v>18</v>
      </c>
      <c r="C52" s="1">
        <v>47</v>
      </c>
      <c r="D52" s="1">
        <v>47520</v>
      </c>
      <c r="E52" s="1" t="s">
        <v>314</v>
      </c>
      <c r="F52" s="1" t="s">
        <v>183</v>
      </c>
      <c r="G52" s="1" t="s">
        <v>462</v>
      </c>
      <c r="I52" s="1" t="s">
        <v>14</v>
      </c>
      <c r="J52" s="1" t="s">
        <v>355</v>
      </c>
      <c r="K52" s="4" t="str">
        <f t="shared" si="1"/>
        <v>Pommes de terre@mailbidon.fr</v>
      </c>
      <c r="AA52" s="3"/>
      <c r="AB52" s="3"/>
      <c r="AH52" s="3"/>
    </row>
    <row r="53" spans="1:60" x14ac:dyDescent="0.3">
      <c r="A53" s="29" t="str">
        <f t="shared" si="0"/>
        <v>F8605016050</v>
      </c>
      <c r="B53" s="1" t="s">
        <v>31</v>
      </c>
      <c r="C53" s="1">
        <v>50</v>
      </c>
      <c r="D53" s="1">
        <v>50160</v>
      </c>
      <c r="E53" s="1" t="s">
        <v>206</v>
      </c>
      <c r="F53" s="1" t="s">
        <v>183</v>
      </c>
      <c r="G53" s="1" t="s">
        <v>462</v>
      </c>
      <c r="I53" s="1" t="s">
        <v>14</v>
      </c>
      <c r="J53" s="1" t="s">
        <v>356</v>
      </c>
      <c r="K53" s="4" t="str">
        <f t="shared" si="1"/>
        <v>Choux Pomme Frisé@mailbidon.fr</v>
      </c>
      <c r="AA53" s="3"/>
      <c r="AB53" s="3"/>
      <c r="AH53" s="3"/>
    </row>
    <row r="54" spans="1:60" x14ac:dyDescent="0.3">
      <c r="A54" s="29" t="str">
        <f t="shared" si="0"/>
        <v>F8607327073</v>
      </c>
      <c r="B54" s="1" t="s">
        <v>22</v>
      </c>
      <c r="C54" s="1">
        <v>73</v>
      </c>
      <c r="D54" s="1">
        <v>73270</v>
      </c>
      <c r="E54" s="1" t="s">
        <v>207</v>
      </c>
      <c r="F54" s="1" t="s">
        <v>183</v>
      </c>
      <c r="G54" s="1" t="s">
        <v>462</v>
      </c>
      <c r="I54" s="1" t="s">
        <v>14</v>
      </c>
      <c r="J54" s="1" t="s">
        <v>357</v>
      </c>
      <c r="K54" s="4" t="str">
        <f t="shared" si="1"/>
        <v>Potiron@mailbidon.fr</v>
      </c>
      <c r="AA54" s="3"/>
      <c r="AB54" s="3"/>
      <c r="AH54" s="3"/>
    </row>
    <row r="55" spans="1:60" x14ac:dyDescent="0.3">
      <c r="A55" s="29" t="str">
        <f t="shared" si="0"/>
        <v>F8603738037</v>
      </c>
      <c r="B55" s="1" t="s">
        <v>15</v>
      </c>
      <c r="C55" s="1">
        <v>37</v>
      </c>
      <c r="D55" s="1">
        <v>37380</v>
      </c>
      <c r="E55" s="1" t="s">
        <v>208</v>
      </c>
      <c r="F55" s="1" t="s">
        <v>183</v>
      </c>
      <c r="G55" s="1" t="s">
        <v>462</v>
      </c>
      <c r="I55" s="1" t="s">
        <v>14</v>
      </c>
      <c r="J55" s="1" t="s">
        <v>358</v>
      </c>
      <c r="K55" s="4" t="str">
        <f t="shared" si="1"/>
        <v>Navet@mailbidon.fr</v>
      </c>
      <c r="AA55" s="3"/>
      <c r="AB55" s="3"/>
      <c r="AH55" s="3"/>
    </row>
    <row r="56" spans="1:60" x14ac:dyDescent="0.3">
      <c r="A56" s="29" t="str">
        <f t="shared" si="0"/>
        <v>F8603884038</v>
      </c>
      <c r="B56" s="1" t="s">
        <v>22</v>
      </c>
      <c r="C56" s="1">
        <v>38</v>
      </c>
      <c r="D56" s="1">
        <v>38840</v>
      </c>
      <c r="E56" s="1" t="s">
        <v>209</v>
      </c>
      <c r="F56" s="1" t="s">
        <v>183</v>
      </c>
      <c r="G56" s="1" t="s">
        <v>462</v>
      </c>
      <c r="I56" s="1" t="s">
        <v>14</v>
      </c>
      <c r="J56" s="1" t="s">
        <v>359</v>
      </c>
      <c r="K56" s="4" t="str">
        <f t="shared" si="1"/>
        <v>Rutabaga@mailbidon.fr</v>
      </c>
      <c r="AA56" s="3"/>
      <c r="AB56" s="3"/>
      <c r="AH56" s="3"/>
    </row>
    <row r="57" spans="1:60" x14ac:dyDescent="0.3">
      <c r="A57" s="29" t="str">
        <f t="shared" si="0"/>
        <v>F8603240032</v>
      </c>
      <c r="B57" s="1" t="s">
        <v>18</v>
      </c>
      <c r="C57" s="1">
        <v>32</v>
      </c>
      <c r="D57" s="1">
        <v>32400</v>
      </c>
      <c r="E57" s="1" t="s">
        <v>315</v>
      </c>
      <c r="F57" s="1" t="s">
        <v>183</v>
      </c>
      <c r="G57" s="1" t="s">
        <v>462</v>
      </c>
      <c r="I57" s="1" t="s">
        <v>14</v>
      </c>
      <c r="J57" s="1" t="s">
        <v>360</v>
      </c>
      <c r="K57" s="4" t="str">
        <f t="shared" si="1"/>
        <v>Céleri boule@mailbidon.fr</v>
      </c>
      <c r="AA57" s="3"/>
      <c r="AB57" s="3"/>
      <c r="AH57" s="3"/>
    </row>
    <row r="58" spans="1:60" x14ac:dyDescent="0.3">
      <c r="A58" s="29" t="str">
        <f t="shared" si="0"/>
        <v>F8603844038</v>
      </c>
      <c r="B58" s="1" t="s">
        <v>22</v>
      </c>
      <c r="C58" s="1">
        <v>38</v>
      </c>
      <c r="D58" s="1">
        <v>38440</v>
      </c>
      <c r="E58" s="1" t="s">
        <v>316</v>
      </c>
      <c r="F58" s="1" t="s">
        <v>183</v>
      </c>
      <c r="G58" s="1" t="s">
        <v>462</v>
      </c>
      <c r="I58" s="1" t="s">
        <v>14</v>
      </c>
      <c r="J58" s="1" t="s">
        <v>361</v>
      </c>
      <c r="K58" s="4" t="str">
        <f t="shared" si="1"/>
        <v>Panaïs@mailbidon.fr</v>
      </c>
      <c r="AA58" s="3"/>
      <c r="AB58" s="3"/>
      <c r="AH58" s="3"/>
      <c r="AX58" s="3"/>
    </row>
    <row r="59" spans="1:60" x14ac:dyDescent="0.3">
      <c r="A59" s="29" t="str">
        <f t="shared" si="0"/>
        <v>F8603513335</v>
      </c>
      <c r="B59" s="1" t="s">
        <v>27</v>
      </c>
      <c r="C59" s="1">
        <v>35</v>
      </c>
      <c r="D59" s="1">
        <v>35133</v>
      </c>
      <c r="E59" s="1" t="s">
        <v>317</v>
      </c>
      <c r="F59" s="1" t="s">
        <v>183</v>
      </c>
      <c r="G59" s="1" t="s">
        <v>462</v>
      </c>
      <c r="I59" s="1" t="s">
        <v>14</v>
      </c>
      <c r="J59" s="1" t="s">
        <v>362</v>
      </c>
      <c r="K59" s="4" t="str">
        <f t="shared" si="1"/>
        <v>Choux vert botte@mailbidon.fr</v>
      </c>
      <c r="AA59" s="3"/>
      <c r="AB59" s="3"/>
      <c r="AH59" s="3"/>
      <c r="AX59" s="3"/>
    </row>
    <row r="60" spans="1:60" x14ac:dyDescent="0.3">
      <c r="A60" s="29" t="str">
        <f t="shared" si="0"/>
        <v>F8603377033</v>
      </c>
      <c r="B60" s="1" t="s">
        <v>18</v>
      </c>
      <c r="C60" s="1">
        <v>33</v>
      </c>
      <c r="D60" s="1">
        <v>33770</v>
      </c>
      <c r="E60" s="1" t="s">
        <v>318</v>
      </c>
      <c r="F60" s="1" t="s">
        <v>183</v>
      </c>
      <c r="G60" s="1" t="s">
        <v>462</v>
      </c>
      <c r="I60" s="1" t="s">
        <v>14</v>
      </c>
      <c r="J60" s="1" t="s">
        <v>363</v>
      </c>
      <c r="K60" s="4" t="str">
        <f t="shared" si="1"/>
        <v>Topinambour@mailbidon.fr</v>
      </c>
      <c r="AA60" s="3"/>
      <c r="AB60" s="3"/>
      <c r="AH60" s="3"/>
      <c r="AX60" s="3"/>
      <c r="BF60" s="3"/>
      <c r="BH60" s="3"/>
    </row>
    <row r="61" spans="1:60" x14ac:dyDescent="0.3">
      <c r="A61" s="29" t="str">
        <f t="shared" si="0"/>
        <v>F8607642076</v>
      </c>
      <c r="B61" s="1" t="s">
        <v>31</v>
      </c>
      <c r="C61" s="1">
        <v>76</v>
      </c>
      <c r="D61" s="1">
        <v>76420</v>
      </c>
      <c r="E61" s="1" t="s">
        <v>319</v>
      </c>
      <c r="F61" s="1" t="s">
        <v>183</v>
      </c>
      <c r="G61" s="1" t="s">
        <v>462</v>
      </c>
      <c r="I61" s="1" t="s">
        <v>14</v>
      </c>
      <c r="J61" s="1" t="s">
        <v>364</v>
      </c>
      <c r="K61" s="4" t="str">
        <f t="shared" si="1"/>
        <v>Radis noir@mailbidon.fr</v>
      </c>
      <c r="AA61" s="3"/>
      <c r="AB61" s="3"/>
      <c r="AH61" s="3"/>
      <c r="AX61" s="3"/>
      <c r="BH61" s="3"/>
    </row>
    <row r="62" spans="1:60" x14ac:dyDescent="0.3">
      <c r="A62" s="29" t="str">
        <f t="shared" si="0"/>
        <v>F8606638066</v>
      </c>
      <c r="B62" s="1" t="s">
        <v>24</v>
      </c>
      <c r="C62" s="1">
        <v>66</v>
      </c>
      <c r="D62" s="1">
        <v>66380</v>
      </c>
      <c r="E62" s="1" t="s">
        <v>320</v>
      </c>
      <c r="F62" s="1" t="s">
        <v>183</v>
      </c>
      <c r="G62" s="1" t="s">
        <v>462</v>
      </c>
      <c r="I62" s="1" t="s">
        <v>14</v>
      </c>
      <c r="J62" s="1" t="s">
        <v>365</v>
      </c>
      <c r="K62" s="4" t="str">
        <f t="shared" si="1"/>
        <v>Radis botte@mailbidon.fr</v>
      </c>
      <c r="AA62" s="3"/>
      <c r="AB62" s="3"/>
      <c r="AH62" s="3"/>
    </row>
    <row r="63" spans="1:60" x14ac:dyDescent="0.3">
      <c r="A63" s="29" t="str">
        <f t="shared" si="0"/>
        <v>F8607620076</v>
      </c>
      <c r="B63" s="1" t="s">
        <v>31</v>
      </c>
      <c r="C63" s="1">
        <v>76</v>
      </c>
      <c r="D63" s="1">
        <v>76200</v>
      </c>
      <c r="E63" s="1" t="s">
        <v>321</v>
      </c>
      <c r="F63" s="1" t="s">
        <v>183</v>
      </c>
      <c r="G63" s="1" t="s">
        <v>462</v>
      </c>
      <c r="I63" s="1" t="s">
        <v>14</v>
      </c>
      <c r="J63" s="1" t="s">
        <v>366</v>
      </c>
      <c r="K63" s="4" t="str">
        <f t="shared" si="1"/>
        <v>Mâche@mailbidon.fr</v>
      </c>
      <c r="AA63" s="3"/>
      <c r="AB63" s="3"/>
      <c r="AH63" s="3"/>
    </row>
    <row r="64" spans="1:60" x14ac:dyDescent="0.3">
      <c r="A64" s="29" t="str">
        <f t="shared" si="0"/>
        <v>F86072007</v>
      </c>
      <c r="B64" s="1" t="s">
        <v>22</v>
      </c>
      <c r="C64" s="1">
        <v>7</v>
      </c>
      <c r="D64" s="1">
        <v>7200</v>
      </c>
      <c r="E64" s="1" t="s">
        <v>210</v>
      </c>
      <c r="F64" s="1" t="s">
        <v>183</v>
      </c>
      <c r="G64" s="1" t="s">
        <v>462</v>
      </c>
      <c r="I64" s="1" t="s">
        <v>14</v>
      </c>
      <c r="J64" s="1" t="s">
        <v>367</v>
      </c>
      <c r="K64" s="4" t="str">
        <f t="shared" si="1"/>
        <v>Côte de bette@mailbidon.fr</v>
      </c>
      <c r="AA64" s="3"/>
      <c r="AB64" s="3"/>
      <c r="AH64" s="3"/>
      <c r="AX64" s="3"/>
    </row>
    <row r="65" spans="1:60" x14ac:dyDescent="0.3">
      <c r="A65" s="29" t="str">
        <f t="shared" si="0"/>
        <v>F8601729017</v>
      </c>
      <c r="B65" s="1" t="s">
        <v>27</v>
      </c>
      <c r="C65" s="1">
        <v>17</v>
      </c>
      <c r="D65" s="1">
        <v>17290</v>
      </c>
      <c r="E65" s="1" t="s">
        <v>322</v>
      </c>
      <c r="F65" s="1" t="s">
        <v>183</v>
      </c>
      <c r="G65" s="1" t="s">
        <v>462</v>
      </c>
      <c r="I65" s="1" t="s">
        <v>14</v>
      </c>
      <c r="J65" s="1" t="s">
        <v>368</v>
      </c>
      <c r="K65" s="4" t="str">
        <f t="shared" si="1"/>
        <v>Persil@mailbidon.fr</v>
      </c>
      <c r="AA65" s="3"/>
      <c r="AB65" s="3"/>
      <c r="AH65" s="3"/>
    </row>
    <row r="66" spans="1:60" x14ac:dyDescent="0.3">
      <c r="A66" s="29" t="str">
        <f t="shared" si="0"/>
        <v>F8604923049</v>
      </c>
      <c r="B66" s="1" t="s">
        <v>27</v>
      </c>
      <c r="C66" s="1">
        <v>49</v>
      </c>
      <c r="D66" s="1">
        <v>49230</v>
      </c>
      <c r="E66" s="1" t="s">
        <v>323</v>
      </c>
      <c r="F66" s="1" t="s">
        <v>183</v>
      </c>
      <c r="G66" s="1" t="s">
        <v>462</v>
      </c>
      <c r="I66" s="1" t="s">
        <v>14</v>
      </c>
      <c r="J66" s="1" t="s">
        <v>369</v>
      </c>
      <c r="K66" s="4" t="str">
        <f t="shared" si="1"/>
        <v>Endives@mailbidon.fr</v>
      </c>
      <c r="AA66" s="3"/>
      <c r="AB66" s="3"/>
      <c r="AH66" s="3"/>
    </row>
    <row r="67" spans="1:60" x14ac:dyDescent="0.3">
      <c r="A67" s="29" t="str">
        <f t="shared" ref="A67:A130" si="3">F67&amp;D67&amp;C67</f>
        <v>F8601620016</v>
      </c>
      <c r="B67" s="1" t="s">
        <v>27</v>
      </c>
      <c r="C67" s="1">
        <v>16</v>
      </c>
      <c r="D67" s="1">
        <v>16200</v>
      </c>
      <c r="E67" s="1" t="s">
        <v>324</v>
      </c>
      <c r="F67" s="1" t="s">
        <v>183</v>
      </c>
      <c r="G67" s="1" t="s">
        <v>462</v>
      </c>
      <c r="I67" s="1" t="s">
        <v>14</v>
      </c>
      <c r="J67" s="1" t="s">
        <v>370</v>
      </c>
      <c r="K67" s="4" t="str">
        <f t="shared" ref="K67:K101" si="4">J67&amp;"@mailbidon.fr"</f>
        <v>Ail@mailbidon.fr</v>
      </c>
      <c r="AA67" s="3"/>
      <c r="AB67" s="3"/>
      <c r="AH67" s="3"/>
    </row>
    <row r="68" spans="1:60" x14ac:dyDescent="0.3">
      <c r="A68" s="29" t="str">
        <f t="shared" si="3"/>
        <v>F86073207</v>
      </c>
      <c r="B68" s="1" t="s">
        <v>22</v>
      </c>
      <c r="C68" s="1">
        <v>7</v>
      </c>
      <c r="D68" s="1">
        <v>7320</v>
      </c>
      <c r="E68" s="1" t="s">
        <v>325</v>
      </c>
      <c r="F68" s="1" t="s">
        <v>183</v>
      </c>
      <c r="G68" s="1" t="s">
        <v>462</v>
      </c>
      <c r="I68" s="1" t="s">
        <v>14</v>
      </c>
      <c r="J68" s="1" t="s">
        <v>371</v>
      </c>
      <c r="K68" s="4" t="str">
        <f t="shared" si="4"/>
        <v>Echalotte@mailbidon.fr</v>
      </c>
      <c r="AA68" s="3"/>
      <c r="AB68" s="3"/>
      <c r="AH68" s="3"/>
      <c r="AX68" s="3"/>
    </row>
    <row r="69" spans="1:60" x14ac:dyDescent="0.3">
      <c r="A69" s="29" t="str">
        <f t="shared" si="3"/>
        <v>F8603370033</v>
      </c>
      <c r="B69" s="1" t="s">
        <v>18</v>
      </c>
      <c r="C69" s="1">
        <v>33</v>
      </c>
      <c r="D69" s="1">
        <v>33700</v>
      </c>
      <c r="E69" s="1" t="s">
        <v>326</v>
      </c>
      <c r="F69" s="1" t="s">
        <v>183</v>
      </c>
      <c r="G69" s="1" t="s">
        <v>462</v>
      </c>
      <c r="I69" s="1" t="s">
        <v>14</v>
      </c>
      <c r="J69" s="1" t="s">
        <v>372</v>
      </c>
      <c r="K69" s="4" t="str">
        <f t="shared" si="4"/>
        <v>Oignons@mailbidon.fr</v>
      </c>
      <c r="AA69" s="3"/>
      <c r="AB69" s="3"/>
      <c r="AH69" s="3"/>
    </row>
    <row r="70" spans="1:60" x14ac:dyDescent="0.3">
      <c r="A70" s="29" t="str">
        <f t="shared" si="3"/>
        <v>F8603753037</v>
      </c>
      <c r="B70" s="1" t="s">
        <v>15</v>
      </c>
      <c r="C70" s="1">
        <v>37</v>
      </c>
      <c r="D70" s="1">
        <v>37530</v>
      </c>
      <c r="E70" s="1" t="s">
        <v>327</v>
      </c>
      <c r="F70" s="1" t="s">
        <v>183</v>
      </c>
      <c r="G70" s="1" t="s">
        <v>462</v>
      </c>
      <c r="I70" s="1" t="s">
        <v>14</v>
      </c>
      <c r="J70" s="1" t="s">
        <v>389</v>
      </c>
      <c r="K70" s="4" t="str">
        <f t="shared" si="4"/>
        <v>Poulet@mailbidon.fr</v>
      </c>
      <c r="AA70" s="3"/>
      <c r="AB70" s="3"/>
      <c r="AH70" s="3"/>
    </row>
    <row r="71" spans="1:60" x14ac:dyDescent="0.3">
      <c r="A71" s="29" t="str">
        <f t="shared" si="3"/>
        <v>F8607828078</v>
      </c>
      <c r="B71" s="1" t="s">
        <v>10</v>
      </c>
      <c r="C71" s="1">
        <v>78</v>
      </c>
      <c r="D71" s="1">
        <v>78280</v>
      </c>
      <c r="E71" s="1" t="s">
        <v>211</v>
      </c>
      <c r="F71" s="1" t="s">
        <v>183</v>
      </c>
      <c r="G71" s="1" t="s">
        <v>462</v>
      </c>
      <c r="I71" s="1" t="s">
        <v>14</v>
      </c>
      <c r="J71" s="1" t="s">
        <v>390</v>
      </c>
      <c r="K71" s="4" t="str">
        <f t="shared" si="4"/>
        <v>Canette@mailbidon.fr</v>
      </c>
      <c r="AA71" s="3"/>
      <c r="AB71" s="3"/>
      <c r="AH71" s="3"/>
      <c r="AX71" s="3"/>
      <c r="BH71" s="3"/>
    </row>
    <row r="72" spans="1:60" x14ac:dyDescent="0.3">
      <c r="A72" s="29" t="str">
        <f t="shared" si="3"/>
        <v>F8603411034</v>
      </c>
      <c r="B72" s="1" t="s">
        <v>24</v>
      </c>
      <c r="C72" s="1">
        <v>34</v>
      </c>
      <c r="D72" s="1">
        <v>34110</v>
      </c>
      <c r="E72" s="1" t="s">
        <v>328</v>
      </c>
      <c r="F72" s="1" t="s">
        <v>183</v>
      </c>
      <c r="G72" s="1" t="s">
        <v>462</v>
      </c>
      <c r="I72" s="1" t="s">
        <v>14</v>
      </c>
      <c r="J72" s="1" t="s">
        <v>373</v>
      </c>
      <c r="K72" s="4" t="str">
        <f t="shared" si="4"/>
        <v>Pommes Fuji@mailbidon.fr</v>
      </c>
      <c r="AA72" s="3"/>
      <c r="AB72" s="3"/>
      <c r="AH72" s="3"/>
      <c r="BH72" s="3"/>
    </row>
    <row r="73" spans="1:60" x14ac:dyDescent="0.3">
      <c r="A73" s="29" t="str">
        <f t="shared" si="3"/>
        <v>F8609536095</v>
      </c>
      <c r="B73" s="1" t="s">
        <v>10</v>
      </c>
      <c r="C73" s="1">
        <v>95</v>
      </c>
      <c r="D73" s="1">
        <v>95360</v>
      </c>
      <c r="E73" s="1" t="s">
        <v>329</v>
      </c>
      <c r="F73" s="1" t="s">
        <v>183</v>
      </c>
      <c r="G73" s="1" t="s">
        <v>462</v>
      </c>
      <c r="I73" s="1" t="s">
        <v>14</v>
      </c>
      <c r="J73" s="1" t="s">
        <v>374</v>
      </c>
      <c r="K73" s="4" t="str">
        <f t="shared" si="4"/>
        <v>Pommes Belle des Roches@mailbidon.fr</v>
      </c>
      <c r="AA73" s="3"/>
      <c r="AB73" s="3"/>
      <c r="AH73" s="3"/>
      <c r="BH73" s="3"/>
    </row>
    <row r="74" spans="1:60" x14ac:dyDescent="0.3">
      <c r="A74" s="29" t="str">
        <f t="shared" si="3"/>
        <v>F8607270072</v>
      </c>
      <c r="B74" s="1" t="s">
        <v>27</v>
      </c>
      <c r="C74" s="1">
        <v>72</v>
      </c>
      <c r="D74" s="1">
        <v>72700</v>
      </c>
      <c r="E74" s="1" t="s">
        <v>330</v>
      </c>
      <c r="F74" s="1" t="s">
        <v>183</v>
      </c>
      <c r="G74" s="1" t="s">
        <v>462</v>
      </c>
      <c r="I74" s="1" t="s">
        <v>14</v>
      </c>
      <c r="J74" s="1" t="s">
        <v>375</v>
      </c>
      <c r="K74" s="4" t="str">
        <f t="shared" si="4"/>
        <v>Pomme Corait@mailbidon.fr</v>
      </c>
      <c r="AA74" s="3"/>
      <c r="AB74" s="3"/>
      <c r="AH74" s="3"/>
      <c r="AX74" s="3"/>
    </row>
    <row r="75" spans="1:60" x14ac:dyDescent="0.3">
      <c r="A75" s="29" t="str">
        <f t="shared" si="3"/>
        <v>F8602223022</v>
      </c>
      <c r="B75" s="1" t="s">
        <v>27</v>
      </c>
      <c r="C75" s="1">
        <v>22</v>
      </c>
      <c r="D75" s="1">
        <v>22230</v>
      </c>
      <c r="E75" s="1" t="s">
        <v>331</v>
      </c>
      <c r="F75" s="1" t="s">
        <v>183</v>
      </c>
      <c r="G75" s="1" t="s">
        <v>462</v>
      </c>
      <c r="I75" s="1" t="s">
        <v>14</v>
      </c>
      <c r="J75" s="1" t="s">
        <v>376</v>
      </c>
      <c r="K75" s="4" t="str">
        <f t="shared" si="4"/>
        <v>Pommes Reinette tardive@mailbidon.fr</v>
      </c>
      <c r="AA75" s="3"/>
      <c r="AB75" s="3"/>
      <c r="AH75" s="3"/>
      <c r="BH75" s="3"/>
    </row>
    <row r="76" spans="1:60" x14ac:dyDescent="0.3">
      <c r="A76" s="29" t="str">
        <f t="shared" si="3"/>
        <v>F8603090030</v>
      </c>
      <c r="B76" s="1" t="s">
        <v>24</v>
      </c>
      <c r="C76" s="1">
        <v>30</v>
      </c>
      <c r="D76" s="1">
        <v>30900</v>
      </c>
      <c r="E76" s="1" t="s">
        <v>87</v>
      </c>
      <c r="F76" s="1" t="s">
        <v>183</v>
      </c>
      <c r="G76" s="1" t="s">
        <v>462</v>
      </c>
      <c r="I76" s="1" t="s">
        <v>14</v>
      </c>
      <c r="J76" s="1" t="s">
        <v>377</v>
      </c>
      <c r="K76" s="4" t="str">
        <f t="shared" si="4"/>
        <v>Pommes Elstar@mailbidon.fr</v>
      </c>
      <c r="AA76" s="3"/>
      <c r="AB76" s="3"/>
      <c r="AH76" s="3"/>
    </row>
    <row r="77" spans="1:60" x14ac:dyDescent="0.3">
      <c r="A77" s="29" t="str">
        <f t="shared" si="3"/>
        <v>F8601762017</v>
      </c>
      <c r="B77" s="1" t="s">
        <v>27</v>
      </c>
      <c r="C77" s="1">
        <v>17</v>
      </c>
      <c r="D77" s="1">
        <v>17620</v>
      </c>
      <c r="E77" s="1" t="s">
        <v>212</v>
      </c>
      <c r="F77" s="1" t="s">
        <v>183</v>
      </c>
      <c r="G77" s="1" t="s">
        <v>462</v>
      </c>
      <c r="I77" s="1" t="s">
        <v>14</v>
      </c>
      <c r="J77" s="1" t="s">
        <v>378</v>
      </c>
      <c r="K77" s="4" t="str">
        <f t="shared" si="4"/>
        <v>Pomme Belle du Verger@mailbidon.fr</v>
      </c>
      <c r="AA77" s="3"/>
      <c r="AB77" s="3"/>
      <c r="AH77" s="3"/>
      <c r="AX77" s="3"/>
    </row>
    <row r="78" spans="1:60" x14ac:dyDescent="0.3">
      <c r="A78" s="29" t="str">
        <f t="shared" si="3"/>
        <v>F8605448054</v>
      </c>
      <c r="B78" s="1" t="s">
        <v>50</v>
      </c>
      <c r="C78" s="1">
        <v>54</v>
      </c>
      <c r="D78" s="1">
        <v>54480</v>
      </c>
      <c r="E78" s="1" t="s">
        <v>213</v>
      </c>
      <c r="F78" s="1" t="s">
        <v>183</v>
      </c>
      <c r="G78" s="1" t="s">
        <v>462</v>
      </c>
      <c r="I78" s="1" t="s">
        <v>14</v>
      </c>
      <c r="J78" s="1" t="s">
        <v>379</v>
      </c>
      <c r="K78" s="4" t="str">
        <f t="shared" si="4"/>
        <v>Pomme Belchard@mailbidon.fr</v>
      </c>
      <c r="AA78" s="3"/>
      <c r="AB78" s="3"/>
      <c r="AH78" s="3"/>
      <c r="BH78" s="3"/>
    </row>
    <row r="79" spans="1:60" x14ac:dyDescent="0.3">
      <c r="A79" s="29" t="str">
        <f t="shared" si="3"/>
        <v>F8608357083</v>
      </c>
      <c r="B79" s="1" t="s">
        <v>24</v>
      </c>
      <c r="C79" s="1">
        <v>83</v>
      </c>
      <c r="D79" s="1">
        <v>83570</v>
      </c>
      <c r="E79" s="1" t="s">
        <v>214</v>
      </c>
      <c r="F79" s="1" t="s">
        <v>183</v>
      </c>
      <c r="G79" s="1" t="s">
        <v>462</v>
      </c>
      <c r="I79" s="1" t="s">
        <v>14</v>
      </c>
      <c r="J79" s="1" t="s">
        <v>380</v>
      </c>
      <c r="K79" s="4" t="str">
        <f t="shared" si="4"/>
        <v>Pomme Camada Gris@mailbidon.fr</v>
      </c>
      <c r="AA79" s="3"/>
      <c r="AB79" s="3"/>
      <c r="AH79" s="3"/>
    </row>
    <row r="80" spans="1:60" x14ac:dyDescent="0.3">
      <c r="A80" s="29" t="str">
        <f t="shared" si="3"/>
        <v>F8606235062</v>
      </c>
      <c r="B80" s="1" t="s">
        <v>31</v>
      </c>
      <c r="C80" s="1">
        <v>62</v>
      </c>
      <c r="D80" s="1">
        <v>62350</v>
      </c>
      <c r="E80" s="1" t="s">
        <v>215</v>
      </c>
      <c r="F80" s="1" t="s">
        <v>183</v>
      </c>
      <c r="G80" s="1" t="s">
        <v>462</v>
      </c>
      <c r="I80" s="1" t="s">
        <v>14</v>
      </c>
      <c r="J80" s="1" t="s">
        <v>381</v>
      </c>
      <c r="K80" s="4" t="str">
        <f t="shared" si="4"/>
        <v>Pomme Golden@mailbidon.fr</v>
      </c>
      <c r="AA80" s="3"/>
      <c r="AB80" s="3"/>
      <c r="AH80" s="3"/>
      <c r="BH80" s="3"/>
    </row>
    <row r="81" spans="1:60" x14ac:dyDescent="0.3">
      <c r="A81" s="29" t="str">
        <f t="shared" si="3"/>
        <v>F8608547085</v>
      </c>
      <c r="B81" s="1" t="s">
        <v>27</v>
      </c>
      <c r="C81" s="1">
        <v>85</v>
      </c>
      <c r="D81" s="1">
        <v>85470</v>
      </c>
      <c r="E81" s="1" t="s">
        <v>216</v>
      </c>
      <c r="F81" s="1" t="s">
        <v>183</v>
      </c>
      <c r="G81" s="1" t="s">
        <v>462</v>
      </c>
      <c r="I81" s="1" t="s">
        <v>14</v>
      </c>
      <c r="J81" s="1" t="s">
        <v>382</v>
      </c>
      <c r="K81" s="4" t="str">
        <f t="shared" si="4"/>
        <v>Pomme Jubilé@mailbidon.fr</v>
      </c>
      <c r="AA81" s="3"/>
      <c r="AB81" s="3"/>
      <c r="AH81" s="3"/>
    </row>
    <row r="82" spans="1:60" x14ac:dyDescent="0.3">
      <c r="A82" s="29" t="str">
        <f t="shared" si="3"/>
        <v>F8603712037</v>
      </c>
      <c r="B82" s="1" t="s">
        <v>15</v>
      </c>
      <c r="C82" s="1">
        <v>37</v>
      </c>
      <c r="D82" s="1">
        <v>37120</v>
      </c>
      <c r="E82" s="1" t="s">
        <v>217</v>
      </c>
      <c r="F82" s="1" t="s">
        <v>183</v>
      </c>
      <c r="G82" s="1" t="s">
        <v>462</v>
      </c>
      <c r="I82" s="1" t="s">
        <v>14</v>
      </c>
      <c r="J82" s="1" t="s">
        <v>383</v>
      </c>
      <c r="K82" s="4" t="str">
        <f t="shared" si="4"/>
        <v>Poires Conférence@mailbidon.fr</v>
      </c>
      <c r="AA82" s="3"/>
      <c r="AB82" s="3"/>
      <c r="AH82" s="3"/>
    </row>
    <row r="83" spans="1:60" x14ac:dyDescent="0.3">
      <c r="A83" s="29" t="str">
        <f t="shared" si="3"/>
        <v>F8608413084</v>
      </c>
      <c r="B83" s="1" t="s">
        <v>24</v>
      </c>
      <c r="C83" s="1">
        <v>84</v>
      </c>
      <c r="D83" s="1">
        <v>84130</v>
      </c>
      <c r="E83" s="1" t="s">
        <v>332</v>
      </c>
      <c r="F83" s="1" t="s">
        <v>183</v>
      </c>
      <c r="G83" s="1" t="s">
        <v>462</v>
      </c>
      <c r="I83" s="1" t="s">
        <v>14</v>
      </c>
      <c r="J83" s="1" t="s">
        <v>389</v>
      </c>
      <c r="K83" s="4" t="str">
        <f t="shared" si="4"/>
        <v>Poulet@mailbidon.fr</v>
      </c>
      <c r="AA83" s="3"/>
      <c r="AB83" s="3"/>
      <c r="AH83" s="3"/>
    </row>
    <row r="84" spans="1:60" x14ac:dyDescent="0.3">
      <c r="A84" s="29" t="str">
        <f t="shared" si="3"/>
        <v>F8602780027</v>
      </c>
      <c r="B84" s="1" t="s">
        <v>31</v>
      </c>
      <c r="C84" s="1">
        <v>27</v>
      </c>
      <c r="D84" s="1">
        <v>27800</v>
      </c>
      <c r="E84" s="1" t="s">
        <v>333</v>
      </c>
      <c r="F84" s="1" t="s">
        <v>183</v>
      </c>
      <c r="G84" s="1" t="s">
        <v>462</v>
      </c>
      <c r="I84" s="1" t="s">
        <v>14</v>
      </c>
      <c r="J84" s="1" t="s">
        <v>390</v>
      </c>
      <c r="K84" s="4" t="str">
        <f t="shared" si="4"/>
        <v>Canette@mailbidon.fr</v>
      </c>
      <c r="AA84" s="3"/>
      <c r="AB84" s="3"/>
      <c r="AH84" s="3"/>
    </row>
    <row r="85" spans="1:60" x14ac:dyDescent="0.3">
      <c r="A85" s="29" t="str">
        <f t="shared" si="3"/>
        <v>F8603723037</v>
      </c>
      <c r="B85" s="1" t="s">
        <v>15</v>
      </c>
      <c r="C85" s="1">
        <v>37</v>
      </c>
      <c r="D85" s="1">
        <v>37230</v>
      </c>
      <c r="E85" s="1" t="s">
        <v>218</v>
      </c>
      <c r="F85" s="1" t="s">
        <v>183</v>
      </c>
      <c r="G85" s="1" t="s">
        <v>462</v>
      </c>
      <c r="I85" s="1" t="s">
        <v>14</v>
      </c>
      <c r="J85" s="1" t="s">
        <v>384</v>
      </c>
      <c r="K85" s="4" t="str">
        <f t="shared" si="4"/>
        <v>Jus de Pomme@mailbidon.fr</v>
      </c>
      <c r="AA85" s="3"/>
      <c r="AB85" s="3"/>
      <c r="AH85" s="3"/>
    </row>
    <row r="86" spans="1:60" x14ac:dyDescent="0.3">
      <c r="A86" s="29" t="str">
        <f t="shared" si="3"/>
        <v>F8603126031</v>
      </c>
      <c r="B86" s="1" t="s">
        <v>18</v>
      </c>
      <c r="C86" s="1">
        <v>31</v>
      </c>
      <c r="D86" s="1">
        <v>31260</v>
      </c>
      <c r="E86" s="1" t="s">
        <v>219</v>
      </c>
      <c r="F86" s="1" t="s">
        <v>183</v>
      </c>
      <c r="G86" s="1" t="s">
        <v>462</v>
      </c>
      <c r="I86" s="1" t="s">
        <v>14</v>
      </c>
      <c r="J86" s="1" t="s">
        <v>384</v>
      </c>
      <c r="K86" s="4" t="str">
        <f t="shared" si="4"/>
        <v>Jus de Pomme@mailbidon.fr</v>
      </c>
      <c r="AA86" s="3"/>
      <c r="AB86" s="3"/>
      <c r="AH86" s="3"/>
      <c r="BH86" s="3"/>
    </row>
    <row r="87" spans="1:60" x14ac:dyDescent="0.3">
      <c r="A87" s="29" t="str">
        <f t="shared" si="3"/>
        <v>F8609438094</v>
      </c>
      <c r="B87" s="1" t="s">
        <v>10</v>
      </c>
      <c r="C87" s="1">
        <v>94</v>
      </c>
      <c r="D87" s="1">
        <v>94380</v>
      </c>
      <c r="E87" s="1" t="s">
        <v>220</v>
      </c>
      <c r="F87" s="1" t="s">
        <v>183</v>
      </c>
      <c r="G87" s="1" t="s">
        <v>462</v>
      </c>
      <c r="I87" s="1" t="s">
        <v>14</v>
      </c>
      <c r="J87" s="1" t="s">
        <v>385</v>
      </c>
      <c r="K87" s="4" t="str">
        <f t="shared" si="4"/>
        <v>Jus Pomme Poire@mailbidon.fr</v>
      </c>
      <c r="AA87" s="3"/>
      <c r="AB87" s="3"/>
      <c r="AH87" s="3"/>
      <c r="AX87" s="3"/>
    </row>
    <row r="88" spans="1:60" x14ac:dyDescent="0.3">
      <c r="A88" s="29" t="str">
        <f t="shared" si="3"/>
        <v>F8601761017</v>
      </c>
      <c r="B88" s="1" t="s">
        <v>27</v>
      </c>
      <c r="C88" s="1">
        <v>17</v>
      </c>
      <c r="D88" s="1">
        <v>17610</v>
      </c>
      <c r="E88" s="1" t="s">
        <v>221</v>
      </c>
      <c r="F88" s="1" t="s">
        <v>183</v>
      </c>
      <c r="G88" s="1" t="s">
        <v>462</v>
      </c>
      <c r="I88" s="1" t="s">
        <v>14</v>
      </c>
      <c r="J88" s="1" t="s">
        <v>385</v>
      </c>
      <c r="K88" s="4" t="str">
        <f t="shared" si="4"/>
        <v>Jus Pomme Poire@mailbidon.fr</v>
      </c>
      <c r="AA88" s="3"/>
      <c r="AB88" s="3"/>
      <c r="AH88" s="3"/>
      <c r="BH88" s="3"/>
    </row>
    <row r="89" spans="1:60" x14ac:dyDescent="0.3">
      <c r="A89" s="29" t="str">
        <f t="shared" si="3"/>
        <v>F8603827038</v>
      </c>
      <c r="B89" s="1" t="s">
        <v>22</v>
      </c>
      <c r="C89" s="1">
        <v>38</v>
      </c>
      <c r="D89" s="1">
        <v>38270</v>
      </c>
      <c r="E89" s="1" t="s">
        <v>222</v>
      </c>
      <c r="F89" s="1" t="s">
        <v>183</v>
      </c>
      <c r="G89" s="1" t="s">
        <v>462</v>
      </c>
      <c r="I89" s="1" t="s">
        <v>14</v>
      </c>
      <c r="J89" s="1" t="s">
        <v>386</v>
      </c>
      <c r="K89" s="4" t="str">
        <f t="shared" si="4"/>
        <v>Pétillant de Jus de pomme@mailbidon.fr</v>
      </c>
      <c r="AA89" s="3"/>
      <c r="AB89" s="3"/>
      <c r="AH89" s="3"/>
    </row>
    <row r="90" spans="1:60" x14ac:dyDescent="0.3">
      <c r="A90" s="29" t="str">
        <f t="shared" si="3"/>
        <v>F8608357083</v>
      </c>
      <c r="B90" s="1" t="s">
        <v>24</v>
      </c>
      <c r="C90" s="1">
        <v>83</v>
      </c>
      <c r="D90" s="1">
        <v>83570</v>
      </c>
      <c r="E90" s="1" t="s">
        <v>223</v>
      </c>
      <c r="F90" s="1" t="s">
        <v>183</v>
      </c>
      <c r="G90" s="1" t="s">
        <v>462</v>
      </c>
      <c r="I90" s="1" t="s">
        <v>14</v>
      </c>
      <c r="J90" s="1" t="s">
        <v>386</v>
      </c>
      <c r="K90" s="4" t="str">
        <f t="shared" si="4"/>
        <v>Pétillant de Jus de pomme@mailbidon.fr</v>
      </c>
      <c r="AA90" s="3"/>
      <c r="AB90" s="3"/>
      <c r="AH90" s="3"/>
    </row>
    <row r="91" spans="1:60" x14ac:dyDescent="0.3">
      <c r="A91" s="29" t="str">
        <f t="shared" si="3"/>
        <v>F8603160031</v>
      </c>
      <c r="B91" s="1" t="s">
        <v>18</v>
      </c>
      <c r="C91" s="1">
        <v>31</v>
      </c>
      <c r="D91" s="1">
        <v>31600</v>
      </c>
      <c r="E91" s="1" t="s">
        <v>334</v>
      </c>
      <c r="F91" s="1" t="s">
        <v>183</v>
      </c>
      <c r="G91" s="1" t="s">
        <v>462</v>
      </c>
      <c r="I91" s="1" t="s">
        <v>14</v>
      </c>
      <c r="J91" s="1" t="s">
        <v>389</v>
      </c>
      <c r="K91" s="4" t="str">
        <f t="shared" si="4"/>
        <v>Poulet@mailbidon.fr</v>
      </c>
      <c r="AA91" s="3"/>
      <c r="AB91" s="3"/>
      <c r="AH91" s="3"/>
    </row>
    <row r="92" spans="1:60" x14ac:dyDescent="0.3">
      <c r="A92" s="29" t="str">
        <f t="shared" si="3"/>
        <v>F86095009</v>
      </c>
      <c r="B92" s="1" t="s">
        <v>18</v>
      </c>
      <c r="C92" s="1">
        <v>9</v>
      </c>
      <c r="D92" s="1">
        <v>9500</v>
      </c>
      <c r="E92" s="1" t="s">
        <v>224</v>
      </c>
      <c r="F92" s="1" t="s">
        <v>183</v>
      </c>
      <c r="G92" s="1" t="s">
        <v>462</v>
      </c>
      <c r="I92" s="1" t="s">
        <v>14</v>
      </c>
      <c r="J92" s="1" t="s">
        <v>390</v>
      </c>
      <c r="K92" s="4" t="str">
        <f t="shared" si="4"/>
        <v>Canette@mailbidon.fr</v>
      </c>
      <c r="AA92" s="3"/>
      <c r="AB92" s="3"/>
      <c r="AH92" s="3"/>
    </row>
    <row r="93" spans="1:60" x14ac:dyDescent="0.3">
      <c r="A93" s="29" t="str">
        <f t="shared" si="3"/>
        <v>F8607733077</v>
      </c>
      <c r="B93" s="1" t="s">
        <v>10</v>
      </c>
      <c r="C93" s="1">
        <v>77</v>
      </c>
      <c r="D93" s="1">
        <v>77330</v>
      </c>
      <c r="E93" s="1" t="s">
        <v>225</v>
      </c>
      <c r="F93" s="1" t="s">
        <v>183</v>
      </c>
      <c r="G93" s="1" t="s">
        <v>462</v>
      </c>
      <c r="I93" s="1" t="s">
        <v>14</v>
      </c>
      <c r="J93" s="1" t="s">
        <v>387</v>
      </c>
      <c r="K93" s="4" t="str">
        <f t="shared" si="4"/>
        <v>Farine de blé noir@mailbidon.fr</v>
      </c>
      <c r="AA93" s="3"/>
      <c r="AB93" s="3"/>
      <c r="AH93" s="3"/>
    </row>
    <row r="94" spans="1:60" x14ac:dyDescent="0.3">
      <c r="A94" s="29" t="str">
        <f t="shared" si="3"/>
        <v>F8608080080</v>
      </c>
      <c r="B94" s="1" t="s">
        <v>31</v>
      </c>
      <c r="C94" s="1">
        <v>80</v>
      </c>
      <c r="D94" s="1">
        <v>80800</v>
      </c>
      <c r="E94" s="1" t="s">
        <v>335</v>
      </c>
      <c r="F94" s="1" t="s">
        <v>183</v>
      </c>
      <c r="G94" s="1" t="s">
        <v>462</v>
      </c>
      <c r="I94" s="1" t="s">
        <v>14</v>
      </c>
      <c r="J94" s="1" t="s">
        <v>388</v>
      </c>
      <c r="K94" s="4" t="str">
        <f t="shared" si="4"/>
        <v>Œufs@mailbidon.fr</v>
      </c>
      <c r="AA94" s="3"/>
      <c r="AB94" s="3"/>
      <c r="AH94" s="3"/>
    </row>
    <row r="95" spans="1:60" x14ac:dyDescent="0.3">
      <c r="A95" s="29" t="str">
        <f t="shared" si="3"/>
        <v>F86032603</v>
      </c>
      <c r="B95" s="1" t="s">
        <v>15</v>
      </c>
      <c r="C95" s="1">
        <v>3</v>
      </c>
      <c r="D95" s="1">
        <v>3260</v>
      </c>
      <c r="E95" s="1" t="s">
        <v>336</v>
      </c>
      <c r="F95" s="1" t="s">
        <v>183</v>
      </c>
      <c r="G95" s="1" t="s">
        <v>462</v>
      </c>
      <c r="I95" s="1" t="s">
        <v>14</v>
      </c>
      <c r="J95" s="1" t="s">
        <v>388</v>
      </c>
      <c r="K95" s="4" t="str">
        <f t="shared" si="4"/>
        <v>Œufs@mailbidon.fr</v>
      </c>
      <c r="AA95" s="3"/>
      <c r="AB95" s="3"/>
      <c r="AH95" s="3"/>
    </row>
    <row r="96" spans="1:60" x14ac:dyDescent="0.3">
      <c r="A96" s="29" t="str">
        <f t="shared" si="3"/>
        <v>F8603335033</v>
      </c>
      <c r="B96" s="1" t="s">
        <v>18</v>
      </c>
      <c r="C96" s="1">
        <v>33</v>
      </c>
      <c r="D96" s="1">
        <v>33350</v>
      </c>
      <c r="E96" s="1" t="s">
        <v>337</v>
      </c>
      <c r="F96" s="1" t="s">
        <v>183</v>
      </c>
      <c r="G96" s="1" t="s">
        <v>462</v>
      </c>
      <c r="I96" s="1" t="s">
        <v>14</v>
      </c>
      <c r="J96" s="1" t="s">
        <v>352</v>
      </c>
      <c r="K96" s="4" t="str">
        <f t="shared" si="4"/>
        <v>Carottes sable@mailbidon.fr</v>
      </c>
      <c r="AA96" s="3"/>
      <c r="AB96" s="3"/>
      <c r="AH96" s="3"/>
    </row>
    <row r="97" spans="1:34" x14ac:dyDescent="0.3">
      <c r="A97" s="29" t="str">
        <f t="shared" si="3"/>
        <v>F8608026080</v>
      </c>
      <c r="B97" s="1" t="s">
        <v>31</v>
      </c>
      <c r="C97" s="1">
        <v>80</v>
      </c>
      <c r="D97" s="1">
        <v>80260</v>
      </c>
      <c r="E97" s="1" t="s">
        <v>338</v>
      </c>
      <c r="F97" s="1" t="s">
        <v>183</v>
      </c>
      <c r="G97" s="1" t="s">
        <v>462</v>
      </c>
      <c r="I97" s="1" t="s">
        <v>14</v>
      </c>
      <c r="J97" s="1" t="s">
        <v>353</v>
      </c>
      <c r="K97" s="4" t="str">
        <f t="shared" si="4"/>
        <v>Poireaux@mailbidon.fr</v>
      </c>
      <c r="AA97" s="3"/>
      <c r="AB97" s="3"/>
      <c r="AH97" s="3"/>
    </row>
    <row r="98" spans="1:34" x14ac:dyDescent="0.3">
      <c r="A98" s="29" t="str">
        <f t="shared" si="3"/>
        <v>F8606974069</v>
      </c>
      <c r="B98" s="1" t="s">
        <v>22</v>
      </c>
      <c r="C98" s="1">
        <v>69</v>
      </c>
      <c r="D98" s="1">
        <v>69740</v>
      </c>
      <c r="E98" s="1" t="s">
        <v>69</v>
      </c>
      <c r="F98" s="1" t="s">
        <v>183</v>
      </c>
      <c r="G98" s="1" t="s">
        <v>462</v>
      </c>
      <c r="I98" s="1" t="s">
        <v>14</v>
      </c>
      <c r="J98" s="1" t="s">
        <v>354</v>
      </c>
      <c r="K98" s="4" t="str">
        <f t="shared" si="4"/>
        <v>Choux de Bruxelles@mailbidon.fr</v>
      </c>
      <c r="AA98" s="3"/>
      <c r="AB98" s="3"/>
      <c r="AH98" s="3"/>
    </row>
    <row r="99" spans="1:34" x14ac:dyDescent="0.3">
      <c r="A99" s="29" t="str">
        <f t="shared" si="3"/>
        <v>F8605755057</v>
      </c>
      <c r="B99" s="1" t="s">
        <v>50</v>
      </c>
      <c r="C99" s="1">
        <v>57</v>
      </c>
      <c r="D99" s="1">
        <v>57550</v>
      </c>
      <c r="E99" s="1" t="s">
        <v>339</v>
      </c>
      <c r="F99" s="1" t="s">
        <v>183</v>
      </c>
      <c r="G99" s="1" t="s">
        <v>462</v>
      </c>
      <c r="I99" s="1" t="s">
        <v>14</v>
      </c>
      <c r="J99" s="1" t="s">
        <v>355</v>
      </c>
      <c r="K99" s="4" t="str">
        <f t="shared" si="4"/>
        <v>Pommes de terre@mailbidon.fr</v>
      </c>
    </row>
    <row r="100" spans="1:34" x14ac:dyDescent="0.3">
      <c r="A100" s="29" t="str">
        <f t="shared" si="3"/>
        <v>F8603273032</v>
      </c>
      <c r="B100" s="1" t="s">
        <v>18</v>
      </c>
      <c r="C100" s="1">
        <v>32</v>
      </c>
      <c r="D100" s="1">
        <v>32730</v>
      </c>
      <c r="E100" s="1" t="s">
        <v>340</v>
      </c>
      <c r="F100" s="1" t="s">
        <v>183</v>
      </c>
      <c r="G100" s="1" t="s">
        <v>462</v>
      </c>
      <c r="I100" s="1" t="s">
        <v>14</v>
      </c>
      <c r="J100" s="1" t="s">
        <v>356</v>
      </c>
      <c r="K100" s="4" t="str">
        <f t="shared" si="4"/>
        <v>Choux Pomme Frisé@mailbidon.fr</v>
      </c>
    </row>
    <row r="101" spans="1:34" x14ac:dyDescent="0.3">
      <c r="A101" s="29" t="str">
        <f t="shared" si="3"/>
        <v>F8603337033</v>
      </c>
      <c r="B101" s="1" t="s">
        <v>18</v>
      </c>
      <c r="C101" s="1">
        <v>33</v>
      </c>
      <c r="D101" s="1">
        <v>33370</v>
      </c>
      <c r="E101" s="1" t="s">
        <v>341</v>
      </c>
      <c r="F101" s="1" t="s">
        <v>183</v>
      </c>
      <c r="G101" s="1" t="s">
        <v>462</v>
      </c>
      <c r="I101" s="1" t="s">
        <v>14</v>
      </c>
      <c r="J101" s="1" t="s">
        <v>357</v>
      </c>
      <c r="K101" s="4" t="str">
        <f t="shared" si="4"/>
        <v>Potiron@mailbidon.fr</v>
      </c>
    </row>
    <row r="102" spans="1:34" x14ac:dyDescent="0.3">
      <c r="A102" s="29" t="str">
        <f t="shared" si="3"/>
        <v/>
      </c>
    </row>
    <row r="103" spans="1:34" x14ac:dyDescent="0.3">
      <c r="A103" s="29" t="str">
        <f t="shared" si="3"/>
        <v/>
      </c>
    </row>
    <row r="104" spans="1:34" x14ac:dyDescent="0.3">
      <c r="A104" s="29" t="str">
        <f t="shared" si="3"/>
        <v/>
      </c>
    </row>
    <row r="105" spans="1:34" x14ac:dyDescent="0.3">
      <c r="A105" s="29" t="str">
        <f t="shared" si="3"/>
        <v/>
      </c>
    </row>
    <row r="106" spans="1:34" x14ac:dyDescent="0.3">
      <c r="A106" s="29" t="str">
        <f t="shared" si="3"/>
        <v/>
      </c>
    </row>
    <row r="107" spans="1:34" x14ac:dyDescent="0.3">
      <c r="A107" s="29" t="str">
        <f t="shared" si="3"/>
        <v/>
      </c>
    </row>
    <row r="108" spans="1:34" x14ac:dyDescent="0.3">
      <c r="A108" s="29" t="str">
        <f t="shared" si="3"/>
        <v/>
      </c>
    </row>
    <row r="109" spans="1:34" x14ac:dyDescent="0.3">
      <c r="A109" s="29" t="str">
        <f t="shared" si="3"/>
        <v/>
      </c>
    </row>
    <row r="110" spans="1:34" x14ac:dyDescent="0.3">
      <c r="A110" s="29" t="str">
        <f t="shared" si="3"/>
        <v/>
      </c>
    </row>
    <row r="111" spans="1:34" x14ac:dyDescent="0.3">
      <c r="A111" s="29" t="str">
        <f t="shared" si="3"/>
        <v/>
      </c>
    </row>
    <row r="112" spans="1:34" x14ac:dyDescent="0.3">
      <c r="A112" s="29" t="str">
        <f t="shared" si="3"/>
        <v/>
      </c>
    </row>
    <row r="113" spans="1:1" x14ac:dyDescent="0.3">
      <c r="A113" s="29" t="str">
        <f t="shared" si="3"/>
        <v/>
      </c>
    </row>
    <row r="114" spans="1:1" x14ac:dyDescent="0.3">
      <c r="A114" s="29" t="str">
        <f t="shared" si="3"/>
        <v/>
      </c>
    </row>
    <row r="115" spans="1:1" x14ac:dyDescent="0.3">
      <c r="A115" s="29" t="str">
        <f t="shared" si="3"/>
        <v/>
      </c>
    </row>
    <row r="116" spans="1:1" x14ac:dyDescent="0.3">
      <c r="A116" s="29" t="str">
        <f t="shared" si="3"/>
        <v/>
      </c>
    </row>
    <row r="117" spans="1:1" x14ac:dyDescent="0.3">
      <c r="A117" s="29" t="str">
        <f t="shared" si="3"/>
        <v/>
      </c>
    </row>
    <row r="118" spans="1:1" x14ac:dyDescent="0.3">
      <c r="A118" s="29" t="str">
        <f t="shared" si="3"/>
        <v/>
      </c>
    </row>
    <row r="119" spans="1:1" x14ac:dyDescent="0.3">
      <c r="A119" s="29" t="str">
        <f t="shared" si="3"/>
        <v/>
      </c>
    </row>
    <row r="120" spans="1:1" x14ac:dyDescent="0.3">
      <c r="A120" s="29" t="str">
        <f t="shared" si="3"/>
        <v/>
      </c>
    </row>
    <row r="121" spans="1:1" x14ac:dyDescent="0.3">
      <c r="A121" s="29" t="str">
        <f t="shared" si="3"/>
        <v/>
      </c>
    </row>
    <row r="122" spans="1:1" x14ac:dyDescent="0.3">
      <c r="A122" s="29" t="str">
        <f t="shared" si="3"/>
        <v/>
      </c>
    </row>
    <row r="123" spans="1:1" x14ac:dyDescent="0.3">
      <c r="A123" s="29" t="str">
        <f t="shared" si="3"/>
        <v/>
      </c>
    </row>
    <row r="124" spans="1:1" x14ac:dyDescent="0.3">
      <c r="A124" s="29" t="str">
        <f t="shared" si="3"/>
        <v/>
      </c>
    </row>
    <row r="125" spans="1:1" x14ac:dyDescent="0.3">
      <c r="A125" s="29" t="str">
        <f t="shared" si="3"/>
        <v/>
      </c>
    </row>
    <row r="126" spans="1:1" x14ac:dyDescent="0.3">
      <c r="A126" s="29" t="str">
        <f t="shared" si="3"/>
        <v/>
      </c>
    </row>
    <row r="127" spans="1:1" x14ac:dyDescent="0.3">
      <c r="A127" s="29" t="str">
        <f t="shared" si="3"/>
        <v/>
      </c>
    </row>
    <row r="128" spans="1:1" x14ac:dyDescent="0.3">
      <c r="A128" s="29" t="str">
        <f t="shared" si="3"/>
        <v/>
      </c>
    </row>
    <row r="129" spans="1:1" x14ac:dyDescent="0.3">
      <c r="A129" s="29" t="str">
        <f t="shared" si="3"/>
        <v/>
      </c>
    </row>
    <row r="130" spans="1:1" x14ac:dyDescent="0.3">
      <c r="A130" s="29" t="str">
        <f t="shared" si="3"/>
        <v/>
      </c>
    </row>
    <row r="131" spans="1:1" x14ac:dyDescent="0.3">
      <c r="A131" s="29" t="str">
        <f t="shared" ref="A131:A194" si="5">F131&amp;D131&amp;C131</f>
        <v/>
      </c>
    </row>
    <row r="132" spans="1:1" x14ac:dyDescent="0.3">
      <c r="A132" s="29" t="str">
        <f t="shared" si="5"/>
        <v/>
      </c>
    </row>
    <row r="133" spans="1:1" x14ac:dyDescent="0.3">
      <c r="A133" s="29" t="str">
        <f t="shared" si="5"/>
        <v/>
      </c>
    </row>
    <row r="134" spans="1:1" x14ac:dyDescent="0.3">
      <c r="A134" s="29" t="str">
        <f t="shared" si="5"/>
        <v/>
      </c>
    </row>
    <row r="135" spans="1:1" x14ac:dyDescent="0.3">
      <c r="A135" s="29" t="str">
        <f t="shared" si="5"/>
        <v/>
      </c>
    </row>
    <row r="136" spans="1:1" x14ac:dyDescent="0.3">
      <c r="A136" s="29" t="str">
        <f t="shared" si="5"/>
        <v/>
      </c>
    </row>
    <row r="137" spans="1:1" x14ac:dyDescent="0.3">
      <c r="A137" s="29" t="str">
        <f t="shared" si="5"/>
        <v/>
      </c>
    </row>
    <row r="138" spans="1:1" x14ac:dyDescent="0.3">
      <c r="A138" s="29" t="str">
        <f t="shared" si="5"/>
        <v/>
      </c>
    </row>
    <row r="139" spans="1:1" x14ac:dyDescent="0.3">
      <c r="A139" s="29" t="str">
        <f t="shared" si="5"/>
        <v/>
      </c>
    </row>
    <row r="140" spans="1:1" x14ac:dyDescent="0.3">
      <c r="A140" s="29" t="str">
        <f t="shared" si="5"/>
        <v/>
      </c>
    </row>
    <row r="141" spans="1:1" x14ac:dyDescent="0.3">
      <c r="A141" s="29" t="str">
        <f t="shared" si="5"/>
        <v/>
      </c>
    </row>
    <row r="142" spans="1:1" x14ac:dyDescent="0.3">
      <c r="A142" s="29" t="str">
        <f t="shared" si="5"/>
        <v/>
      </c>
    </row>
    <row r="143" spans="1:1" x14ac:dyDescent="0.3">
      <c r="A143" s="29" t="str">
        <f t="shared" si="5"/>
        <v/>
      </c>
    </row>
    <row r="144" spans="1:1" x14ac:dyDescent="0.3">
      <c r="A144" s="29" t="str">
        <f t="shared" si="5"/>
        <v/>
      </c>
    </row>
    <row r="145" spans="1:1" x14ac:dyDescent="0.3">
      <c r="A145" s="29" t="str">
        <f t="shared" si="5"/>
        <v/>
      </c>
    </row>
    <row r="146" spans="1:1" x14ac:dyDescent="0.3">
      <c r="A146" s="29" t="str">
        <f t="shared" si="5"/>
        <v/>
      </c>
    </row>
    <row r="147" spans="1:1" x14ac:dyDescent="0.3">
      <c r="A147" s="29" t="str">
        <f t="shared" si="5"/>
        <v/>
      </c>
    </row>
    <row r="148" spans="1:1" x14ac:dyDescent="0.3">
      <c r="A148" s="29" t="str">
        <f t="shared" si="5"/>
        <v/>
      </c>
    </row>
    <row r="149" spans="1:1" x14ac:dyDescent="0.3">
      <c r="A149" s="29" t="str">
        <f t="shared" si="5"/>
        <v/>
      </c>
    </row>
    <row r="150" spans="1:1" x14ac:dyDescent="0.3">
      <c r="A150" s="29" t="str">
        <f t="shared" si="5"/>
        <v/>
      </c>
    </row>
    <row r="151" spans="1:1" x14ac:dyDescent="0.3">
      <c r="A151" s="29" t="str">
        <f t="shared" si="5"/>
        <v/>
      </c>
    </row>
    <row r="152" spans="1:1" x14ac:dyDescent="0.3">
      <c r="A152" s="29" t="str">
        <f t="shared" si="5"/>
        <v/>
      </c>
    </row>
    <row r="153" spans="1:1" x14ac:dyDescent="0.3">
      <c r="A153" s="29" t="str">
        <f t="shared" si="5"/>
        <v/>
      </c>
    </row>
    <row r="154" spans="1:1" x14ac:dyDescent="0.3">
      <c r="A154" s="29" t="str">
        <f t="shared" si="5"/>
        <v/>
      </c>
    </row>
    <row r="155" spans="1:1" x14ac:dyDescent="0.3">
      <c r="A155" s="29" t="str">
        <f t="shared" si="5"/>
        <v/>
      </c>
    </row>
    <row r="156" spans="1:1" x14ac:dyDescent="0.3">
      <c r="A156" s="29" t="str">
        <f t="shared" si="5"/>
        <v/>
      </c>
    </row>
    <row r="157" spans="1:1" x14ac:dyDescent="0.3">
      <c r="A157" s="29" t="str">
        <f t="shared" si="5"/>
        <v/>
      </c>
    </row>
    <row r="158" spans="1:1" x14ac:dyDescent="0.3">
      <c r="A158" s="29" t="str">
        <f t="shared" si="5"/>
        <v/>
      </c>
    </row>
    <row r="159" spans="1:1" x14ac:dyDescent="0.3">
      <c r="A159" s="29" t="str">
        <f t="shared" si="5"/>
        <v/>
      </c>
    </row>
    <row r="160" spans="1:1" x14ac:dyDescent="0.3">
      <c r="A160" s="29" t="str">
        <f t="shared" si="5"/>
        <v/>
      </c>
    </row>
    <row r="161" spans="1:1" x14ac:dyDescent="0.3">
      <c r="A161" s="29" t="str">
        <f t="shared" si="5"/>
        <v/>
      </c>
    </row>
    <row r="162" spans="1:1" x14ac:dyDescent="0.3">
      <c r="A162" s="29" t="str">
        <f t="shared" si="5"/>
        <v/>
      </c>
    </row>
    <row r="163" spans="1:1" x14ac:dyDescent="0.3">
      <c r="A163" s="29" t="str">
        <f t="shared" si="5"/>
        <v/>
      </c>
    </row>
    <row r="164" spans="1:1" x14ac:dyDescent="0.3">
      <c r="A164" s="29" t="str">
        <f t="shared" si="5"/>
        <v/>
      </c>
    </row>
    <row r="165" spans="1:1" x14ac:dyDescent="0.3">
      <c r="A165" s="29" t="str">
        <f t="shared" si="5"/>
        <v/>
      </c>
    </row>
    <row r="166" spans="1:1" x14ac:dyDescent="0.3">
      <c r="A166" s="29" t="str">
        <f t="shared" si="5"/>
        <v/>
      </c>
    </row>
    <row r="167" spans="1:1" x14ac:dyDescent="0.3">
      <c r="A167" s="29" t="str">
        <f t="shared" si="5"/>
        <v/>
      </c>
    </row>
    <row r="168" spans="1:1" x14ac:dyDescent="0.3">
      <c r="A168" s="29" t="str">
        <f t="shared" si="5"/>
        <v/>
      </c>
    </row>
    <row r="169" spans="1:1" x14ac:dyDescent="0.3">
      <c r="A169" s="29" t="str">
        <f t="shared" si="5"/>
        <v/>
      </c>
    </row>
    <row r="170" spans="1:1" x14ac:dyDescent="0.3">
      <c r="A170" s="29" t="str">
        <f t="shared" si="5"/>
        <v/>
      </c>
    </row>
    <row r="171" spans="1:1" x14ac:dyDescent="0.3">
      <c r="A171" s="29" t="str">
        <f t="shared" si="5"/>
        <v/>
      </c>
    </row>
    <row r="172" spans="1:1" x14ac:dyDescent="0.3">
      <c r="A172" s="29" t="str">
        <f t="shared" si="5"/>
        <v/>
      </c>
    </row>
    <row r="173" spans="1:1" x14ac:dyDescent="0.3">
      <c r="A173" s="29" t="str">
        <f t="shared" si="5"/>
        <v/>
      </c>
    </row>
    <row r="174" spans="1:1" x14ac:dyDescent="0.3">
      <c r="A174" s="29" t="str">
        <f t="shared" si="5"/>
        <v/>
      </c>
    </row>
    <row r="175" spans="1:1" x14ac:dyDescent="0.3">
      <c r="A175" s="29" t="str">
        <f t="shared" si="5"/>
        <v/>
      </c>
    </row>
    <row r="176" spans="1:1" x14ac:dyDescent="0.3">
      <c r="A176" s="29" t="str">
        <f t="shared" si="5"/>
        <v/>
      </c>
    </row>
    <row r="177" spans="1:1" x14ac:dyDescent="0.3">
      <c r="A177" s="29" t="str">
        <f t="shared" si="5"/>
        <v/>
      </c>
    </row>
    <row r="178" spans="1:1" x14ac:dyDescent="0.3">
      <c r="A178" s="29" t="str">
        <f t="shared" si="5"/>
        <v/>
      </c>
    </row>
    <row r="179" spans="1:1" x14ac:dyDescent="0.3">
      <c r="A179" s="29" t="str">
        <f t="shared" si="5"/>
        <v/>
      </c>
    </row>
    <row r="180" spans="1:1" x14ac:dyDescent="0.3">
      <c r="A180" s="29" t="str">
        <f t="shared" si="5"/>
        <v/>
      </c>
    </row>
    <row r="181" spans="1:1" x14ac:dyDescent="0.3">
      <c r="A181" s="29" t="str">
        <f t="shared" si="5"/>
        <v/>
      </c>
    </row>
    <row r="182" spans="1:1" x14ac:dyDescent="0.3">
      <c r="A182" s="29" t="str">
        <f t="shared" si="5"/>
        <v/>
      </c>
    </row>
    <row r="183" spans="1:1" x14ac:dyDescent="0.3">
      <c r="A183" s="29" t="str">
        <f t="shared" si="5"/>
        <v/>
      </c>
    </row>
    <row r="184" spans="1:1" x14ac:dyDescent="0.3">
      <c r="A184" s="29" t="str">
        <f t="shared" si="5"/>
        <v/>
      </c>
    </row>
    <row r="185" spans="1:1" x14ac:dyDescent="0.3">
      <c r="A185" s="29" t="str">
        <f t="shared" si="5"/>
        <v/>
      </c>
    </row>
    <row r="186" spans="1:1" x14ac:dyDescent="0.3">
      <c r="A186" s="29" t="str">
        <f t="shared" si="5"/>
        <v/>
      </c>
    </row>
    <row r="187" spans="1:1" x14ac:dyDescent="0.3">
      <c r="A187" s="29" t="str">
        <f t="shared" si="5"/>
        <v/>
      </c>
    </row>
    <row r="188" spans="1:1" x14ac:dyDescent="0.3">
      <c r="A188" s="29" t="str">
        <f t="shared" si="5"/>
        <v/>
      </c>
    </row>
    <row r="189" spans="1:1" x14ac:dyDescent="0.3">
      <c r="A189" s="29" t="str">
        <f t="shared" si="5"/>
        <v/>
      </c>
    </row>
    <row r="190" spans="1:1" x14ac:dyDescent="0.3">
      <c r="A190" s="29" t="str">
        <f t="shared" si="5"/>
        <v/>
      </c>
    </row>
    <row r="191" spans="1:1" x14ac:dyDescent="0.3">
      <c r="A191" s="29" t="str">
        <f t="shared" si="5"/>
        <v/>
      </c>
    </row>
    <row r="192" spans="1:1" x14ac:dyDescent="0.3">
      <c r="A192" s="29" t="str">
        <f t="shared" si="5"/>
        <v/>
      </c>
    </row>
    <row r="193" spans="1:1" x14ac:dyDescent="0.3">
      <c r="A193" s="29" t="str">
        <f t="shared" si="5"/>
        <v/>
      </c>
    </row>
    <row r="194" spans="1:1" x14ac:dyDescent="0.3">
      <c r="A194" s="29" t="str">
        <f t="shared" si="5"/>
        <v/>
      </c>
    </row>
    <row r="195" spans="1:1" x14ac:dyDescent="0.3">
      <c r="A195" s="29" t="str">
        <f t="shared" ref="A195:A223" si="6">F195&amp;D195&amp;C195</f>
        <v/>
      </c>
    </row>
    <row r="196" spans="1:1" x14ac:dyDescent="0.3">
      <c r="A196" s="29" t="str">
        <f t="shared" si="6"/>
        <v/>
      </c>
    </row>
    <row r="197" spans="1:1" x14ac:dyDescent="0.3">
      <c r="A197" s="29" t="str">
        <f t="shared" si="6"/>
        <v/>
      </c>
    </row>
    <row r="198" spans="1:1" x14ac:dyDescent="0.3">
      <c r="A198" s="29" t="str">
        <f t="shared" si="6"/>
        <v/>
      </c>
    </row>
    <row r="199" spans="1:1" x14ac:dyDescent="0.3">
      <c r="A199" s="29" t="str">
        <f t="shared" si="6"/>
        <v/>
      </c>
    </row>
    <row r="200" spans="1:1" x14ac:dyDescent="0.3">
      <c r="A200" s="29" t="str">
        <f t="shared" si="6"/>
        <v/>
      </c>
    </row>
    <row r="201" spans="1:1" x14ac:dyDescent="0.3">
      <c r="A201" s="29" t="str">
        <f t="shared" si="6"/>
        <v/>
      </c>
    </row>
    <row r="202" spans="1:1" x14ac:dyDescent="0.3">
      <c r="A202" s="29" t="str">
        <f t="shared" si="6"/>
        <v/>
      </c>
    </row>
    <row r="203" spans="1:1" x14ac:dyDescent="0.3">
      <c r="A203" s="29" t="str">
        <f t="shared" si="6"/>
        <v/>
      </c>
    </row>
    <row r="204" spans="1:1" x14ac:dyDescent="0.3">
      <c r="A204" s="29" t="str">
        <f t="shared" si="6"/>
        <v/>
      </c>
    </row>
    <row r="205" spans="1:1" x14ac:dyDescent="0.3">
      <c r="A205" s="29" t="str">
        <f t="shared" si="6"/>
        <v/>
      </c>
    </row>
    <row r="206" spans="1:1" x14ac:dyDescent="0.3">
      <c r="A206" s="29" t="str">
        <f t="shared" si="6"/>
        <v/>
      </c>
    </row>
    <row r="207" spans="1:1" x14ac:dyDescent="0.3">
      <c r="A207" s="29" t="str">
        <f t="shared" si="6"/>
        <v/>
      </c>
    </row>
    <row r="208" spans="1:1" x14ac:dyDescent="0.3">
      <c r="A208" s="29" t="str">
        <f t="shared" si="6"/>
        <v/>
      </c>
    </row>
    <row r="209" spans="1:1" x14ac:dyDescent="0.3">
      <c r="A209" s="29" t="str">
        <f t="shared" si="6"/>
        <v/>
      </c>
    </row>
    <row r="210" spans="1:1" x14ac:dyDescent="0.3">
      <c r="A210" s="29" t="str">
        <f t="shared" si="6"/>
        <v/>
      </c>
    </row>
    <row r="211" spans="1:1" x14ac:dyDescent="0.3">
      <c r="A211" s="29" t="str">
        <f t="shared" si="6"/>
        <v/>
      </c>
    </row>
    <row r="212" spans="1:1" x14ac:dyDescent="0.3">
      <c r="A212" s="29" t="str">
        <f t="shared" si="6"/>
        <v/>
      </c>
    </row>
    <row r="213" spans="1:1" x14ac:dyDescent="0.3">
      <c r="A213" s="29" t="str">
        <f t="shared" si="6"/>
        <v/>
      </c>
    </row>
    <row r="214" spans="1:1" x14ac:dyDescent="0.3">
      <c r="A214" s="29" t="str">
        <f t="shared" si="6"/>
        <v/>
      </c>
    </row>
    <row r="215" spans="1:1" x14ac:dyDescent="0.3">
      <c r="A215" s="29" t="str">
        <f t="shared" si="6"/>
        <v/>
      </c>
    </row>
    <row r="216" spans="1:1" x14ac:dyDescent="0.3">
      <c r="A216" s="29" t="str">
        <f t="shared" si="6"/>
        <v/>
      </c>
    </row>
    <row r="217" spans="1:1" x14ac:dyDescent="0.3">
      <c r="A217" s="29" t="str">
        <f t="shared" si="6"/>
        <v/>
      </c>
    </row>
    <row r="218" spans="1:1" x14ac:dyDescent="0.3">
      <c r="A218" s="29" t="str">
        <f t="shared" si="6"/>
        <v/>
      </c>
    </row>
    <row r="219" spans="1:1" x14ac:dyDescent="0.3">
      <c r="A219" s="29" t="str">
        <f t="shared" si="6"/>
        <v/>
      </c>
    </row>
    <row r="220" spans="1:1" x14ac:dyDescent="0.3">
      <c r="A220" s="29" t="str">
        <f t="shared" si="6"/>
        <v/>
      </c>
    </row>
    <row r="221" spans="1:1" x14ac:dyDescent="0.3">
      <c r="A221" s="29" t="str">
        <f t="shared" si="6"/>
        <v/>
      </c>
    </row>
    <row r="222" spans="1:1" x14ac:dyDescent="0.3">
      <c r="A222" s="29" t="str">
        <f t="shared" si="6"/>
        <v/>
      </c>
    </row>
    <row r="223" spans="1:1" x14ac:dyDescent="0.3">
      <c r="A223" s="29" t="str">
        <f t="shared" si="6"/>
        <v/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D3F9F-20CC-4330-B8D1-D415E4F64601}">
  <sheetPr codeName="Feuil7"/>
  <dimension ref="C1:D40"/>
  <sheetViews>
    <sheetView topLeftCell="A31" workbookViewId="0">
      <selection activeCell="B3" sqref="B3"/>
    </sheetView>
  </sheetViews>
  <sheetFormatPr baseColWidth="10" defaultRowHeight="14.4" x14ac:dyDescent="0.3"/>
  <cols>
    <col min="1" max="1" width="27.77734375" customWidth="1"/>
    <col min="2" max="2" width="34.44140625" customWidth="1"/>
    <col min="3" max="3" width="31.6640625" customWidth="1"/>
    <col min="4" max="4" width="33.44140625" customWidth="1"/>
  </cols>
  <sheetData>
    <row r="1" spans="3:4" x14ac:dyDescent="0.3">
      <c r="C1" s="18" t="s">
        <v>8</v>
      </c>
      <c r="D1" s="19" t="s">
        <v>9</v>
      </c>
    </row>
    <row r="2" spans="3:4" x14ac:dyDescent="0.3">
      <c r="C2" s="1" t="s">
        <v>352</v>
      </c>
      <c r="D2" s="4" t="str">
        <f t="shared" ref="D2:D40" si="0">C2&amp;"@mailbidon.fr"</f>
        <v>Carottes sable@mailbidon.fr</v>
      </c>
    </row>
    <row r="3" spans="3:4" x14ac:dyDescent="0.3">
      <c r="C3" s="1" t="s">
        <v>353</v>
      </c>
      <c r="D3" s="4" t="str">
        <f t="shared" si="0"/>
        <v>Poireaux@mailbidon.fr</v>
      </c>
    </row>
    <row r="4" spans="3:4" x14ac:dyDescent="0.3">
      <c r="C4" s="1" t="s">
        <v>354</v>
      </c>
      <c r="D4" s="4" t="str">
        <f t="shared" si="0"/>
        <v>Choux de Bruxelles@mailbidon.fr</v>
      </c>
    </row>
    <row r="5" spans="3:4" x14ac:dyDescent="0.3">
      <c r="C5" s="1" t="s">
        <v>355</v>
      </c>
      <c r="D5" s="4" t="str">
        <f t="shared" si="0"/>
        <v>Pommes de terre@mailbidon.fr</v>
      </c>
    </row>
    <row r="6" spans="3:4" x14ac:dyDescent="0.3">
      <c r="C6" s="1" t="s">
        <v>356</v>
      </c>
      <c r="D6" s="4" t="str">
        <f t="shared" si="0"/>
        <v>Choux Pomme Frisé@mailbidon.fr</v>
      </c>
    </row>
    <row r="7" spans="3:4" x14ac:dyDescent="0.3">
      <c r="C7" s="1" t="s">
        <v>357</v>
      </c>
      <c r="D7" s="4" t="str">
        <f t="shared" si="0"/>
        <v>Potiron@mailbidon.fr</v>
      </c>
    </row>
    <row r="8" spans="3:4" x14ac:dyDescent="0.3">
      <c r="C8" s="1" t="s">
        <v>358</v>
      </c>
      <c r="D8" s="4" t="str">
        <f t="shared" si="0"/>
        <v>Navet@mailbidon.fr</v>
      </c>
    </row>
    <row r="9" spans="3:4" x14ac:dyDescent="0.3">
      <c r="C9" s="1" t="s">
        <v>359</v>
      </c>
      <c r="D9" s="4" t="str">
        <f t="shared" si="0"/>
        <v>Rutabaga@mailbidon.fr</v>
      </c>
    </row>
    <row r="10" spans="3:4" x14ac:dyDescent="0.3">
      <c r="C10" s="1" t="s">
        <v>360</v>
      </c>
      <c r="D10" s="4" t="str">
        <f t="shared" si="0"/>
        <v>Céleri boule@mailbidon.fr</v>
      </c>
    </row>
    <row r="11" spans="3:4" x14ac:dyDescent="0.3">
      <c r="C11" s="1" t="s">
        <v>361</v>
      </c>
      <c r="D11" s="4" t="str">
        <f t="shared" si="0"/>
        <v>Panaïs@mailbidon.fr</v>
      </c>
    </row>
    <row r="12" spans="3:4" x14ac:dyDescent="0.3">
      <c r="C12" s="1" t="s">
        <v>362</v>
      </c>
      <c r="D12" s="4" t="str">
        <f t="shared" si="0"/>
        <v>Choux vert botte@mailbidon.fr</v>
      </c>
    </row>
    <row r="13" spans="3:4" x14ac:dyDescent="0.3">
      <c r="C13" s="1" t="s">
        <v>363</v>
      </c>
      <c r="D13" s="4" t="str">
        <f t="shared" si="0"/>
        <v>Topinambour@mailbidon.fr</v>
      </c>
    </row>
    <row r="14" spans="3:4" x14ac:dyDescent="0.3">
      <c r="C14" s="1" t="s">
        <v>364</v>
      </c>
      <c r="D14" s="4" t="str">
        <f t="shared" si="0"/>
        <v>Radis noir@mailbidon.fr</v>
      </c>
    </row>
    <row r="15" spans="3:4" x14ac:dyDescent="0.3">
      <c r="C15" s="1" t="s">
        <v>365</v>
      </c>
      <c r="D15" s="4" t="str">
        <f t="shared" si="0"/>
        <v>Radis botte@mailbidon.fr</v>
      </c>
    </row>
    <row r="16" spans="3:4" x14ac:dyDescent="0.3">
      <c r="C16" s="1" t="s">
        <v>366</v>
      </c>
      <c r="D16" s="4" t="str">
        <f t="shared" si="0"/>
        <v>Mâche@mailbidon.fr</v>
      </c>
    </row>
    <row r="17" spans="3:4" x14ac:dyDescent="0.3">
      <c r="C17" s="1" t="s">
        <v>367</v>
      </c>
      <c r="D17" s="4" t="str">
        <f t="shared" si="0"/>
        <v>Côte de bette@mailbidon.fr</v>
      </c>
    </row>
    <row r="18" spans="3:4" x14ac:dyDescent="0.3">
      <c r="C18" s="1" t="s">
        <v>368</v>
      </c>
      <c r="D18" s="4" t="str">
        <f t="shared" si="0"/>
        <v>Persil@mailbidon.fr</v>
      </c>
    </row>
    <row r="19" spans="3:4" x14ac:dyDescent="0.3">
      <c r="C19" s="1" t="s">
        <v>369</v>
      </c>
      <c r="D19" s="4" t="str">
        <f t="shared" si="0"/>
        <v>Endives@mailbidon.fr</v>
      </c>
    </row>
    <row r="20" spans="3:4" x14ac:dyDescent="0.3">
      <c r="C20" s="1" t="s">
        <v>370</v>
      </c>
      <c r="D20" s="4" t="str">
        <f t="shared" si="0"/>
        <v>Ail@mailbidon.fr</v>
      </c>
    </row>
    <row r="21" spans="3:4" x14ac:dyDescent="0.3">
      <c r="C21" s="1" t="s">
        <v>371</v>
      </c>
      <c r="D21" s="4" t="str">
        <f t="shared" si="0"/>
        <v>Echalotte@mailbidon.fr</v>
      </c>
    </row>
    <row r="22" spans="3:4" x14ac:dyDescent="0.3">
      <c r="C22" s="1" t="s">
        <v>372</v>
      </c>
      <c r="D22" s="4" t="str">
        <f t="shared" si="0"/>
        <v>Oignons@mailbidon.fr</v>
      </c>
    </row>
    <row r="23" spans="3:4" x14ac:dyDescent="0.3">
      <c r="C23" s="1" t="s">
        <v>389</v>
      </c>
      <c r="D23" s="4" t="str">
        <f t="shared" si="0"/>
        <v>Poulet@mailbidon.fr</v>
      </c>
    </row>
    <row r="24" spans="3:4" x14ac:dyDescent="0.3">
      <c r="C24" s="1" t="s">
        <v>390</v>
      </c>
      <c r="D24" s="4" t="str">
        <f t="shared" si="0"/>
        <v>Canette@mailbidon.fr</v>
      </c>
    </row>
    <row r="25" spans="3:4" x14ac:dyDescent="0.3">
      <c r="C25" s="1" t="s">
        <v>373</v>
      </c>
      <c r="D25" s="4" t="str">
        <f t="shared" si="0"/>
        <v>Pommes Fuji@mailbidon.fr</v>
      </c>
    </row>
    <row r="26" spans="3:4" x14ac:dyDescent="0.3">
      <c r="C26" s="1" t="s">
        <v>374</v>
      </c>
      <c r="D26" s="4" t="str">
        <f t="shared" si="0"/>
        <v>Pommes Belle des Roches@mailbidon.fr</v>
      </c>
    </row>
    <row r="27" spans="3:4" x14ac:dyDescent="0.3">
      <c r="C27" s="1" t="s">
        <v>375</v>
      </c>
      <c r="D27" s="4" t="str">
        <f t="shared" si="0"/>
        <v>Pomme Corait@mailbidon.fr</v>
      </c>
    </row>
    <row r="28" spans="3:4" x14ac:dyDescent="0.3">
      <c r="C28" s="1" t="s">
        <v>376</v>
      </c>
      <c r="D28" s="4" t="str">
        <f t="shared" si="0"/>
        <v>Pommes Reinette tardive@mailbidon.fr</v>
      </c>
    </row>
    <row r="29" spans="3:4" x14ac:dyDescent="0.3">
      <c r="C29" s="1" t="s">
        <v>377</v>
      </c>
      <c r="D29" s="4" t="str">
        <f t="shared" si="0"/>
        <v>Pommes Elstar@mailbidon.fr</v>
      </c>
    </row>
    <row r="30" spans="3:4" x14ac:dyDescent="0.3">
      <c r="C30" s="1" t="s">
        <v>378</v>
      </c>
      <c r="D30" s="4" t="str">
        <f t="shared" si="0"/>
        <v>Pomme Belle du Verger@mailbidon.fr</v>
      </c>
    </row>
    <row r="31" spans="3:4" x14ac:dyDescent="0.3">
      <c r="C31" s="1" t="s">
        <v>379</v>
      </c>
      <c r="D31" s="4" t="str">
        <f t="shared" si="0"/>
        <v>Pomme Belchard@mailbidon.fr</v>
      </c>
    </row>
    <row r="32" spans="3:4" x14ac:dyDescent="0.3">
      <c r="C32" s="1" t="s">
        <v>380</v>
      </c>
      <c r="D32" s="4" t="str">
        <f t="shared" si="0"/>
        <v>Pomme Camada Gris@mailbidon.fr</v>
      </c>
    </row>
    <row r="33" spans="3:4" x14ac:dyDescent="0.3">
      <c r="C33" s="1" t="s">
        <v>381</v>
      </c>
      <c r="D33" s="4" t="str">
        <f t="shared" si="0"/>
        <v>Pomme Golden@mailbidon.fr</v>
      </c>
    </row>
    <row r="34" spans="3:4" x14ac:dyDescent="0.3">
      <c r="C34" s="1" t="s">
        <v>382</v>
      </c>
      <c r="D34" s="4" t="str">
        <f t="shared" si="0"/>
        <v>Pomme Jubilé@mailbidon.fr</v>
      </c>
    </row>
    <row r="35" spans="3:4" x14ac:dyDescent="0.3">
      <c r="C35" s="1" t="s">
        <v>383</v>
      </c>
      <c r="D35" s="4" t="str">
        <f t="shared" si="0"/>
        <v>Poires Conférence@mailbidon.fr</v>
      </c>
    </row>
    <row r="36" spans="3:4" x14ac:dyDescent="0.3">
      <c r="C36" s="1" t="s">
        <v>384</v>
      </c>
      <c r="D36" s="4" t="str">
        <f t="shared" si="0"/>
        <v>Jus de Pomme@mailbidon.fr</v>
      </c>
    </row>
    <row r="37" spans="3:4" x14ac:dyDescent="0.3">
      <c r="C37" s="1" t="s">
        <v>385</v>
      </c>
      <c r="D37" s="4" t="str">
        <f t="shared" si="0"/>
        <v>Jus Pomme Poire@mailbidon.fr</v>
      </c>
    </row>
    <row r="38" spans="3:4" x14ac:dyDescent="0.3">
      <c r="C38" s="1" t="s">
        <v>386</v>
      </c>
      <c r="D38" s="4" t="str">
        <f t="shared" si="0"/>
        <v>Pétillant de Jus de pomme@mailbidon.fr</v>
      </c>
    </row>
    <row r="39" spans="3:4" x14ac:dyDescent="0.3">
      <c r="C39" s="1" t="s">
        <v>387</v>
      </c>
      <c r="D39" s="4" t="str">
        <f t="shared" si="0"/>
        <v>Farine de blé noir@mailbidon.fr</v>
      </c>
    </row>
    <row r="40" spans="3:4" x14ac:dyDescent="0.3">
      <c r="C40" s="1" t="s">
        <v>388</v>
      </c>
      <c r="D40" s="4" t="str">
        <f t="shared" si="0"/>
        <v>Œufs@mailbidon.fr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CC Formés ROR</vt:lpstr>
      <vt:lpstr>M009 en CE</vt:lpstr>
      <vt:lpstr>F860 en BV</vt:lpstr>
      <vt:lpstr>F800 en CB</vt:lpstr>
      <vt:lpstr>F420C en BY</vt:lpstr>
      <vt:lpstr>F920 en BK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RULLIER Cindy</dc:creator>
  <cp:lastModifiedBy>François ROUZE</cp:lastModifiedBy>
  <dcterms:created xsi:type="dcterms:W3CDTF">2021-12-21T17:42:30Z</dcterms:created>
  <dcterms:modified xsi:type="dcterms:W3CDTF">2022-01-04T06:58:35Z</dcterms:modified>
</cp:coreProperties>
</file>