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E5D6E05-BFD3-4778-AABE-6CEB74A99432}" xr6:coauthVersionLast="36" xr6:coauthVersionMax="47" xr10:uidLastSave="{00000000-0000-0000-0000-000000000000}"/>
  <bookViews>
    <workbookView xWindow="0" yWindow="0" windowWidth="23040" windowHeight="9048" tabRatio="831" activeTab="1" xr2:uid="{00000000-000D-0000-FFFF-FFFF00000000}"/>
  </bookViews>
  <sheets>
    <sheet name="Deboursé" sheetId="23" r:id="rId1"/>
    <sheet name="Production" sheetId="31" r:id="rId2"/>
  </sheets>
  <definedNames>
    <definedName name="ACCOYA">#REF!</definedName>
    <definedName name="ACCOYA2">#REF!</definedName>
    <definedName name="BOIS">#REF!</definedName>
    <definedName name="BOISREVIENT">#REF!</definedName>
    <definedName name="cbro">#REF!</definedName>
    <definedName name="cbru">#REF!</definedName>
    <definedName name="cemb">#REF!</definedName>
    <definedName name="CHATAIGNIER2">#REF!</definedName>
    <definedName name="CMO">#REF!</definedName>
    <definedName name="cpro">#REF!</definedName>
    <definedName name="DOUGLAS">#REF!</definedName>
    <definedName name="DOUGLAS2">#REF!</definedName>
    <definedName name="KITFIN">#REF!</definedName>
    <definedName name="KITVIS40">#REF!</definedName>
    <definedName name="KITVIS50">#REF!</definedName>
    <definedName name="KITVIS70">#REF!</definedName>
    <definedName name="LITEAUX">#REF!</definedName>
    <definedName name="mofemb">#REF!</definedName>
    <definedName name="PIN_RADIATA">#REF!</definedName>
    <definedName name="PIN_RADIATA2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31" l="1"/>
  <c r="M13" i="31"/>
  <c r="M14" i="31"/>
  <c r="M15" i="31"/>
  <c r="M16" i="31"/>
  <c r="M17" i="31"/>
  <c r="M18" i="31"/>
  <c r="M19" i="31"/>
  <c r="M20" i="31"/>
  <c r="M21" i="31"/>
  <c r="M22" i="31"/>
  <c r="M23" i="31"/>
  <c r="M24" i="31"/>
  <c r="M25" i="31"/>
  <c r="M26" i="31"/>
  <c r="M27" i="31"/>
  <c r="M28" i="31"/>
  <c r="M29" i="31"/>
  <c r="M30" i="31"/>
  <c r="M31" i="31"/>
  <c r="M32" i="31"/>
  <c r="M33" i="31"/>
  <c r="M34" i="31"/>
  <c r="M35" i="31"/>
  <c r="M36" i="31"/>
  <c r="M37" i="31"/>
  <c r="M38" i="31"/>
  <c r="M39" i="31"/>
  <c r="M40" i="31"/>
  <c r="M41" i="31"/>
  <c r="M42" i="31"/>
  <c r="M43" i="31"/>
  <c r="M44" i="31"/>
  <c r="M45" i="31"/>
  <c r="M46" i="31"/>
  <c r="M47" i="31"/>
  <c r="M48" i="31"/>
  <c r="M49" i="31"/>
  <c r="M50" i="31"/>
  <c r="M51" i="31"/>
  <c r="M52" i="31"/>
  <c r="M53" i="31"/>
  <c r="M54" i="31"/>
  <c r="M55" i="31"/>
  <c r="M56" i="31"/>
  <c r="M57" i="31"/>
  <c r="M58" i="31"/>
  <c r="M59" i="31"/>
  <c r="M60" i="31"/>
  <c r="M61" i="31"/>
  <c r="M62" i="31"/>
  <c r="M63" i="31"/>
  <c r="M64" i="31"/>
  <c r="M65" i="31"/>
  <c r="M66" i="31"/>
  <c r="M67" i="31"/>
  <c r="M68" i="31"/>
  <c r="M69" i="31"/>
  <c r="M70" i="31"/>
  <c r="M71" i="31"/>
  <c r="M72" i="31"/>
  <c r="M73" i="31"/>
  <c r="M74" i="31"/>
  <c r="M75" i="31"/>
  <c r="M76" i="31"/>
  <c r="M77" i="31"/>
  <c r="M78" i="31"/>
  <c r="M79" i="31"/>
  <c r="M80" i="31"/>
  <c r="M81" i="31"/>
  <c r="M82" i="31"/>
  <c r="M83" i="31"/>
  <c r="M84" i="31"/>
  <c r="M85" i="31"/>
  <c r="M86" i="31"/>
  <c r="M87" i="31"/>
  <c r="M88" i="31"/>
  <c r="M89" i="31"/>
  <c r="M90" i="31"/>
  <c r="M91" i="31"/>
  <c r="M92" i="31"/>
  <c r="M93" i="31"/>
  <c r="M94" i="31"/>
  <c r="M95" i="31"/>
  <c r="M96" i="31"/>
  <c r="M97" i="31"/>
  <c r="M98" i="31"/>
  <c r="M99" i="31"/>
  <c r="M100" i="31"/>
  <c r="M101" i="31"/>
  <c r="M102" i="31"/>
  <c r="M103" i="31"/>
  <c r="M104" i="31"/>
  <c r="M105" i="31"/>
  <c r="M106" i="31"/>
  <c r="M107" i="31"/>
  <c r="M108" i="31"/>
  <c r="M109" i="31"/>
  <c r="M110" i="31"/>
  <c r="M111" i="31"/>
  <c r="M112" i="31"/>
  <c r="M113" i="31"/>
  <c r="M114" i="31"/>
  <c r="M115" i="31"/>
  <c r="M116" i="31"/>
  <c r="M117" i="31"/>
  <c r="M118" i="31"/>
  <c r="M119" i="31"/>
  <c r="M120" i="31"/>
  <c r="M121" i="31"/>
  <c r="M122" i="31"/>
  <c r="M123" i="31"/>
  <c r="M124" i="31"/>
  <c r="M125" i="31"/>
  <c r="M126" i="31"/>
  <c r="M127" i="31"/>
  <c r="M128" i="31"/>
  <c r="M129" i="31"/>
  <c r="M130" i="31"/>
  <c r="M131" i="31"/>
  <c r="M132" i="31"/>
  <c r="M133" i="31"/>
  <c r="M134" i="31"/>
  <c r="M135" i="31"/>
  <c r="M136" i="31"/>
  <c r="M137" i="31"/>
  <c r="M138" i="31"/>
  <c r="M139" i="31"/>
  <c r="M140" i="31"/>
  <c r="M141" i="31"/>
  <c r="M142" i="31"/>
  <c r="M143" i="31"/>
  <c r="M144" i="31"/>
  <c r="M6" i="31" l="1"/>
  <c r="M7" i="31"/>
  <c r="M8" i="31"/>
  <c r="M9" i="31"/>
  <c r="M10" i="31"/>
  <c r="M11" i="31"/>
  <c r="M5" i="31"/>
</calcChain>
</file>

<file path=xl/sharedStrings.xml><?xml version="1.0" encoding="utf-8"?>
<sst xmlns="http://schemas.openxmlformats.org/spreadsheetml/2006/main" count="366" uniqueCount="81">
  <si>
    <t>Brossage</t>
  </si>
  <si>
    <t>Emballage</t>
  </si>
  <si>
    <t>Nombre de lames</t>
  </si>
  <si>
    <t>Lames</t>
  </si>
  <si>
    <t>Brulage 1</t>
  </si>
  <si>
    <t>Brulage 2</t>
  </si>
  <si>
    <t>Protection</t>
  </si>
  <si>
    <t>Finition</t>
  </si>
  <si>
    <t>Autre</t>
  </si>
  <si>
    <t>27x145x4000</t>
  </si>
  <si>
    <t>27x45x4000</t>
  </si>
  <si>
    <t>NoirdeNoir</t>
  </si>
  <si>
    <t>NoirdeLune</t>
  </si>
  <si>
    <t>27x70x4000</t>
  </si>
  <si>
    <t>Finition p/recherche</t>
  </si>
  <si>
    <t>Maintenance Brulage 20%</t>
  </si>
  <si>
    <t>Maintenance Brossage 20%</t>
  </si>
  <si>
    <t>Maintenance Protection 20%</t>
  </si>
  <si>
    <t>Colis</t>
  </si>
  <si>
    <t>Maintenance Emballage 5%</t>
  </si>
  <si>
    <t>DOUGLAS</t>
  </si>
  <si>
    <t>Claire-voie</t>
  </si>
  <si>
    <t>Elégie</t>
  </si>
  <si>
    <t>ACCOYA</t>
  </si>
  <si>
    <t>45x45x4000</t>
  </si>
  <si>
    <t>20x125x4200</t>
  </si>
  <si>
    <t>M²</t>
  </si>
  <si>
    <t>Dimension pour recherche coût revient</t>
  </si>
  <si>
    <t>Lames p/recherche</t>
  </si>
  <si>
    <t>Emballage (Mo fixe)</t>
  </si>
  <si>
    <t>Quantité client</t>
  </si>
  <si>
    <t>ml</t>
  </si>
  <si>
    <t>Essence pour recherche coût revient</t>
  </si>
  <si>
    <t>DOUGLAS2</t>
  </si>
  <si>
    <t>ACCOYA2</t>
  </si>
  <si>
    <t>Essence</t>
  </si>
  <si>
    <t>liteaux</t>
  </si>
  <si>
    <t>Transformation M Linéaire en M²</t>
  </si>
  <si>
    <t>Nombre chariots</t>
  </si>
  <si>
    <t>Chantier</t>
  </si>
  <si>
    <t>Poste</t>
  </si>
  <si>
    <t>Poids par colis</t>
  </si>
  <si>
    <t>Total Heures</t>
  </si>
  <si>
    <t>Indice</t>
  </si>
  <si>
    <t>ChaInd</t>
  </si>
  <si>
    <t>Poids Total</t>
  </si>
  <si>
    <t>M/ml</t>
  </si>
  <si>
    <t>A faire</t>
  </si>
  <si>
    <t>Situation</t>
  </si>
  <si>
    <t>Date Théo Mise en Fab</t>
  </si>
  <si>
    <t>Vide1</t>
  </si>
  <si>
    <t>Vide2</t>
  </si>
  <si>
    <t>Objectif</t>
  </si>
  <si>
    <t>Réalisé</t>
  </si>
  <si>
    <t>Date</t>
  </si>
  <si>
    <t>Affaire</t>
  </si>
  <si>
    <t>Section</t>
  </si>
  <si>
    <t>Nature</t>
  </si>
  <si>
    <t>H Total</t>
  </si>
  <si>
    <t>H Jour</t>
  </si>
  <si>
    <t>17252</t>
  </si>
  <si>
    <t>3h</t>
  </si>
  <si>
    <t>26min</t>
  </si>
  <si>
    <t>17261</t>
  </si>
  <si>
    <t>Noirdenoir</t>
  </si>
  <si>
    <t>25h</t>
  </si>
  <si>
    <t>55min</t>
  </si>
  <si>
    <t>17271</t>
  </si>
  <si>
    <t>41h</t>
  </si>
  <si>
    <t>11min</t>
  </si>
  <si>
    <t>17272</t>
  </si>
  <si>
    <t>50h</t>
  </si>
  <si>
    <t>9min</t>
  </si>
  <si>
    <t>17273</t>
  </si>
  <si>
    <t>69h</t>
  </si>
  <si>
    <t>4min</t>
  </si>
  <si>
    <t>Boucles et boucle dans boucle ... pour planification de production (excel-pratique.com)</t>
  </si>
  <si>
    <t>JOUR1</t>
  </si>
  <si>
    <t>JOUR2</t>
  </si>
  <si>
    <t>JOUR3</t>
  </si>
  <si>
    <t>JOUR4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</si>
</sst>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0" fillId="4" borderId="3" xfId="0" applyFill="1" applyBorder="1" applyProtection="1">
      <protection locked="0"/>
    </xf>
    <xf numFmtId="0" fontId="0" fillId="0" borderId="0" xfId="0" applyProtection="1"/>
    <xf numFmtId="0" fontId="0" fillId="0" borderId="3" xfId="0" applyFill="1" applyBorder="1" applyProtection="1"/>
    <xf numFmtId="1" fontId="0" fillId="0" borderId="3" xfId="0" applyNumberFormat="1" applyBorder="1" applyProtection="1"/>
    <xf numFmtId="0" fontId="0" fillId="0" borderId="3" xfId="0" applyBorder="1" applyProtection="1"/>
    <xf numFmtId="2" fontId="0" fillId="6" borderId="3" xfId="0" applyNumberFormat="1" applyFill="1" applyBorder="1" applyProtection="1"/>
    <xf numFmtId="2" fontId="0" fillId="0" borderId="4" xfId="0" applyNumberFormat="1" applyBorder="1" applyProtection="1"/>
    <xf numFmtId="2" fontId="0" fillId="0" borderId="0" xfId="0" applyNumberFormat="1" applyAlignment="1" applyProtection="1">
      <alignment horizontal="right"/>
    </xf>
    <xf numFmtId="0" fontId="0" fillId="0" borderId="4" xfId="0" applyBorder="1" applyProtection="1"/>
    <xf numFmtId="14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/>
    <xf numFmtId="0" fontId="0" fillId="4" borderId="0" xfId="0" applyFill="1" applyBorder="1" applyProtection="1">
      <protection locked="0"/>
    </xf>
    <xf numFmtId="2" fontId="0" fillId="6" borderId="0" xfId="0" applyNumberFormat="1" applyFill="1" applyBorder="1" applyProtection="1"/>
    <xf numFmtId="0" fontId="0" fillId="5" borderId="0" xfId="0" applyFill="1" applyBorder="1" applyProtection="1"/>
    <xf numFmtId="0" fontId="0" fillId="5" borderId="0" xfId="0" applyFill="1" applyProtection="1"/>
    <xf numFmtId="0" fontId="0" fillId="5" borderId="0" xfId="0" applyFill="1" applyProtection="1">
      <protection locked="0"/>
    </xf>
    <xf numFmtId="0" fontId="0" fillId="5" borderId="3" xfId="0" applyFill="1" applyBorder="1" applyProtection="1">
      <protection locked="0"/>
    </xf>
    <xf numFmtId="1" fontId="0" fillId="5" borderId="3" xfId="0" applyNumberFormat="1" applyFill="1" applyBorder="1" applyProtection="1"/>
    <xf numFmtId="2" fontId="0" fillId="0" borderId="0" xfId="0" applyNumberFormat="1" applyProtection="1"/>
    <xf numFmtId="0" fontId="0" fillId="2" borderId="0" xfId="0" applyFill="1" applyProtection="1"/>
    <xf numFmtId="2" fontId="0" fillId="2" borderId="3" xfId="0" applyNumberFormat="1" applyFill="1" applyBorder="1" applyProtection="1"/>
    <xf numFmtId="0" fontId="0" fillId="0" borderId="5" xfId="0" applyBorder="1" applyProtection="1"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/>
    <xf numFmtId="0" fontId="0" fillId="5" borderId="6" xfId="0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68580</xdr:colOff>
      <xdr:row>0</xdr:row>
      <xdr:rowOff>175260</xdr:rowOff>
    </xdr:from>
    <xdr:to>
      <xdr:col>1</xdr:col>
      <xdr:colOff>342900</xdr:colOff>
      <xdr:row>1</xdr:row>
      <xdr:rowOff>198120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7CEF16-AD74-4C7F-B8CC-E2559C747B1B}"/>
            </a:ext>
          </a:extLst>
        </xdr:cNvPr>
        <xdr:cNvSpPr/>
      </xdr:nvSpPr>
      <xdr:spPr>
        <a:xfrm>
          <a:off x="68580" y="175260"/>
          <a:ext cx="86106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boucles-et-boucle-dans-boucle-pour-planification-de-production-1657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9B34C-0899-4BD5-AF2E-9C4393446ED3}">
  <sheetPr codeName="Feuil12">
    <tabColor rgb="FF92D050"/>
    <pageSetUpPr fitToPage="1"/>
  </sheetPr>
  <dimension ref="A1:AG18"/>
  <sheetViews>
    <sheetView workbookViewId="0">
      <pane xSplit="2" ySplit="2" topLeftCell="I3" activePane="bottomRight" state="frozenSplit"/>
      <selection pane="topRight" activeCell="C1" sqref="C1"/>
      <selection pane="bottomLeft" activeCell="A3" sqref="A3"/>
      <selection pane="bottomRight" activeCell="A3" sqref="A3"/>
    </sheetView>
  </sheetViews>
  <sheetFormatPr baseColWidth="10" defaultColWidth="11.44140625" defaultRowHeight="14.4" x14ac:dyDescent="0.3"/>
  <cols>
    <col min="1" max="1" width="8.5546875" style="17" bestFit="1" customWidth="1"/>
    <col min="2" max="2" width="6.44140625" style="17" bestFit="1" customWidth="1"/>
    <col min="3" max="3" width="6.44140625" style="2" customWidth="1"/>
    <col min="4" max="4" width="9.44140625" style="16" bestFit="1" customWidth="1"/>
    <col min="5" max="5" width="18" style="2" bestFit="1" customWidth="1"/>
    <col min="6" max="6" width="36.109375" style="16" bestFit="1" customWidth="1"/>
    <col min="7" max="7" width="10.6640625" style="16" bestFit="1" customWidth="1"/>
    <col min="8" max="8" width="18" style="2" bestFit="1" customWidth="1"/>
    <col min="9" max="9" width="14.33203125" style="2" bestFit="1" customWidth="1"/>
    <col min="10" max="10" width="3.44140625" style="2" bestFit="1" customWidth="1"/>
    <col min="11" max="11" width="30.33203125" style="2" bestFit="1" customWidth="1"/>
    <col min="12" max="12" width="11.44140625" style="16"/>
    <col min="13" max="13" width="19.33203125" style="2" bestFit="1" customWidth="1"/>
    <col min="14" max="14" width="16.88671875" style="16" bestFit="1" customWidth="1"/>
    <col min="15" max="15" width="5.33203125" style="2" bestFit="1" customWidth="1"/>
    <col min="16" max="16" width="13.5546875" style="2" bestFit="1" customWidth="1"/>
    <col min="17" max="17" width="9.109375" style="21" bestFit="1" customWidth="1"/>
    <col min="18" max="18" width="24" style="2" bestFit="1" customWidth="1"/>
    <col min="19" max="19" width="8.88671875" style="21" bestFit="1" customWidth="1"/>
    <col min="20" max="20" width="25.109375" style="2" bestFit="1" customWidth="1"/>
    <col min="21" max="21" width="9.109375" style="21" bestFit="1" customWidth="1"/>
    <col min="22" max="22" width="10.33203125" style="21" bestFit="1" customWidth="1"/>
    <col min="23" max="23" width="26.6640625" style="2" bestFit="1" customWidth="1"/>
    <col min="24" max="24" width="10.109375" style="21" bestFit="1" customWidth="1"/>
    <col min="25" max="25" width="18.88671875" style="2" bestFit="1" customWidth="1"/>
    <col min="26" max="26" width="25.44140625" style="2" bestFit="1" customWidth="1"/>
    <col min="27" max="27" width="12.109375" style="2" bestFit="1" customWidth="1"/>
    <col min="28" max="28" width="4.109375" style="2" bestFit="1" customWidth="1"/>
    <col min="29" max="29" width="6.44140625" style="2" bestFit="1" customWidth="1"/>
    <col min="30" max="30" width="15.6640625" style="2" bestFit="1" customWidth="1"/>
    <col min="31" max="31" width="11.44140625" style="2"/>
    <col min="32" max="32" width="12" style="12" customWidth="1"/>
    <col min="33" max="16384" width="11.44140625" style="2"/>
  </cols>
  <sheetData>
    <row r="1" spans="1:33" x14ac:dyDescent="0.3">
      <c r="A1" s="15"/>
      <c r="B1" s="16"/>
      <c r="C1" s="2">
        <v>1</v>
      </c>
      <c r="D1" s="16">
        <v>2</v>
      </c>
      <c r="E1" s="2">
        <v>3</v>
      </c>
      <c r="F1" s="16">
        <v>4</v>
      </c>
      <c r="G1" s="16">
        <v>5</v>
      </c>
      <c r="H1" s="2">
        <v>6</v>
      </c>
      <c r="I1" s="2">
        <v>7</v>
      </c>
      <c r="J1" s="2">
        <v>8</v>
      </c>
      <c r="K1" s="2">
        <v>9</v>
      </c>
      <c r="L1" s="16">
        <v>10</v>
      </c>
      <c r="M1" s="2">
        <v>11</v>
      </c>
      <c r="N1" s="16">
        <v>12</v>
      </c>
      <c r="O1" s="2">
        <v>13</v>
      </c>
      <c r="P1" s="2">
        <v>14</v>
      </c>
      <c r="Q1" s="21">
        <v>15</v>
      </c>
      <c r="R1" s="2">
        <v>16</v>
      </c>
      <c r="S1" s="21">
        <v>17</v>
      </c>
      <c r="T1" s="2">
        <v>18</v>
      </c>
      <c r="U1" s="21">
        <v>19</v>
      </c>
      <c r="V1" s="21">
        <v>20</v>
      </c>
      <c r="W1" s="2">
        <v>21</v>
      </c>
      <c r="X1" s="21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</row>
    <row r="2" spans="1:33" s="35" customFormat="1" ht="28.95" customHeight="1" x14ac:dyDescent="0.3">
      <c r="A2" s="37" t="s">
        <v>39</v>
      </c>
      <c r="B2" s="38" t="s">
        <v>43</v>
      </c>
      <c r="C2" s="25" t="s">
        <v>44</v>
      </c>
      <c r="D2" s="26" t="s">
        <v>35</v>
      </c>
      <c r="E2" s="27" t="s">
        <v>32</v>
      </c>
      <c r="F2" s="26" t="s">
        <v>27</v>
      </c>
      <c r="G2" s="26" t="s">
        <v>3</v>
      </c>
      <c r="H2" s="28" t="s">
        <v>28</v>
      </c>
      <c r="I2" s="29" t="s">
        <v>30</v>
      </c>
      <c r="J2" s="30" t="s">
        <v>46</v>
      </c>
      <c r="K2" s="28" t="s">
        <v>37</v>
      </c>
      <c r="L2" s="26" t="s">
        <v>7</v>
      </c>
      <c r="M2" s="28" t="s">
        <v>14</v>
      </c>
      <c r="N2" s="26" t="s">
        <v>2</v>
      </c>
      <c r="O2" s="28" t="s">
        <v>18</v>
      </c>
      <c r="P2" s="28" t="s">
        <v>41</v>
      </c>
      <c r="Q2" s="31" t="s">
        <v>4</v>
      </c>
      <c r="R2" s="28" t="s">
        <v>15</v>
      </c>
      <c r="S2" s="31" t="s">
        <v>0</v>
      </c>
      <c r="T2" s="28" t="s">
        <v>16</v>
      </c>
      <c r="U2" s="31" t="s">
        <v>5</v>
      </c>
      <c r="V2" s="31" t="s">
        <v>6</v>
      </c>
      <c r="W2" s="28" t="s">
        <v>17</v>
      </c>
      <c r="X2" s="31" t="s">
        <v>1</v>
      </c>
      <c r="Y2" s="28" t="s">
        <v>29</v>
      </c>
      <c r="Z2" s="28" t="s">
        <v>19</v>
      </c>
      <c r="AA2" s="32" t="s">
        <v>42</v>
      </c>
      <c r="AB2" s="33" t="s">
        <v>50</v>
      </c>
      <c r="AC2" s="33" t="s">
        <v>51</v>
      </c>
      <c r="AD2" s="32" t="s">
        <v>38</v>
      </c>
      <c r="AE2" s="34" t="s">
        <v>45</v>
      </c>
      <c r="AF2" s="24" t="s">
        <v>49</v>
      </c>
      <c r="AG2" s="34" t="s">
        <v>48</v>
      </c>
    </row>
    <row r="3" spans="1:33" x14ac:dyDescent="0.3">
      <c r="A3" s="17">
        <v>1725</v>
      </c>
      <c r="B3" s="17">
        <v>2</v>
      </c>
      <c r="C3" s="2" t="s">
        <v>60</v>
      </c>
      <c r="D3" s="18" t="s">
        <v>20</v>
      </c>
      <c r="E3" s="3" t="s">
        <v>33</v>
      </c>
      <c r="F3" s="18" t="s">
        <v>24</v>
      </c>
      <c r="G3" s="18" t="s">
        <v>36</v>
      </c>
      <c r="H3" s="3" t="s">
        <v>36</v>
      </c>
      <c r="I3" s="1">
        <v>200</v>
      </c>
      <c r="J3" s="1" t="s">
        <v>31</v>
      </c>
      <c r="K3" s="2">
        <v>9</v>
      </c>
      <c r="L3" s="18" t="s">
        <v>12</v>
      </c>
      <c r="M3" s="3" t="s">
        <v>8</v>
      </c>
      <c r="N3" s="19">
        <v>50</v>
      </c>
      <c r="O3" s="5">
        <v>1</v>
      </c>
      <c r="P3" s="4">
        <v>222.75</v>
      </c>
      <c r="Q3" s="22">
        <v>0</v>
      </c>
      <c r="R3" s="6">
        <v>0</v>
      </c>
      <c r="S3" s="22">
        <v>0</v>
      </c>
      <c r="T3" s="6">
        <v>0</v>
      </c>
      <c r="U3" s="22">
        <v>0</v>
      </c>
      <c r="V3" s="22">
        <v>1.8518518518518521</v>
      </c>
      <c r="W3" s="6">
        <v>0.37037037037037046</v>
      </c>
      <c r="X3" s="22">
        <v>0.56818181818181823</v>
      </c>
      <c r="Y3" s="6">
        <v>0.58333333333333337</v>
      </c>
      <c r="Z3" s="6">
        <v>5.75757575757576E-2</v>
      </c>
      <c r="AA3" s="7">
        <v>3.4313131313131318</v>
      </c>
      <c r="AB3" s="8" t="s">
        <v>61</v>
      </c>
      <c r="AC3" s="2" t="s">
        <v>62</v>
      </c>
      <c r="AD3" s="9">
        <v>1</v>
      </c>
      <c r="AE3" s="2">
        <v>222.75</v>
      </c>
      <c r="AF3" s="12">
        <v>44550</v>
      </c>
      <c r="AG3" s="2" t="s">
        <v>47</v>
      </c>
    </row>
    <row r="4" spans="1:33" x14ac:dyDescent="0.3">
      <c r="A4" s="17">
        <v>1726</v>
      </c>
      <c r="B4" s="17">
        <v>1</v>
      </c>
      <c r="C4" s="2" t="s">
        <v>63</v>
      </c>
      <c r="D4" s="18" t="s">
        <v>23</v>
      </c>
      <c r="E4" s="3" t="s">
        <v>34</v>
      </c>
      <c r="F4" s="18" t="s">
        <v>25</v>
      </c>
      <c r="G4" s="18" t="s">
        <v>22</v>
      </c>
      <c r="H4" s="3" t="s">
        <v>22</v>
      </c>
      <c r="I4" s="1">
        <v>104</v>
      </c>
      <c r="J4" s="1" t="s">
        <v>26</v>
      </c>
      <c r="K4" s="2">
        <v>104</v>
      </c>
      <c r="L4" s="18" t="s">
        <v>11</v>
      </c>
      <c r="M4" s="3" t="s">
        <v>64</v>
      </c>
      <c r="N4" s="19">
        <v>199</v>
      </c>
      <c r="O4" s="5">
        <v>1</v>
      </c>
      <c r="P4" s="4">
        <v>1194</v>
      </c>
      <c r="Q4" s="22">
        <v>3.3015873015873014</v>
      </c>
      <c r="R4" s="6">
        <v>0.6603174603174603</v>
      </c>
      <c r="S4" s="22">
        <v>0</v>
      </c>
      <c r="T4" s="6">
        <v>0</v>
      </c>
      <c r="U4" s="22">
        <v>0</v>
      </c>
      <c r="V4" s="22">
        <v>12.005772005772005</v>
      </c>
      <c r="W4" s="6">
        <v>2.4011544011544013</v>
      </c>
      <c r="X4" s="22">
        <v>6.6031746031746028</v>
      </c>
      <c r="Y4" s="6">
        <v>0.58333333333333337</v>
      </c>
      <c r="Z4" s="6">
        <v>0.35932539682539683</v>
      </c>
      <c r="AA4" s="7">
        <v>25.914664502164502</v>
      </c>
      <c r="AB4" s="8" t="s">
        <v>65</v>
      </c>
      <c r="AC4" s="2" t="s">
        <v>66</v>
      </c>
      <c r="AD4" s="9">
        <v>4</v>
      </c>
      <c r="AE4" s="2">
        <v>1194</v>
      </c>
      <c r="AF4" s="12">
        <v>44558</v>
      </c>
      <c r="AG4" s="2" t="s">
        <v>47</v>
      </c>
    </row>
    <row r="5" spans="1:33" x14ac:dyDescent="0.3">
      <c r="A5" s="17">
        <v>1727</v>
      </c>
      <c r="B5" s="17">
        <v>1</v>
      </c>
      <c r="C5" s="2" t="s">
        <v>67</v>
      </c>
      <c r="D5" s="18" t="s">
        <v>20</v>
      </c>
      <c r="E5" s="3" t="s">
        <v>33</v>
      </c>
      <c r="F5" s="18" t="s">
        <v>10</v>
      </c>
      <c r="G5" s="18" t="s">
        <v>21</v>
      </c>
      <c r="H5" s="3" t="s">
        <v>21</v>
      </c>
      <c r="I5" s="1">
        <v>82.8</v>
      </c>
      <c r="J5" s="1" t="s">
        <v>26</v>
      </c>
      <c r="K5" s="2">
        <v>82.8</v>
      </c>
      <c r="L5" s="18" t="s">
        <v>12</v>
      </c>
      <c r="M5" s="3" t="s">
        <v>8</v>
      </c>
      <c r="N5" s="19">
        <v>460</v>
      </c>
      <c r="O5" s="5">
        <v>1</v>
      </c>
      <c r="P5" s="4">
        <v>1229.58</v>
      </c>
      <c r="Q5" s="22">
        <v>3.8333333333333335</v>
      </c>
      <c r="R5" s="6">
        <v>0.76666666666666672</v>
      </c>
      <c r="S5" s="22">
        <v>8.3636363636363633</v>
      </c>
      <c r="T5" s="6">
        <v>1.6727272727272728</v>
      </c>
      <c r="U5" s="22">
        <v>0</v>
      </c>
      <c r="V5" s="22">
        <v>17.037037037037038</v>
      </c>
      <c r="W5" s="6">
        <v>3.4074074074074079</v>
      </c>
      <c r="X5" s="22">
        <v>5.2272727272727275</v>
      </c>
      <c r="Y5" s="6">
        <v>0.58333333333333337</v>
      </c>
      <c r="Z5" s="6">
        <v>0.29053030303030303</v>
      </c>
      <c r="AA5" s="7">
        <v>41.181944444444447</v>
      </c>
      <c r="AB5" s="8" t="s">
        <v>68</v>
      </c>
      <c r="AC5" s="2" t="s">
        <v>69</v>
      </c>
      <c r="AD5" s="9">
        <v>3</v>
      </c>
      <c r="AE5" s="2">
        <v>1229.58</v>
      </c>
      <c r="AF5" s="12">
        <v>44531</v>
      </c>
      <c r="AG5" s="2" t="s">
        <v>47</v>
      </c>
    </row>
    <row r="6" spans="1:33" x14ac:dyDescent="0.3">
      <c r="A6" s="17">
        <v>1727</v>
      </c>
      <c r="B6" s="17">
        <v>2</v>
      </c>
      <c r="C6" s="2" t="s">
        <v>70</v>
      </c>
      <c r="D6" s="18" t="s">
        <v>20</v>
      </c>
      <c r="E6" s="3" t="s">
        <v>33</v>
      </c>
      <c r="F6" s="18" t="s">
        <v>13</v>
      </c>
      <c r="G6" s="18" t="s">
        <v>21</v>
      </c>
      <c r="H6" s="3" t="s">
        <v>21</v>
      </c>
      <c r="I6" s="1">
        <v>128.80000000000001</v>
      </c>
      <c r="J6" s="1" t="s">
        <v>26</v>
      </c>
      <c r="K6" s="2">
        <v>128.80000000000001</v>
      </c>
      <c r="L6" s="18" t="s">
        <v>11</v>
      </c>
      <c r="M6" s="3" t="s">
        <v>8</v>
      </c>
      <c r="N6" s="19">
        <v>460</v>
      </c>
      <c r="O6" s="5">
        <v>2</v>
      </c>
      <c r="P6" s="4">
        <v>956.34</v>
      </c>
      <c r="Q6" s="22">
        <v>7.0769230769230766</v>
      </c>
      <c r="R6" s="6">
        <v>1.4153846153846155</v>
      </c>
      <c r="S6" s="22">
        <v>15.333333333333334</v>
      </c>
      <c r="T6" s="6">
        <v>3.0666666666666669</v>
      </c>
      <c r="U6" s="22">
        <v>5</v>
      </c>
      <c r="V6" s="22">
        <v>11.645569620253164</v>
      </c>
      <c r="W6" s="6">
        <v>2.3291139240506329</v>
      </c>
      <c r="X6" s="22">
        <v>7.666666666666667</v>
      </c>
      <c r="Y6" s="6">
        <v>1.1666666666666667</v>
      </c>
      <c r="Z6" s="6">
        <v>0.44166666666666671</v>
      </c>
      <c r="AA6" s="7">
        <v>50.141991236611489</v>
      </c>
      <c r="AB6" s="8" t="s">
        <v>71</v>
      </c>
      <c r="AC6" s="2" t="s">
        <v>72</v>
      </c>
      <c r="AD6" s="9">
        <v>3</v>
      </c>
      <c r="AE6" s="2">
        <v>1912.68</v>
      </c>
      <c r="AF6" s="12">
        <v>44531</v>
      </c>
      <c r="AG6" s="2" t="s">
        <v>47</v>
      </c>
    </row>
    <row r="7" spans="1:33" x14ac:dyDescent="0.3">
      <c r="A7" s="17">
        <v>1727</v>
      </c>
      <c r="B7" s="17">
        <v>3</v>
      </c>
      <c r="C7" s="2" t="s">
        <v>73</v>
      </c>
      <c r="D7" s="18" t="s">
        <v>20</v>
      </c>
      <c r="E7" s="3" t="s">
        <v>33</v>
      </c>
      <c r="F7" s="18" t="s">
        <v>9</v>
      </c>
      <c r="G7" s="18" t="s">
        <v>21</v>
      </c>
      <c r="H7" s="3" t="s">
        <v>21</v>
      </c>
      <c r="I7" s="1">
        <v>266.8</v>
      </c>
      <c r="J7" s="1" t="s">
        <v>26</v>
      </c>
      <c r="K7" s="2">
        <v>266.8</v>
      </c>
      <c r="L7" s="18" t="s">
        <v>12</v>
      </c>
      <c r="M7" s="3" t="s">
        <v>8</v>
      </c>
      <c r="N7" s="19">
        <v>460</v>
      </c>
      <c r="O7" s="5">
        <v>3</v>
      </c>
      <c r="P7" s="4">
        <v>1320.66</v>
      </c>
      <c r="Q7" s="22">
        <v>10.222222222222223</v>
      </c>
      <c r="R7" s="6">
        <v>2.0444444444444447</v>
      </c>
      <c r="S7" s="22">
        <v>20.90909090909091</v>
      </c>
      <c r="T7" s="6">
        <v>4.1818181818181825</v>
      </c>
      <c r="U7" s="22">
        <v>0</v>
      </c>
      <c r="V7" s="22">
        <v>18.400000000000002</v>
      </c>
      <c r="W7" s="6">
        <v>3.6800000000000006</v>
      </c>
      <c r="X7" s="22">
        <v>7.4193548387096779</v>
      </c>
      <c r="Y7" s="6">
        <v>1.75</v>
      </c>
      <c r="Z7" s="6">
        <v>0.4584677419354839</v>
      </c>
      <c r="AA7" s="7">
        <v>69.065398338220916</v>
      </c>
      <c r="AB7" s="8" t="s">
        <v>74</v>
      </c>
      <c r="AC7" s="2" t="s">
        <v>75</v>
      </c>
      <c r="AD7" s="9">
        <v>8</v>
      </c>
      <c r="AE7" s="2">
        <v>3961.9800000000005</v>
      </c>
      <c r="AF7" s="12">
        <v>44531</v>
      </c>
      <c r="AG7" s="2" t="s">
        <v>47</v>
      </c>
    </row>
    <row r="8" spans="1:33" x14ac:dyDescent="0.3">
      <c r="Z8" s="20"/>
    </row>
    <row r="18" spans="11:11" x14ac:dyDescent="0.3">
      <c r="K18" s="36" t="s">
        <v>76</v>
      </c>
    </row>
  </sheetData>
  <phoneticPr fontId="1" type="noConversion"/>
  <dataValidations count="3">
    <dataValidation type="list" allowBlank="1" showInputMessage="1" showErrorMessage="1" sqref="D3:D7" xr:uid="{E073A2E1-9246-4E2E-A9F6-010BF950A931}">
      <formula1>BOIS</formula1>
    </dataValidation>
    <dataValidation type="list" allowBlank="1" showInputMessage="1" showErrorMessage="1" sqref="F3:F7" xr:uid="{CD446ED5-823C-4D1D-B4BB-D9D7762CED67}">
      <formula1>INDIRECT(E3)</formula1>
    </dataValidation>
    <dataValidation type="list" allowBlank="1" showInputMessage="1" showErrorMessage="1" sqref="G3:G7 J3:J7 L3:L7" xr:uid="{9DCBBEE0-50DB-4F57-9164-971E7399BAA7}">
      <formula1>#REF!</formula1>
    </dataValidation>
  </dataValidations>
  <hyperlinks>
    <hyperlink ref="K18" r:id="rId1" display="https://forum.excel-pratique.com/excel/boucles-et-boucle-dans-boucle-pour-planification-de-production-165721" xr:uid="{ECF28C96-6E58-49AB-99BD-EABC05DFC6FD}"/>
  </hyperlinks>
  <pageMargins left="0.25" right="0.25" top="0.75" bottom="0.75" header="0.3" footer="0.3"/>
  <pageSetup paperSize="9" scale="61" fitToWidth="5" pageOrder="overThenDown" orientation="landscape" r:id="rId2"/>
  <headerFoot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084F8-1C51-4969-ABF7-3BC50391983C}">
  <sheetPr codeName="Feuil1"/>
  <dimension ref="A1:N144"/>
  <sheetViews>
    <sheetView showZeros="0" tabSelected="1" topLeftCell="A31" workbookViewId="0">
      <selection activeCell="B54" sqref="B54"/>
    </sheetView>
  </sheetViews>
  <sheetFormatPr baseColWidth="10" defaultRowHeight="14.4" x14ac:dyDescent="0.3"/>
  <sheetData>
    <row r="1" spans="1:14" x14ac:dyDescent="0.3">
      <c r="A1" s="23" t="s">
        <v>39</v>
      </c>
      <c r="B1" s="11"/>
    </row>
    <row r="2" spans="1:14" x14ac:dyDescent="0.3">
      <c r="A2" s="11">
        <v>1726</v>
      </c>
      <c r="B2" s="11"/>
    </row>
    <row r="4" spans="1:14" x14ac:dyDescent="0.3">
      <c r="B4" t="s">
        <v>54</v>
      </c>
      <c r="C4" s="13" t="s">
        <v>55</v>
      </c>
      <c r="D4" s="13" t="s">
        <v>43</v>
      </c>
      <c r="E4" t="s">
        <v>35</v>
      </c>
      <c r="F4" s="14" t="s">
        <v>56</v>
      </c>
      <c r="G4" t="s">
        <v>57</v>
      </c>
      <c r="H4" t="s">
        <v>7</v>
      </c>
      <c r="I4" t="s">
        <v>3</v>
      </c>
      <c r="J4" t="s">
        <v>40</v>
      </c>
      <c r="K4" t="s">
        <v>58</v>
      </c>
      <c r="L4" t="s">
        <v>59</v>
      </c>
      <c r="M4" t="s">
        <v>52</v>
      </c>
      <c r="N4" t="s">
        <v>53</v>
      </c>
    </row>
    <row r="5" spans="1:14" x14ac:dyDescent="0.3">
      <c r="A5" t="s">
        <v>77</v>
      </c>
      <c r="B5" s="10"/>
      <c r="C5">
        <v>1725</v>
      </c>
      <c r="D5">
        <v>2</v>
      </c>
      <c r="E5" t="s">
        <v>20</v>
      </c>
      <c r="F5" t="s">
        <v>24</v>
      </c>
      <c r="G5" t="s">
        <v>36</v>
      </c>
      <c r="H5" t="s">
        <v>12</v>
      </c>
      <c r="I5">
        <v>100</v>
      </c>
      <c r="J5" t="s">
        <v>6</v>
      </c>
      <c r="K5">
        <v>2.2222222222222223</v>
      </c>
      <c r="L5">
        <v>2.2222222222222223</v>
      </c>
      <c r="M5">
        <f>IFERROR(I5*L5/K5,0)</f>
        <v>100</v>
      </c>
    </row>
    <row r="6" spans="1:14" x14ac:dyDescent="0.3">
      <c r="A6" t="s">
        <v>77</v>
      </c>
      <c r="B6" s="10"/>
      <c r="C6">
        <v>1725</v>
      </c>
      <c r="D6">
        <v>2</v>
      </c>
      <c r="E6" t="s">
        <v>20</v>
      </c>
      <c r="F6" t="s">
        <v>24</v>
      </c>
      <c r="G6" t="s">
        <v>36</v>
      </c>
      <c r="H6" t="s">
        <v>12</v>
      </c>
      <c r="I6">
        <v>50</v>
      </c>
      <c r="J6" t="s">
        <v>1</v>
      </c>
      <c r="K6">
        <v>1.2090909090909092</v>
      </c>
      <c r="L6">
        <v>1.2090909090909092</v>
      </c>
      <c r="M6">
        <f t="shared" ref="M6:M63" si="0">IFERROR(I6*L6/K6,0)</f>
        <v>50</v>
      </c>
    </row>
    <row r="7" spans="1:14" x14ac:dyDescent="0.3">
      <c r="A7" t="s">
        <v>77</v>
      </c>
      <c r="B7" s="10"/>
      <c r="C7">
        <v>1726</v>
      </c>
      <c r="D7">
        <v>1</v>
      </c>
      <c r="E7" t="s">
        <v>23</v>
      </c>
      <c r="F7" t="s">
        <v>25</v>
      </c>
      <c r="G7" t="s">
        <v>22</v>
      </c>
      <c r="H7" t="s">
        <v>11</v>
      </c>
      <c r="I7">
        <v>199</v>
      </c>
      <c r="J7" t="s">
        <v>4</v>
      </c>
      <c r="K7">
        <v>3.9619047619047616</v>
      </c>
      <c r="L7">
        <v>3.9619047619047616</v>
      </c>
      <c r="M7">
        <f t="shared" si="0"/>
        <v>199</v>
      </c>
    </row>
    <row r="8" spans="1:14" x14ac:dyDescent="0.3">
      <c r="A8" t="s">
        <v>77</v>
      </c>
      <c r="B8" s="10"/>
      <c r="C8">
        <v>1726</v>
      </c>
      <c r="D8">
        <v>1</v>
      </c>
      <c r="E8" t="s">
        <v>23</v>
      </c>
      <c r="F8" t="s">
        <v>25</v>
      </c>
      <c r="G8" t="s">
        <v>22</v>
      </c>
      <c r="H8" t="s">
        <v>11</v>
      </c>
      <c r="I8">
        <v>398</v>
      </c>
      <c r="J8" t="s">
        <v>6</v>
      </c>
      <c r="K8">
        <v>14.406926406926406</v>
      </c>
      <c r="L8">
        <v>7</v>
      </c>
      <c r="M8">
        <f t="shared" si="0"/>
        <v>193.37920673076925</v>
      </c>
    </row>
    <row r="9" spans="1:14" x14ac:dyDescent="0.3">
      <c r="A9" t="s">
        <v>78</v>
      </c>
      <c r="B9" s="10"/>
      <c r="C9">
        <v>1726</v>
      </c>
      <c r="D9">
        <v>1</v>
      </c>
      <c r="E9" t="s">
        <v>23</v>
      </c>
      <c r="F9" t="s">
        <v>25</v>
      </c>
      <c r="G9" t="s">
        <v>22</v>
      </c>
      <c r="H9" t="s">
        <v>11</v>
      </c>
      <c r="I9">
        <v>398</v>
      </c>
      <c r="J9" t="s">
        <v>6</v>
      </c>
      <c r="K9">
        <v>14.406926406926406</v>
      </c>
      <c r="L9">
        <v>7</v>
      </c>
      <c r="M9">
        <f t="shared" si="0"/>
        <v>193.37920673076925</v>
      </c>
    </row>
    <row r="10" spans="1:14" x14ac:dyDescent="0.3">
      <c r="A10" t="s">
        <v>79</v>
      </c>
      <c r="B10" s="10"/>
      <c r="C10">
        <v>1726</v>
      </c>
      <c r="D10">
        <v>1</v>
      </c>
      <c r="E10" t="s">
        <v>23</v>
      </c>
      <c r="F10" t="s">
        <v>25</v>
      </c>
      <c r="G10" t="s">
        <v>22</v>
      </c>
      <c r="H10" t="s">
        <v>11</v>
      </c>
      <c r="I10">
        <v>398</v>
      </c>
      <c r="J10" t="s">
        <v>6</v>
      </c>
      <c r="K10">
        <v>14.406926406926406</v>
      </c>
      <c r="L10">
        <v>0.4069264069264058</v>
      </c>
      <c r="M10">
        <f t="shared" si="0"/>
        <v>11.241586538461508</v>
      </c>
    </row>
    <row r="11" spans="1:14" x14ac:dyDescent="0.3">
      <c r="A11" t="s">
        <v>77</v>
      </c>
      <c r="B11" s="10"/>
      <c r="C11">
        <v>1726</v>
      </c>
      <c r="D11">
        <v>1</v>
      </c>
      <c r="E11" t="s">
        <v>23</v>
      </c>
      <c r="F11" t="s">
        <v>25</v>
      </c>
      <c r="G11" t="s">
        <v>22</v>
      </c>
      <c r="H11" t="s">
        <v>11</v>
      </c>
      <c r="I11">
        <v>199</v>
      </c>
      <c r="J11" t="s">
        <v>1</v>
      </c>
      <c r="K11">
        <v>7.5458333333333334</v>
      </c>
      <c r="L11">
        <v>7</v>
      </c>
      <c r="M11">
        <f t="shared" si="0"/>
        <v>184.60519050248482</v>
      </c>
    </row>
    <row r="12" spans="1:14" x14ac:dyDescent="0.3">
      <c r="A12" t="s">
        <v>78</v>
      </c>
      <c r="B12" s="10"/>
      <c r="C12">
        <v>1726</v>
      </c>
      <c r="D12">
        <v>1</v>
      </c>
      <c r="E12" t="s">
        <v>23</v>
      </c>
      <c r="F12" t="s">
        <v>25</v>
      </c>
      <c r="G12" t="s">
        <v>22</v>
      </c>
      <c r="H12" t="s">
        <v>11</v>
      </c>
      <c r="I12">
        <v>199</v>
      </c>
      <c r="J12" t="s">
        <v>1</v>
      </c>
      <c r="K12">
        <v>7.5458333333333334</v>
      </c>
      <c r="L12">
        <v>0.54583333333333339</v>
      </c>
      <c r="M12">
        <f t="shared" si="0"/>
        <v>14.394809497515187</v>
      </c>
    </row>
    <row r="13" spans="1:14" x14ac:dyDescent="0.3">
      <c r="A13" t="s">
        <v>77</v>
      </c>
      <c r="B13" s="10"/>
      <c r="C13">
        <v>1727</v>
      </c>
      <c r="D13">
        <v>1</v>
      </c>
      <c r="E13" t="s">
        <v>20</v>
      </c>
      <c r="F13" t="s">
        <v>10</v>
      </c>
      <c r="G13" t="s">
        <v>21</v>
      </c>
      <c r="H13" t="s">
        <v>12</v>
      </c>
      <c r="I13">
        <v>460</v>
      </c>
      <c r="J13" t="s">
        <v>4</v>
      </c>
      <c r="K13">
        <v>4.5999999999999996</v>
      </c>
      <c r="L13">
        <v>4.5999999999999996</v>
      </c>
      <c r="M13">
        <f t="shared" si="0"/>
        <v>460.00000000000006</v>
      </c>
    </row>
    <row r="14" spans="1:14" x14ac:dyDescent="0.3">
      <c r="A14" t="s">
        <v>77</v>
      </c>
      <c r="B14" s="10"/>
      <c r="C14">
        <v>1727</v>
      </c>
      <c r="D14">
        <v>1</v>
      </c>
      <c r="E14" t="s">
        <v>20</v>
      </c>
      <c r="F14" t="s">
        <v>10</v>
      </c>
      <c r="G14" t="s">
        <v>21</v>
      </c>
      <c r="H14" t="s">
        <v>12</v>
      </c>
      <c r="I14">
        <v>460</v>
      </c>
      <c r="J14" t="s">
        <v>0</v>
      </c>
      <c r="K14">
        <v>10.036363636363635</v>
      </c>
      <c r="L14">
        <v>7</v>
      </c>
      <c r="M14">
        <f t="shared" si="0"/>
        <v>320.83333333333337</v>
      </c>
    </row>
    <row r="15" spans="1:14" x14ac:dyDescent="0.3">
      <c r="A15" t="s">
        <v>78</v>
      </c>
      <c r="B15" s="10"/>
      <c r="C15">
        <v>1727</v>
      </c>
      <c r="D15">
        <v>1</v>
      </c>
      <c r="E15" t="s">
        <v>20</v>
      </c>
      <c r="F15" t="s">
        <v>10</v>
      </c>
      <c r="G15" t="s">
        <v>21</v>
      </c>
      <c r="H15" t="s">
        <v>12</v>
      </c>
      <c r="I15">
        <v>460</v>
      </c>
      <c r="J15" t="s">
        <v>0</v>
      </c>
      <c r="K15">
        <v>10.036363636363635</v>
      </c>
      <c r="L15">
        <v>3.0363636363636353</v>
      </c>
      <c r="M15">
        <f t="shared" si="0"/>
        <v>139.16666666666663</v>
      </c>
    </row>
    <row r="16" spans="1:14" x14ac:dyDescent="0.3">
      <c r="A16" t="s">
        <v>77</v>
      </c>
      <c r="B16" s="10"/>
      <c r="C16">
        <v>1727</v>
      </c>
      <c r="D16">
        <v>1</v>
      </c>
      <c r="E16" t="s">
        <v>20</v>
      </c>
      <c r="F16" t="s">
        <v>10</v>
      </c>
      <c r="G16" t="s">
        <v>21</v>
      </c>
      <c r="H16" t="s">
        <v>12</v>
      </c>
      <c r="I16">
        <v>920</v>
      </c>
      <c r="J16" t="s">
        <v>6</v>
      </c>
      <c r="K16">
        <v>20.444444444444446</v>
      </c>
      <c r="L16">
        <v>7</v>
      </c>
      <c r="M16">
        <f t="shared" si="0"/>
        <v>314.99999999999994</v>
      </c>
    </row>
    <row r="17" spans="1:13" x14ac:dyDescent="0.3">
      <c r="A17" t="s">
        <v>78</v>
      </c>
      <c r="B17" s="10"/>
      <c r="C17">
        <v>1727</v>
      </c>
      <c r="D17">
        <v>1</v>
      </c>
      <c r="E17" t="s">
        <v>20</v>
      </c>
      <c r="F17" t="s">
        <v>10</v>
      </c>
      <c r="G17" t="s">
        <v>21</v>
      </c>
      <c r="H17" t="s">
        <v>12</v>
      </c>
      <c r="I17">
        <v>920</v>
      </c>
      <c r="J17" t="s">
        <v>6</v>
      </c>
      <c r="K17">
        <v>20.444444444444446</v>
      </c>
      <c r="L17">
        <v>7</v>
      </c>
      <c r="M17">
        <f t="shared" si="0"/>
        <v>314.99999999999994</v>
      </c>
    </row>
    <row r="18" spans="1:13" x14ac:dyDescent="0.3">
      <c r="A18" t="s">
        <v>79</v>
      </c>
      <c r="B18" s="10"/>
      <c r="C18">
        <v>1727</v>
      </c>
      <c r="D18">
        <v>1</v>
      </c>
      <c r="E18" t="s">
        <v>20</v>
      </c>
      <c r="F18" t="s">
        <v>10</v>
      </c>
      <c r="G18" t="s">
        <v>21</v>
      </c>
      <c r="H18" t="s">
        <v>12</v>
      </c>
      <c r="I18">
        <v>920</v>
      </c>
      <c r="J18" t="s">
        <v>6</v>
      </c>
      <c r="K18">
        <v>20.444444444444446</v>
      </c>
      <c r="L18">
        <v>6.4444444444444464</v>
      </c>
      <c r="M18">
        <f t="shared" si="0"/>
        <v>290.00000000000006</v>
      </c>
    </row>
    <row r="19" spans="1:13" x14ac:dyDescent="0.3">
      <c r="A19" t="s">
        <v>77</v>
      </c>
      <c r="B19" s="10"/>
      <c r="C19">
        <v>1727</v>
      </c>
      <c r="D19">
        <v>1</v>
      </c>
      <c r="E19" t="s">
        <v>20</v>
      </c>
      <c r="F19" t="s">
        <v>10</v>
      </c>
      <c r="G19" t="s">
        <v>21</v>
      </c>
      <c r="H19" t="s">
        <v>12</v>
      </c>
      <c r="I19">
        <v>460</v>
      </c>
      <c r="J19" t="s">
        <v>1</v>
      </c>
      <c r="K19">
        <v>6.101136363636364</v>
      </c>
      <c r="L19">
        <v>6.101136363636364</v>
      </c>
      <c r="M19">
        <f t="shared" si="0"/>
        <v>460</v>
      </c>
    </row>
    <row r="20" spans="1:13" x14ac:dyDescent="0.3">
      <c r="A20" t="s">
        <v>77</v>
      </c>
      <c r="C20">
        <v>1727</v>
      </c>
      <c r="D20">
        <v>2</v>
      </c>
      <c r="E20" t="s">
        <v>20</v>
      </c>
      <c r="F20" t="s">
        <v>13</v>
      </c>
      <c r="G20" t="s">
        <v>21</v>
      </c>
      <c r="H20" t="s">
        <v>11</v>
      </c>
      <c r="I20">
        <v>460</v>
      </c>
      <c r="J20" t="s">
        <v>4</v>
      </c>
      <c r="K20">
        <v>8.4923076923076923</v>
      </c>
      <c r="L20">
        <v>7</v>
      </c>
      <c r="M20">
        <f t="shared" si="0"/>
        <v>379.16666666666669</v>
      </c>
    </row>
    <row r="21" spans="1:13" x14ac:dyDescent="0.3">
      <c r="A21" t="s">
        <v>78</v>
      </c>
      <c r="C21">
        <v>1727</v>
      </c>
      <c r="D21">
        <v>2</v>
      </c>
      <c r="E21" t="s">
        <v>20</v>
      </c>
      <c r="F21" t="s">
        <v>13</v>
      </c>
      <c r="G21" t="s">
        <v>21</v>
      </c>
      <c r="H21" t="s">
        <v>11</v>
      </c>
      <c r="I21">
        <v>460</v>
      </c>
      <c r="J21" t="s">
        <v>4</v>
      </c>
      <c r="K21">
        <v>8.4923076923076923</v>
      </c>
      <c r="L21">
        <v>1.4923076923076923</v>
      </c>
      <c r="M21">
        <f t="shared" si="0"/>
        <v>80.833333333333329</v>
      </c>
    </row>
    <row r="22" spans="1:13" x14ac:dyDescent="0.3">
      <c r="A22" t="s">
        <v>77</v>
      </c>
      <c r="C22">
        <v>1727</v>
      </c>
      <c r="D22">
        <v>2</v>
      </c>
      <c r="E22" t="s">
        <v>20</v>
      </c>
      <c r="F22" t="s">
        <v>13</v>
      </c>
      <c r="G22" t="s">
        <v>21</v>
      </c>
      <c r="H22" t="s">
        <v>11</v>
      </c>
      <c r="I22">
        <v>460</v>
      </c>
      <c r="J22" t="s">
        <v>0</v>
      </c>
      <c r="K22">
        <v>18.399999999999999</v>
      </c>
      <c r="L22">
        <v>7</v>
      </c>
      <c r="M22">
        <f t="shared" si="0"/>
        <v>175</v>
      </c>
    </row>
    <row r="23" spans="1:13" x14ac:dyDescent="0.3">
      <c r="A23" t="s">
        <v>78</v>
      </c>
      <c r="C23">
        <v>1727</v>
      </c>
      <c r="D23">
        <v>2</v>
      </c>
      <c r="E23" t="s">
        <v>20</v>
      </c>
      <c r="F23" t="s">
        <v>13</v>
      </c>
      <c r="G23" t="s">
        <v>21</v>
      </c>
      <c r="H23" t="s">
        <v>11</v>
      </c>
      <c r="I23">
        <v>460</v>
      </c>
      <c r="J23" t="s">
        <v>0</v>
      </c>
      <c r="K23">
        <v>18.399999999999999</v>
      </c>
      <c r="L23">
        <v>7</v>
      </c>
      <c r="M23">
        <f t="shared" si="0"/>
        <v>175</v>
      </c>
    </row>
    <row r="24" spans="1:13" x14ac:dyDescent="0.3">
      <c r="A24" t="s">
        <v>79</v>
      </c>
      <c r="C24">
        <v>1727</v>
      </c>
      <c r="D24">
        <v>2</v>
      </c>
      <c r="E24" t="s">
        <v>20</v>
      </c>
      <c r="F24" t="s">
        <v>13</v>
      </c>
      <c r="G24" t="s">
        <v>21</v>
      </c>
      <c r="H24" t="s">
        <v>11</v>
      </c>
      <c r="I24">
        <v>460</v>
      </c>
      <c r="J24" t="s">
        <v>0</v>
      </c>
      <c r="K24">
        <v>18.399999999999999</v>
      </c>
      <c r="L24">
        <v>4.3999999999999986</v>
      </c>
      <c r="M24">
        <f t="shared" si="0"/>
        <v>109.99999999999997</v>
      </c>
    </row>
    <row r="25" spans="1:13" x14ac:dyDescent="0.3">
      <c r="A25" t="s">
        <v>77</v>
      </c>
      <c r="C25">
        <v>1727</v>
      </c>
      <c r="D25">
        <v>2</v>
      </c>
      <c r="E25" t="s">
        <v>20</v>
      </c>
      <c r="F25" t="s">
        <v>13</v>
      </c>
      <c r="G25" t="s">
        <v>21</v>
      </c>
      <c r="H25" t="s">
        <v>11</v>
      </c>
      <c r="I25">
        <v>460</v>
      </c>
      <c r="J25" t="s">
        <v>5</v>
      </c>
      <c r="K25">
        <v>6</v>
      </c>
      <c r="L25">
        <v>6</v>
      </c>
      <c r="M25">
        <f t="shared" si="0"/>
        <v>460</v>
      </c>
    </row>
    <row r="26" spans="1:13" x14ac:dyDescent="0.3">
      <c r="A26" t="s">
        <v>77</v>
      </c>
      <c r="C26">
        <v>1727</v>
      </c>
      <c r="D26">
        <v>2</v>
      </c>
      <c r="E26" t="s">
        <v>20</v>
      </c>
      <c r="F26" t="s">
        <v>13</v>
      </c>
      <c r="G26" t="s">
        <v>21</v>
      </c>
      <c r="H26" t="s">
        <v>11</v>
      </c>
      <c r="I26">
        <v>920</v>
      </c>
      <c r="J26" t="s">
        <v>6</v>
      </c>
      <c r="K26">
        <v>13.974683544303797</v>
      </c>
      <c r="L26">
        <v>7</v>
      </c>
      <c r="M26">
        <f t="shared" si="0"/>
        <v>460.83333333333331</v>
      </c>
    </row>
    <row r="27" spans="1:13" x14ac:dyDescent="0.3">
      <c r="A27" t="s">
        <v>78</v>
      </c>
      <c r="C27">
        <v>1727</v>
      </c>
      <c r="D27">
        <v>2</v>
      </c>
      <c r="E27" t="s">
        <v>20</v>
      </c>
      <c r="F27" t="s">
        <v>13</v>
      </c>
      <c r="G27" t="s">
        <v>21</v>
      </c>
      <c r="H27" t="s">
        <v>11</v>
      </c>
      <c r="I27">
        <v>920</v>
      </c>
      <c r="J27" t="s">
        <v>6</v>
      </c>
      <c r="K27">
        <v>13.974683544303797</v>
      </c>
      <c r="L27">
        <v>6.9746835443037973</v>
      </c>
      <c r="M27">
        <f t="shared" si="0"/>
        <v>459.16666666666663</v>
      </c>
    </row>
    <row r="28" spans="1:13" x14ac:dyDescent="0.3">
      <c r="A28" t="s">
        <v>77</v>
      </c>
      <c r="C28">
        <v>1727</v>
      </c>
      <c r="D28">
        <v>2</v>
      </c>
      <c r="E28" t="s">
        <v>20</v>
      </c>
      <c r="F28" t="s">
        <v>13</v>
      </c>
      <c r="G28" t="s">
        <v>21</v>
      </c>
      <c r="H28" t="s">
        <v>11</v>
      </c>
      <c r="I28">
        <v>460</v>
      </c>
      <c r="J28" t="s">
        <v>1</v>
      </c>
      <c r="K28">
        <v>9.2750000000000004</v>
      </c>
      <c r="L28">
        <v>7</v>
      </c>
      <c r="M28">
        <f t="shared" si="0"/>
        <v>347.16981132075472</v>
      </c>
    </row>
    <row r="29" spans="1:13" x14ac:dyDescent="0.3">
      <c r="A29" t="s">
        <v>78</v>
      </c>
      <c r="C29">
        <v>1727</v>
      </c>
      <c r="D29">
        <v>2</v>
      </c>
      <c r="E29" t="s">
        <v>20</v>
      </c>
      <c r="F29" t="s">
        <v>13</v>
      </c>
      <c r="G29" t="s">
        <v>21</v>
      </c>
      <c r="H29" t="s">
        <v>11</v>
      </c>
      <c r="I29">
        <v>460</v>
      </c>
      <c r="J29" t="s">
        <v>1</v>
      </c>
      <c r="K29">
        <v>9.2750000000000004</v>
      </c>
      <c r="L29">
        <v>2.2750000000000004</v>
      </c>
      <c r="M29">
        <f t="shared" si="0"/>
        <v>112.8301886792453</v>
      </c>
    </row>
    <row r="30" spans="1:13" x14ac:dyDescent="0.3">
      <c r="A30" t="s">
        <v>77</v>
      </c>
      <c r="C30">
        <v>1727</v>
      </c>
      <c r="D30">
        <v>3</v>
      </c>
      <c r="E30" t="s">
        <v>20</v>
      </c>
      <c r="F30" t="s">
        <v>9</v>
      </c>
      <c r="G30" t="s">
        <v>21</v>
      </c>
      <c r="H30" t="s">
        <v>12</v>
      </c>
      <c r="I30">
        <v>460</v>
      </c>
      <c r="J30" t="s">
        <v>4</v>
      </c>
      <c r="K30">
        <v>12.266666666666667</v>
      </c>
      <c r="L30">
        <v>7</v>
      </c>
      <c r="M30">
        <f t="shared" si="0"/>
        <v>262.5</v>
      </c>
    </row>
    <row r="31" spans="1:13" x14ac:dyDescent="0.3">
      <c r="A31" t="s">
        <v>78</v>
      </c>
      <c r="C31">
        <v>1727</v>
      </c>
      <c r="D31">
        <v>3</v>
      </c>
      <c r="E31" t="s">
        <v>20</v>
      </c>
      <c r="F31" t="s">
        <v>9</v>
      </c>
      <c r="G31" t="s">
        <v>21</v>
      </c>
      <c r="H31" t="s">
        <v>12</v>
      </c>
      <c r="I31">
        <v>460</v>
      </c>
      <c r="J31" t="s">
        <v>4</v>
      </c>
      <c r="K31">
        <v>12.266666666666667</v>
      </c>
      <c r="L31">
        <v>5.2666666666666675</v>
      </c>
      <c r="M31">
        <f t="shared" si="0"/>
        <v>197.5</v>
      </c>
    </row>
    <row r="32" spans="1:13" x14ac:dyDescent="0.3">
      <c r="A32" t="s">
        <v>77</v>
      </c>
      <c r="C32">
        <v>1727</v>
      </c>
      <c r="D32">
        <v>3</v>
      </c>
      <c r="E32" t="s">
        <v>20</v>
      </c>
      <c r="F32" t="s">
        <v>9</v>
      </c>
      <c r="G32" t="s">
        <v>21</v>
      </c>
      <c r="H32" t="s">
        <v>12</v>
      </c>
      <c r="I32">
        <v>460</v>
      </c>
      <c r="J32" t="s">
        <v>0</v>
      </c>
      <c r="K32">
        <v>25.09090909090909</v>
      </c>
      <c r="L32">
        <v>7</v>
      </c>
      <c r="M32">
        <f t="shared" si="0"/>
        <v>128.33333333333334</v>
      </c>
    </row>
    <row r="33" spans="1:13" x14ac:dyDescent="0.3">
      <c r="A33" t="s">
        <v>78</v>
      </c>
      <c r="C33">
        <v>1727</v>
      </c>
      <c r="D33">
        <v>3</v>
      </c>
      <c r="E33" t="s">
        <v>20</v>
      </c>
      <c r="F33" t="s">
        <v>9</v>
      </c>
      <c r="G33" t="s">
        <v>21</v>
      </c>
      <c r="H33" t="s">
        <v>12</v>
      </c>
      <c r="I33">
        <v>460</v>
      </c>
      <c r="J33" t="s">
        <v>0</v>
      </c>
      <c r="K33">
        <v>25.09090909090909</v>
      </c>
      <c r="L33">
        <v>7</v>
      </c>
      <c r="M33">
        <f t="shared" si="0"/>
        <v>128.33333333333334</v>
      </c>
    </row>
    <row r="34" spans="1:13" x14ac:dyDescent="0.3">
      <c r="A34" t="s">
        <v>79</v>
      </c>
      <c r="C34">
        <v>1727</v>
      </c>
      <c r="D34">
        <v>3</v>
      </c>
      <c r="E34" t="s">
        <v>20</v>
      </c>
      <c r="F34" t="s">
        <v>9</v>
      </c>
      <c r="G34" t="s">
        <v>21</v>
      </c>
      <c r="H34" t="s">
        <v>12</v>
      </c>
      <c r="I34">
        <v>460</v>
      </c>
      <c r="J34" t="s">
        <v>0</v>
      </c>
      <c r="K34">
        <v>25.09090909090909</v>
      </c>
      <c r="L34">
        <v>7</v>
      </c>
      <c r="M34">
        <f t="shared" si="0"/>
        <v>128.33333333333334</v>
      </c>
    </row>
    <row r="35" spans="1:13" x14ac:dyDescent="0.3">
      <c r="A35" t="s">
        <v>80</v>
      </c>
      <c r="C35">
        <v>1727</v>
      </c>
      <c r="D35">
        <v>3</v>
      </c>
      <c r="E35" t="s">
        <v>20</v>
      </c>
      <c r="F35" t="s">
        <v>9</v>
      </c>
      <c r="G35" t="s">
        <v>21</v>
      </c>
      <c r="H35" t="s">
        <v>12</v>
      </c>
      <c r="I35">
        <v>460</v>
      </c>
      <c r="J35" t="s">
        <v>0</v>
      </c>
      <c r="K35">
        <v>25.09090909090909</v>
      </c>
      <c r="L35">
        <v>4.0909090909090899</v>
      </c>
      <c r="M35">
        <f t="shared" si="0"/>
        <v>74.999999999999986</v>
      </c>
    </row>
    <row r="36" spans="1:13" x14ac:dyDescent="0.3">
      <c r="A36" t="s">
        <v>77</v>
      </c>
      <c r="C36">
        <v>1727</v>
      </c>
      <c r="D36">
        <v>3</v>
      </c>
      <c r="E36" t="s">
        <v>20</v>
      </c>
      <c r="F36" t="s">
        <v>9</v>
      </c>
      <c r="G36" t="s">
        <v>21</v>
      </c>
      <c r="H36" t="s">
        <v>12</v>
      </c>
      <c r="I36">
        <v>920</v>
      </c>
      <c r="J36" t="s">
        <v>6</v>
      </c>
      <c r="K36">
        <v>22.080000000000002</v>
      </c>
      <c r="L36">
        <v>7</v>
      </c>
      <c r="M36">
        <f t="shared" si="0"/>
        <v>291.66666666666663</v>
      </c>
    </row>
    <row r="37" spans="1:13" x14ac:dyDescent="0.3">
      <c r="A37" t="s">
        <v>78</v>
      </c>
      <c r="C37">
        <v>1727</v>
      </c>
      <c r="D37">
        <v>3</v>
      </c>
      <c r="E37" t="s">
        <v>20</v>
      </c>
      <c r="F37" t="s">
        <v>9</v>
      </c>
      <c r="G37" t="s">
        <v>21</v>
      </c>
      <c r="H37" t="s">
        <v>12</v>
      </c>
      <c r="I37">
        <v>920</v>
      </c>
      <c r="J37" t="s">
        <v>6</v>
      </c>
      <c r="K37">
        <v>22.080000000000002</v>
      </c>
      <c r="L37">
        <v>7</v>
      </c>
      <c r="M37">
        <f t="shared" si="0"/>
        <v>291.66666666666663</v>
      </c>
    </row>
    <row r="38" spans="1:13" x14ac:dyDescent="0.3">
      <c r="A38" t="s">
        <v>79</v>
      </c>
      <c r="C38">
        <v>1727</v>
      </c>
      <c r="D38">
        <v>3</v>
      </c>
      <c r="E38" t="s">
        <v>20</v>
      </c>
      <c r="F38" t="s">
        <v>9</v>
      </c>
      <c r="G38" t="s">
        <v>21</v>
      </c>
      <c r="H38" t="s">
        <v>12</v>
      </c>
      <c r="I38">
        <v>920</v>
      </c>
      <c r="J38" t="s">
        <v>6</v>
      </c>
      <c r="K38">
        <v>22.080000000000002</v>
      </c>
      <c r="L38">
        <v>7</v>
      </c>
      <c r="M38">
        <f t="shared" si="0"/>
        <v>291.66666666666663</v>
      </c>
    </row>
    <row r="39" spans="1:13" x14ac:dyDescent="0.3">
      <c r="A39" t="s">
        <v>80</v>
      </c>
      <c r="C39">
        <v>1727</v>
      </c>
      <c r="D39">
        <v>3</v>
      </c>
      <c r="E39" t="s">
        <v>20</v>
      </c>
      <c r="F39" t="s">
        <v>9</v>
      </c>
      <c r="G39" t="s">
        <v>21</v>
      </c>
      <c r="H39" t="s">
        <v>12</v>
      </c>
      <c r="I39">
        <v>920</v>
      </c>
      <c r="J39" t="s">
        <v>6</v>
      </c>
      <c r="K39">
        <v>22.080000000000002</v>
      </c>
      <c r="L39">
        <v>1.0800000000000018</v>
      </c>
      <c r="M39">
        <f t="shared" si="0"/>
        <v>45.000000000000071</v>
      </c>
    </row>
    <row r="40" spans="1:13" x14ac:dyDescent="0.3">
      <c r="A40" t="s">
        <v>77</v>
      </c>
      <c r="C40">
        <v>1727</v>
      </c>
      <c r="D40">
        <v>3</v>
      </c>
      <c r="E40" t="s">
        <v>20</v>
      </c>
      <c r="F40" t="s">
        <v>9</v>
      </c>
      <c r="G40" t="s">
        <v>21</v>
      </c>
      <c r="H40" t="s">
        <v>12</v>
      </c>
      <c r="I40">
        <v>460</v>
      </c>
      <c r="J40" t="s">
        <v>1</v>
      </c>
      <c r="K40">
        <v>9.6278225806451623</v>
      </c>
      <c r="L40">
        <v>7</v>
      </c>
      <c r="M40">
        <f t="shared" si="0"/>
        <v>334.44737613603047</v>
      </c>
    </row>
    <row r="41" spans="1:13" x14ac:dyDescent="0.3">
      <c r="A41" t="s">
        <v>78</v>
      </c>
      <c r="C41">
        <v>1727</v>
      </c>
      <c r="D41">
        <v>3</v>
      </c>
      <c r="E41" t="s">
        <v>20</v>
      </c>
      <c r="F41" t="s">
        <v>9</v>
      </c>
      <c r="G41" t="s">
        <v>21</v>
      </c>
      <c r="H41" t="s">
        <v>12</v>
      </c>
      <c r="I41">
        <v>460</v>
      </c>
      <c r="J41" t="s">
        <v>1</v>
      </c>
      <c r="K41">
        <v>9.6278225806451623</v>
      </c>
      <c r="L41">
        <v>2.6278225806451623</v>
      </c>
      <c r="M41">
        <f t="shared" si="0"/>
        <v>125.55262386396954</v>
      </c>
    </row>
    <row r="42" spans="1:13" x14ac:dyDescent="0.3">
      <c r="A42" t="s">
        <v>77</v>
      </c>
      <c r="C42">
        <v>1726</v>
      </c>
      <c r="D42">
        <v>1</v>
      </c>
      <c r="E42" t="s">
        <v>23</v>
      </c>
      <c r="F42" t="s">
        <v>25</v>
      </c>
      <c r="G42" t="s">
        <v>22</v>
      </c>
      <c r="H42" t="s">
        <v>11</v>
      </c>
      <c r="I42">
        <v>199</v>
      </c>
      <c r="J42" t="s">
        <v>4</v>
      </c>
      <c r="K42">
        <v>3.9619047619047616</v>
      </c>
      <c r="L42">
        <v>3.9619047619047616</v>
      </c>
      <c r="M42">
        <f t="shared" si="0"/>
        <v>199</v>
      </c>
    </row>
    <row r="43" spans="1:13" x14ac:dyDescent="0.3">
      <c r="A43" t="s">
        <v>77</v>
      </c>
      <c r="C43">
        <v>1726</v>
      </c>
      <c r="D43">
        <v>1</v>
      </c>
      <c r="E43" t="s">
        <v>23</v>
      </c>
      <c r="F43" t="s">
        <v>25</v>
      </c>
      <c r="G43" t="s">
        <v>22</v>
      </c>
      <c r="H43" t="s">
        <v>11</v>
      </c>
      <c r="I43">
        <v>398</v>
      </c>
      <c r="J43" t="s">
        <v>6</v>
      </c>
      <c r="K43">
        <v>14.406926406926406</v>
      </c>
      <c r="L43">
        <v>7</v>
      </c>
      <c r="M43">
        <f t="shared" si="0"/>
        <v>193.37920673076925</v>
      </c>
    </row>
    <row r="44" spans="1:13" x14ac:dyDescent="0.3">
      <c r="A44" t="s">
        <v>78</v>
      </c>
      <c r="C44">
        <v>1726</v>
      </c>
      <c r="D44">
        <v>1</v>
      </c>
      <c r="E44" t="s">
        <v>23</v>
      </c>
      <c r="F44" t="s">
        <v>25</v>
      </c>
      <c r="G44" t="s">
        <v>22</v>
      </c>
      <c r="H44" t="s">
        <v>11</v>
      </c>
      <c r="I44">
        <v>398</v>
      </c>
      <c r="J44" t="s">
        <v>6</v>
      </c>
      <c r="K44">
        <v>14.406926406926406</v>
      </c>
      <c r="L44">
        <v>7</v>
      </c>
      <c r="M44">
        <f t="shared" si="0"/>
        <v>193.37920673076925</v>
      </c>
    </row>
    <row r="45" spans="1:13" x14ac:dyDescent="0.3">
      <c r="A45" t="s">
        <v>79</v>
      </c>
      <c r="C45">
        <v>1726</v>
      </c>
      <c r="D45">
        <v>1</v>
      </c>
      <c r="E45" t="s">
        <v>23</v>
      </c>
      <c r="F45" t="s">
        <v>25</v>
      </c>
      <c r="G45" t="s">
        <v>22</v>
      </c>
      <c r="H45" t="s">
        <v>11</v>
      </c>
      <c r="I45">
        <v>398</v>
      </c>
      <c r="J45" t="s">
        <v>6</v>
      </c>
      <c r="K45">
        <v>14.406926406926406</v>
      </c>
      <c r="L45">
        <v>0.4069264069264058</v>
      </c>
      <c r="M45">
        <f t="shared" si="0"/>
        <v>11.241586538461508</v>
      </c>
    </row>
    <row r="46" spans="1:13" x14ac:dyDescent="0.3">
      <c r="A46" t="s">
        <v>77</v>
      </c>
      <c r="C46">
        <v>1726</v>
      </c>
      <c r="D46">
        <v>1</v>
      </c>
      <c r="E46" t="s">
        <v>23</v>
      </c>
      <c r="F46" t="s">
        <v>25</v>
      </c>
      <c r="G46" t="s">
        <v>22</v>
      </c>
      <c r="H46" t="s">
        <v>11</v>
      </c>
      <c r="I46">
        <v>199</v>
      </c>
      <c r="J46" t="s">
        <v>1</v>
      </c>
      <c r="K46">
        <v>7.5458333333333334</v>
      </c>
      <c r="L46">
        <v>7</v>
      </c>
      <c r="M46">
        <f t="shared" si="0"/>
        <v>184.60519050248482</v>
      </c>
    </row>
    <row r="47" spans="1:13" x14ac:dyDescent="0.3">
      <c r="A47" t="s">
        <v>78</v>
      </c>
      <c r="C47">
        <v>1726</v>
      </c>
      <c r="D47">
        <v>1</v>
      </c>
      <c r="E47" t="s">
        <v>23</v>
      </c>
      <c r="F47" t="s">
        <v>25</v>
      </c>
      <c r="G47" t="s">
        <v>22</v>
      </c>
      <c r="H47" t="s">
        <v>11</v>
      </c>
      <c r="I47">
        <v>199</v>
      </c>
      <c r="J47" t="s">
        <v>1</v>
      </c>
      <c r="K47">
        <v>7.5458333333333334</v>
      </c>
      <c r="L47">
        <v>0.54583333333333339</v>
      </c>
      <c r="M47">
        <f t="shared" si="0"/>
        <v>14.394809497515187</v>
      </c>
    </row>
    <row r="48" spans="1:13" x14ac:dyDescent="0.3">
      <c r="M48">
        <f t="shared" si="0"/>
        <v>0</v>
      </c>
    </row>
    <row r="49" spans="13:13" x14ac:dyDescent="0.3">
      <c r="M49">
        <f t="shared" si="0"/>
        <v>0</v>
      </c>
    </row>
    <row r="50" spans="13:13" x14ac:dyDescent="0.3">
      <c r="M50">
        <f t="shared" si="0"/>
        <v>0</v>
      </c>
    </row>
    <row r="51" spans="13:13" x14ac:dyDescent="0.3">
      <c r="M51">
        <f t="shared" si="0"/>
        <v>0</v>
      </c>
    </row>
    <row r="52" spans="13:13" x14ac:dyDescent="0.3">
      <c r="M52">
        <f t="shared" si="0"/>
        <v>0</v>
      </c>
    </row>
    <row r="53" spans="13:13" x14ac:dyDescent="0.3">
      <c r="M53">
        <f t="shared" si="0"/>
        <v>0</v>
      </c>
    </row>
    <row r="54" spans="13:13" x14ac:dyDescent="0.3">
      <c r="M54">
        <f t="shared" si="0"/>
        <v>0</v>
      </c>
    </row>
    <row r="55" spans="13:13" x14ac:dyDescent="0.3">
      <c r="M55">
        <f t="shared" si="0"/>
        <v>0</v>
      </c>
    </row>
    <row r="56" spans="13:13" x14ac:dyDescent="0.3">
      <c r="M56">
        <f t="shared" si="0"/>
        <v>0</v>
      </c>
    </row>
    <row r="57" spans="13:13" x14ac:dyDescent="0.3">
      <c r="M57">
        <f t="shared" si="0"/>
        <v>0</v>
      </c>
    </row>
    <row r="58" spans="13:13" x14ac:dyDescent="0.3">
      <c r="M58">
        <f t="shared" si="0"/>
        <v>0</v>
      </c>
    </row>
    <row r="59" spans="13:13" x14ac:dyDescent="0.3">
      <c r="M59">
        <f t="shared" si="0"/>
        <v>0</v>
      </c>
    </row>
    <row r="60" spans="13:13" x14ac:dyDescent="0.3">
      <c r="M60">
        <f t="shared" si="0"/>
        <v>0</v>
      </c>
    </row>
    <row r="61" spans="13:13" x14ac:dyDescent="0.3">
      <c r="M61">
        <f t="shared" si="0"/>
        <v>0</v>
      </c>
    </row>
    <row r="62" spans="13:13" x14ac:dyDescent="0.3">
      <c r="M62">
        <f t="shared" si="0"/>
        <v>0</v>
      </c>
    </row>
    <row r="63" spans="13:13" x14ac:dyDescent="0.3">
      <c r="M63">
        <f t="shared" si="0"/>
        <v>0</v>
      </c>
    </row>
    <row r="64" spans="13:13" x14ac:dyDescent="0.3">
      <c r="M64">
        <f t="shared" ref="M64:M127" si="1">IFERROR(I64*L64/K64,0)</f>
        <v>0</v>
      </c>
    </row>
    <row r="65" spans="13:13" x14ac:dyDescent="0.3">
      <c r="M65">
        <f t="shared" si="1"/>
        <v>0</v>
      </c>
    </row>
    <row r="66" spans="13:13" x14ac:dyDescent="0.3">
      <c r="M66">
        <f t="shared" si="1"/>
        <v>0</v>
      </c>
    </row>
    <row r="67" spans="13:13" x14ac:dyDescent="0.3">
      <c r="M67">
        <f t="shared" si="1"/>
        <v>0</v>
      </c>
    </row>
    <row r="68" spans="13:13" x14ac:dyDescent="0.3">
      <c r="M68">
        <f t="shared" si="1"/>
        <v>0</v>
      </c>
    </row>
    <row r="69" spans="13:13" x14ac:dyDescent="0.3">
      <c r="M69">
        <f t="shared" si="1"/>
        <v>0</v>
      </c>
    </row>
    <row r="70" spans="13:13" x14ac:dyDescent="0.3">
      <c r="M70">
        <f t="shared" si="1"/>
        <v>0</v>
      </c>
    </row>
    <row r="71" spans="13:13" x14ac:dyDescent="0.3">
      <c r="M71">
        <f t="shared" si="1"/>
        <v>0</v>
      </c>
    </row>
    <row r="72" spans="13:13" x14ac:dyDescent="0.3">
      <c r="M72">
        <f t="shared" si="1"/>
        <v>0</v>
      </c>
    </row>
    <row r="73" spans="13:13" x14ac:dyDescent="0.3">
      <c r="M73">
        <f t="shared" si="1"/>
        <v>0</v>
      </c>
    </row>
    <row r="74" spans="13:13" x14ac:dyDescent="0.3">
      <c r="M74">
        <f t="shared" si="1"/>
        <v>0</v>
      </c>
    </row>
    <row r="75" spans="13:13" x14ac:dyDescent="0.3">
      <c r="M75">
        <f t="shared" si="1"/>
        <v>0</v>
      </c>
    </row>
    <row r="76" spans="13:13" x14ac:dyDescent="0.3">
      <c r="M76">
        <f t="shared" si="1"/>
        <v>0</v>
      </c>
    </row>
    <row r="77" spans="13:13" x14ac:dyDescent="0.3">
      <c r="M77">
        <f t="shared" si="1"/>
        <v>0</v>
      </c>
    </row>
    <row r="78" spans="13:13" x14ac:dyDescent="0.3">
      <c r="M78">
        <f t="shared" si="1"/>
        <v>0</v>
      </c>
    </row>
    <row r="79" spans="13:13" x14ac:dyDescent="0.3">
      <c r="M79">
        <f t="shared" si="1"/>
        <v>0</v>
      </c>
    </row>
    <row r="80" spans="13:13" x14ac:dyDescent="0.3">
      <c r="M80">
        <f t="shared" si="1"/>
        <v>0</v>
      </c>
    </row>
    <row r="81" spans="13:13" x14ac:dyDescent="0.3">
      <c r="M81">
        <f t="shared" si="1"/>
        <v>0</v>
      </c>
    </row>
    <row r="82" spans="13:13" x14ac:dyDescent="0.3">
      <c r="M82">
        <f t="shared" si="1"/>
        <v>0</v>
      </c>
    </row>
    <row r="83" spans="13:13" x14ac:dyDescent="0.3">
      <c r="M83">
        <f t="shared" si="1"/>
        <v>0</v>
      </c>
    </row>
    <row r="84" spans="13:13" x14ac:dyDescent="0.3">
      <c r="M84">
        <f t="shared" si="1"/>
        <v>0</v>
      </c>
    </row>
    <row r="85" spans="13:13" x14ac:dyDescent="0.3">
      <c r="M85">
        <f t="shared" si="1"/>
        <v>0</v>
      </c>
    </row>
    <row r="86" spans="13:13" x14ac:dyDescent="0.3">
      <c r="M86">
        <f t="shared" si="1"/>
        <v>0</v>
      </c>
    </row>
    <row r="87" spans="13:13" x14ac:dyDescent="0.3">
      <c r="M87">
        <f t="shared" si="1"/>
        <v>0</v>
      </c>
    </row>
    <row r="88" spans="13:13" x14ac:dyDescent="0.3">
      <c r="M88">
        <f t="shared" si="1"/>
        <v>0</v>
      </c>
    </row>
    <row r="89" spans="13:13" x14ac:dyDescent="0.3">
      <c r="M89">
        <f t="shared" si="1"/>
        <v>0</v>
      </c>
    </row>
    <row r="90" spans="13:13" x14ac:dyDescent="0.3">
      <c r="M90">
        <f t="shared" si="1"/>
        <v>0</v>
      </c>
    </row>
    <row r="91" spans="13:13" x14ac:dyDescent="0.3">
      <c r="M91">
        <f t="shared" si="1"/>
        <v>0</v>
      </c>
    </row>
    <row r="92" spans="13:13" x14ac:dyDescent="0.3">
      <c r="M92">
        <f t="shared" si="1"/>
        <v>0</v>
      </c>
    </row>
    <row r="93" spans="13:13" x14ac:dyDescent="0.3">
      <c r="M93">
        <f t="shared" si="1"/>
        <v>0</v>
      </c>
    </row>
    <row r="94" spans="13:13" x14ac:dyDescent="0.3">
      <c r="M94">
        <f t="shared" si="1"/>
        <v>0</v>
      </c>
    </row>
    <row r="95" spans="13:13" x14ac:dyDescent="0.3">
      <c r="M95">
        <f t="shared" si="1"/>
        <v>0</v>
      </c>
    </row>
    <row r="96" spans="13:13" x14ac:dyDescent="0.3">
      <c r="M96">
        <f t="shared" si="1"/>
        <v>0</v>
      </c>
    </row>
    <row r="97" spans="13:13" x14ac:dyDescent="0.3">
      <c r="M97">
        <f t="shared" si="1"/>
        <v>0</v>
      </c>
    </row>
    <row r="98" spans="13:13" x14ac:dyDescent="0.3">
      <c r="M98">
        <f t="shared" si="1"/>
        <v>0</v>
      </c>
    </row>
    <row r="99" spans="13:13" x14ac:dyDescent="0.3">
      <c r="M99">
        <f t="shared" si="1"/>
        <v>0</v>
      </c>
    </row>
    <row r="100" spans="13:13" x14ac:dyDescent="0.3">
      <c r="M100">
        <f t="shared" si="1"/>
        <v>0</v>
      </c>
    </row>
    <row r="101" spans="13:13" x14ac:dyDescent="0.3">
      <c r="M101">
        <f t="shared" si="1"/>
        <v>0</v>
      </c>
    </row>
    <row r="102" spans="13:13" x14ac:dyDescent="0.3">
      <c r="M102">
        <f t="shared" si="1"/>
        <v>0</v>
      </c>
    </row>
    <row r="103" spans="13:13" x14ac:dyDescent="0.3">
      <c r="M103">
        <f t="shared" si="1"/>
        <v>0</v>
      </c>
    </row>
    <row r="104" spans="13:13" x14ac:dyDescent="0.3">
      <c r="M104">
        <f t="shared" si="1"/>
        <v>0</v>
      </c>
    </row>
    <row r="105" spans="13:13" x14ac:dyDescent="0.3">
      <c r="M105">
        <f t="shared" si="1"/>
        <v>0</v>
      </c>
    </row>
    <row r="106" spans="13:13" x14ac:dyDescent="0.3">
      <c r="M106">
        <f t="shared" si="1"/>
        <v>0</v>
      </c>
    </row>
    <row r="107" spans="13:13" x14ac:dyDescent="0.3">
      <c r="M107">
        <f t="shared" si="1"/>
        <v>0</v>
      </c>
    </row>
    <row r="108" spans="13:13" x14ac:dyDescent="0.3">
      <c r="M108">
        <f t="shared" si="1"/>
        <v>0</v>
      </c>
    </row>
    <row r="109" spans="13:13" x14ac:dyDescent="0.3">
      <c r="M109">
        <f t="shared" si="1"/>
        <v>0</v>
      </c>
    </row>
    <row r="110" spans="13:13" x14ac:dyDescent="0.3">
      <c r="M110">
        <f t="shared" si="1"/>
        <v>0</v>
      </c>
    </row>
    <row r="111" spans="13:13" x14ac:dyDescent="0.3">
      <c r="M111">
        <f t="shared" si="1"/>
        <v>0</v>
      </c>
    </row>
    <row r="112" spans="13:13" x14ac:dyDescent="0.3">
      <c r="M112">
        <f t="shared" si="1"/>
        <v>0</v>
      </c>
    </row>
    <row r="113" spans="13:13" x14ac:dyDescent="0.3">
      <c r="M113">
        <f t="shared" si="1"/>
        <v>0</v>
      </c>
    </row>
    <row r="114" spans="13:13" x14ac:dyDescent="0.3">
      <c r="M114">
        <f t="shared" si="1"/>
        <v>0</v>
      </c>
    </row>
    <row r="115" spans="13:13" x14ac:dyDescent="0.3">
      <c r="M115">
        <f t="shared" si="1"/>
        <v>0</v>
      </c>
    </row>
    <row r="116" spans="13:13" x14ac:dyDescent="0.3">
      <c r="M116">
        <f t="shared" si="1"/>
        <v>0</v>
      </c>
    </row>
    <row r="117" spans="13:13" x14ac:dyDescent="0.3">
      <c r="M117">
        <f t="shared" si="1"/>
        <v>0</v>
      </c>
    </row>
    <row r="118" spans="13:13" x14ac:dyDescent="0.3">
      <c r="M118">
        <f t="shared" si="1"/>
        <v>0</v>
      </c>
    </row>
    <row r="119" spans="13:13" x14ac:dyDescent="0.3">
      <c r="M119">
        <f t="shared" si="1"/>
        <v>0</v>
      </c>
    </row>
    <row r="120" spans="13:13" x14ac:dyDescent="0.3">
      <c r="M120">
        <f t="shared" si="1"/>
        <v>0</v>
      </c>
    </row>
    <row r="121" spans="13:13" x14ac:dyDescent="0.3">
      <c r="M121">
        <f t="shared" si="1"/>
        <v>0</v>
      </c>
    </row>
    <row r="122" spans="13:13" x14ac:dyDescent="0.3">
      <c r="M122">
        <f t="shared" si="1"/>
        <v>0</v>
      </c>
    </row>
    <row r="123" spans="13:13" x14ac:dyDescent="0.3">
      <c r="M123">
        <f t="shared" si="1"/>
        <v>0</v>
      </c>
    </row>
    <row r="124" spans="13:13" x14ac:dyDescent="0.3">
      <c r="M124">
        <f t="shared" si="1"/>
        <v>0</v>
      </c>
    </row>
    <row r="125" spans="13:13" x14ac:dyDescent="0.3">
      <c r="M125">
        <f t="shared" si="1"/>
        <v>0</v>
      </c>
    </row>
    <row r="126" spans="13:13" x14ac:dyDescent="0.3">
      <c r="M126">
        <f t="shared" si="1"/>
        <v>0</v>
      </c>
    </row>
    <row r="127" spans="13:13" x14ac:dyDescent="0.3">
      <c r="M127">
        <f t="shared" si="1"/>
        <v>0</v>
      </c>
    </row>
    <row r="128" spans="13:13" x14ac:dyDescent="0.3">
      <c r="M128">
        <f t="shared" ref="M128:M144" si="2">IFERROR(I128*L128/K128,0)</f>
        <v>0</v>
      </c>
    </row>
    <row r="129" spans="13:13" x14ac:dyDescent="0.3">
      <c r="M129">
        <f t="shared" si="2"/>
        <v>0</v>
      </c>
    </row>
    <row r="130" spans="13:13" x14ac:dyDescent="0.3">
      <c r="M130">
        <f t="shared" si="2"/>
        <v>0</v>
      </c>
    </row>
    <row r="131" spans="13:13" x14ac:dyDescent="0.3">
      <c r="M131">
        <f t="shared" si="2"/>
        <v>0</v>
      </c>
    </row>
    <row r="132" spans="13:13" x14ac:dyDescent="0.3">
      <c r="M132">
        <f t="shared" si="2"/>
        <v>0</v>
      </c>
    </row>
    <row r="133" spans="13:13" x14ac:dyDescent="0.3">
      <c r="M133">
        <f t="shared" si="2"/>
        <v>0</v>
      </c>
    </row>
    <row r="134" spans="13:13" x14ac:dyDescent="0.3">
      <c r="M134">
        <f t="shared" si="2"/>
        <v>0</v>
      </c>
    </row>
    <row r="135" spans="13:13" x14ac:dyDescent="0.3">
      <c r="M135">
        <f t="shared" si="2"/>
        <v>0</v>
      </c>
    </row>
    <row r="136" spans="13:13" x14ac:dyDescent="0.3">
      <c r="M136">
        <f t="shared" si="2"/>
        <v>0</v>
      </c>
    </row>
    <row r="137" spans="13:13" x14ac:dyDescent="0.3">
      <c r="M137">
        <f t="shared" si="2"/>
        <v>0</v>
      </c>
    </row>
    <row r="138" spans="13:13" x14ac:dyDescent="0.3">
      <c r="M138">
        <f t="shared" si="2"/>
        <v>0</v>
      </c>
    </row>
    <row r="139" spans="13:13" x14ac:dyDescent="0.3">
      <c r="M139">
        <f t="shared" si="2"/>
        <v>0</v>
      </c>
    </row>
    <row r="140" spans="13:13" x14ac:dyDescent="0.3">
      <c r="M140">
        <f t="shared" si="2"/>
        <v>0</v>
      </c>
    </row>
    <row r="141" spans="13:13" x14ac:dyDescent="0.3">
      <c r="M141">
        <f t="shared" si="2"/>
        <v>0</v>
      </c>
    </row>
    <row r="142" spans="13:13" x14ac:dyDescent="0.3">
      <c r="M142">
        <f t="shared" si="2"/>
        <v>0</v>
      </c>
    </row>
    <row r="143" spans="13:13" x14ac:dyDescent="0.3">
      <c r="M143">
        <f t="shared" si="2"/>
        <v>0</v>
      </c>
    </row>
    <row r="144" spans="13:13" x14ac:dyDescent="0.3">
      <c r="M144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Deboursé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U265</dc:creator>
  <cp:lastModifiedBy>François ROUZE</cp:lastModifiedBy>
  <cp:lastPrinted>2021-12-13T10:58:12Z</cp:lastPrinted>
  <dcterms:created xsi:type="dcterms:W3CDTF">2018-03-15T10:19:02Z</dcterms:created>
  <dcterms:modified xsi:type="dcterms:W3CDTF">2021-12-22T04:37:07Z</dcterms:modified>
</cp:coreProperties>
</file>