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drawings/drawing2.xml" ContentType="application/vnd.openxmlformats-officedocument.drawing+xml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73" codeName="{3D1A710C-6663-3D7B-7F91-EC182F24A4B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2A55D978-4863-4BB1-AB65-812D1F3DA089}" xr6:coauthVersionLast="36" xr6:coauthVersionMax="45" xr10:uidLastSave="{00000000-0000-0000-0000-000000000000}"/>
  <bookViews>
    <workbookView xWindow="0" yWindow="0" windowWidth="23040" windowHeight="9048" firstSheet="1" activeTab="2" xr2:uid="{00000000-000D-0000-FFFF-FFFF00000000}"/>
  </bookViews>
  <sheets>
    <sheet name="BDD" sheetId="2" state="hidden" r:id="rId1"/>
    <sheet name="HDR" sheetId="1" r:id="rId2"/>
    <sheet name="CA1E" sheetId="3" r:id="rId3"/>
  </sheets>
  <definedNames>
    <definedName name="_xlnm._FilterDatabase" localSheetId="2" hidden="1">CA1E!$A$1:$T$2</definedName>
    <definedName name="_xlnm._FilterDatabase" localSheetId="1" hidden="1">HDR!$A$1:$S$6</definedName>
    <definedName name="Grade_CA1E">BDD!$B$1:$B$2</definedName>
    <definedName name="Grade_CATE">BDD!$C$1:$C$2</definedName>
    <definedName name="Grade_HDR">BDD!$A$1:$A$4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3" i="3" l="1"/>
  <c r="B8" i="1"/>
  <c r="F3" i="1"/>
  <c r="H3" i="1"/>
  <c r="I3" i="1"/>
  <c r="L3" i="1"/>
  <c r="M3" i="1"/>
  <c r="F4" i="3"/>
  <c r="H4" i="3"/>
  <c r="I4" i="3"/>
  <c r="L4" i="3"/>
  <c r="M4" i="3"/>
  <c r="M5" i="3"/>
  <c r="L5" i="3"/>
  <c r="I5" i="3"/>
  <c r="H5" i="3"/>
  <c r="F5" i="3"/>
  <c r="M6" i="3"/>
  <c r="L6" i="3"/>
  <c r="I6" i="3"/>
  <c r="H6" i="3"/>
  <c r="F6" i="3"/>
  <c r="M7" i="3"/>
  <c r="L7" i="3"/>
  <c r="I7" i="3"/>
  <c r="H7" i="3"/>
  <c r="F7" i="3"/>
  <c r="M8" i="3"/>
  <c r="L8" i="3"/>
  <c r="I8" i="3"/>
  <c r="H8" i="3"/>
  <c r="F8" i="3"/>
  <c r="M9" i="3"/>
  <c r="L9" i="3"/>
  <c r="I9" i="3"/>
  <c r="H9" i="3"/>
  <c r="F9" i="3"/>
  <c r="M10" i="3"/>
  <c r="L10" i="3"/>
  <c r="I10" i="3"/>
  <c r="H10" i="3"/>
  <c r="F10" i="3"/>
  <c r="M11" i="3"/>
  <c r="L11" i="3"/>
  <c r="I11" i="3"/>
  <c r="H11" i="3"/>
  <c r="F11" i="3"/>
  <c r="F4" i="1" l="1"/>
  <c r="F5" i="1"/>
  <c r="F6" i="1"/>
  <c r="L4" i="1" l="1"/>
  <c r="M4" i="1"/>
  <c r="L5" i="1"/>
  <c r="M5" i="1"/>
  <c r="L6" i="1"/>
  <c r="M6" i="1"/>
  <c r="H4" i="1"/>
  <c r="I4" i="1"/>
  <c r="H5" i="1"/>
  <c r="I5" i="1"/>
  <c r="H6" i="1"/>
  <c r="I6" i="1"/>
</calcChain>
</file>

<file path=xl/sharedStrings.xml><?xml version="1.0" encoding="utf-8"?>
<sst xmlns="http://schemas.openxmlformats.org/spreadsheetml/2006/main" count="177" uniqueCount="59">
  <si>
    <t>Nom</t>
  </si>
  <si>
    <t>Prénom</t>
  </si>
  <si>
    <t>Grade</t>
  </si>
  <si>
    <t>Matricule</t>
  </si>
  <si>
    <t>Sap</t>
  </si>
  <si>
    <t>Cpl</t>
  </si>
  <si>
    <t>Cch</t>
  </si>
  <si>
    <t>Sap 1CL</t>
  </si>
  <si>
    <t>Date d'entrée</t>
  </si>
  <si>
    <t>Durée</t>
  </si>
  <si>
    <t>Date</t>
  </si>
  <si>
    <t>Cond</t>
  </si>
  <si>
    <t>NON</t>
  </si>
  <si>
    <t>OUI</t>
  </si>
  <si>
    <t>Enzo</t>
  </si>
  <si>
    <t>Date de naissance</t>
  </si>
  <si>
    <t>Age</t>
  </si>
  <si>
    <t>Clément</t>
  </si>
  <si>
    <t>Léo</t>
  </si>
  <si>
    <t>Baptiste</t>
  </si>
  <si>
    <t>Ines</t>
  </si>
  <si>
    <t>Benjamin</t>
  </si>
  <si>
    <t>Nicolas</t>
  </si>
  <si>
    <t>Thomas</t>
  </si>
  <si>
    <t>Sgt</t>
  </si>
  <si>
    <t>Sch</t>
  </si>
  <si>
    <t xml:space="preserve"> 4e</t>
  </si>
  <si>
    <r>
      <t>3</t>
    </r>
    <r>
      <rPr>
        <vertAlign val="superscript"/>
        <sz val="11"/>
        <color theme="1"/>
        <rFont val="Calibri"/>
        <family val="2"/>
        <scheme val="minor"/>
      </rPr>
      <t>e</t>
    </r>
  </si>
  <si>
    <t>CE</t>
  </si>
  <si>
    <t>Equip</t>
  </si>
  <si>
    <t>NR</t>
  </si>
  <si>
    <t>C/A</t>
  </si>
  <si>
    <t>Sébastien</t>
  </si>
  <si>
    <t>Adj</t>
  </si>
  <si>
    <t>Adc</t>
  </si>
  <si>
    <t>Patrick</t>
  </si>
  <si>
    <t>Arnaud</t>
  </si>
  <si>
    <t>Philippe</t>
  </si>
  <si>
    <t>Cédric</t>
  </si>
  <si>
    <t>TOTAL</t>
  </si>
  <si>
    <t>ENTREPRISE</t>
  </si>
  <si>
    <t>FONCTION</t>
  </si>
  <si>
    <t>DIV</t>
  </si>
  <si>
    <t>DUPONT</t>
  </si>
  <si>
    <t>DUMONT</t>
  </si>
  <si>
    <t>MARTIN</t>
  </si>
  <si>
    <t>SMITH</t>
  </si>
  <si>
    <t>GRAHAM</t>
  </si>
  <si>
    <t>PIQUON</t>
  </si>
  <si>
    <t>HERM</t>
  </si>
  <si>
    <t>LEMPE</t>
  </si>
  <si>
    <t>LACO</t>
  </si>
  <si>
    <t>JAIL</t>
  </si>
  <si>
    <t>YVON</t>
  </si>
  <si>
    <t>GIRE</t>
  </si>
  <si>
    <t>ADOB</t>
  </si>
  <si>
    <t>8 mois</t>
  </si>
  <si>
    <t>43 ans</t>
  </si>
  <si>
    <t>1 ans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</si>
</sst>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\ mmm\ yyyy"/>
  </numFmts>
  <fonts count="5" x14ac:knownFonts="1">
    <font>
      <sz val="11"/>
      <color theme="1"/>
      <name val="Calibri"/>
      <family val="2"/>
      <scheme val="minor"/>
    </font>
    <font>
      <vertAlign val="superscript"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u/>
      <sz val="14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4" tint="0.39997558519241921"/>
        <bgColor indexed="64"/>
      </patternFill>
    </fill>
  </fills>
  <borders count="2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0" xfId="0" applyAlignment="1">
      <alignment horizontal="center"/>
    </xf>
    <xf numFmtId="0" fontId="0" fillId="4" borderId="0" xfId="0" applyFill="1" applyAlignment="1">
      <alignment horizontal="center"/>
    </xf>
    <xf numFmtId="0" fontId="0" fillId="0" borderId="0" xfId="0" applyAlignment="1">
      <alignment horizontal="center" wrapText="1"/>
    </xf>
    <xf numFmtId="0" fontId="0" fillId="0" borderId="21" xfId="0" applyBorder="1" applyAlignment="1" applyProtection="1">
      <alignment horizontal="center"/>
      <protection locked="0"/>
    </xf>
    <xf numFmtId="49" fontId="0" fillId="0" borderId="21" xfId="0" applyNumberFormat="1" applyBorder="1" applyAlignment="1" applyProtection="1">
      <alignment horizontal="center"/>
      <protection locked="0"/>
    </xf>
    <xf numFmtId="164" fontId="0" fillId="0" borderId="21" xfId="0" applyNumberFormat="1" applyBorder="1" applyAlignment="1" applyProtection="1">
      <alignment horizontal="center"/>
      <protection locked="0"/>
    </xf>
    <xf numFmtId="164" fontId="0" fillId="0" borderId="22" xfId="0" applyNumberFormat="1" applyBorder="1" applyAlignment="1" applyProtection="1">
      <alignment horizontal="center"/>
      <protection locked="0"/>
    </xf>
    <xf numFmtId="14" fontId="0" fillId="0" borderId="22" xfId="0" applyNumberFormat="1" applyBorder="1" applyAlignment="1" applyProtection="1">
      <alignment horizontal="center"/>
      <protection locked="0"/>
    </xf>
    <xf numFmtId="0" fontId="0" fillId="0" borderId="0" xfId="0" applyBorder="1" applyAlignment="1" applyProtection="1">
      <alignment horizontal="center"/>
      <protection locked="0"/>
    </xf>
    <xf numFmtId="0" fontId="0" fillId="0" borderId="18" xfId="0" applyBorder="1" applyAlignment="1" applyProtection="1">
      <alignment horizontal="center"/>
      <protection locked="0"/>
    </xf>
    <xf numFmtId="0" fontId="0" fillId="0" borderId="17" xfId="0" applyBorder="1" applyAlignment="1" applyProtection="1">
      <alignment horizontal="center"/>
      <protection locked="0"/>
    </xf>
    <xf numFmtId="0" fontId="0" fillId="0" borderId="19" xfId="0" applyBorder="1" applyAlignment="1" applyProtection="1">
      <alignment horizontal="center"/>
      <protection locked="0"/>
    </xf>
    <xf numFmtId="49" fontId="0" fillId="0" borderId="19" xfId="0" applyNumberFormat="1" applyBorder="1" applyAlignment="1" applyProtection="1">
      <alignment horizontal="center"/>
      <protection locked="0"/>
    </xf>
    <xf numFmtId="164" fontId="0" fillId="0" borderId="19" xfId="0" applyNumberFormat="1" applyBorder="1" applyAlignment="1" applyProtection="1">
      <alignment horizontal="center"/>
      <protection locked="0"/>
    </xf>
    <xf numFmtId="164" fontId="0" fillId="0" borderId="20" xfId="0" applyNumberFormat="1" applyBorder="1" applyAlignment="1" applyProtection="1">
      <alignment horizontal="center"/>
      <protection locked="0"/>
    </xf>
    <xf numFmtId="14" fontId="0" fillId="0" borderId="20" xfId="0" applyNumberFormat="1" applyBorder="1" applyAlignment="1" applyProtection="1">
      <alignment horizontal="center"/>
      <protection locked="0"/>
    </xf>
    <xf numFmtId="0" fontId="0" fillId="0" borderId="20" xfId="0" applyBorder="1" applyAlignment="1" applyProtection="1">
      <alignment horizontal="center"/>
      <protection locked="0"/>
    </xf>
    <xf numFmtId="0" fontId="0" fillId="0" borderId="23" xfId="0" applyBorder="1" applyAlignment="1" applyProtection="1">
      <alignment horizontal="center"/>
    </xf>
    <xf numFmtId="0" fontId="0" fillId="0" borderId="24" xfId="0" applyBorder="1" applyAlignment="1" applyProtection="1">
      <alignment horizontal="center"/>
    </xf>
    <xf numFmtId="0" fontId="0" fillId="0" borderId="6" xfId="0" applyBorder="1" applyAlignment="1" applyProtection="1">
      <alignment horizontal="center" vertical="center" wrapText="1"/>
    </xf>
    <xf numFmtId="0" fontId="0" fillId="4" borderId="0" xfId="0" applyFill="1" applyAlignment="1" applyProtection="1">
      <alignment horizontal="center" wrapText="1"/>
    </xf>
    <xf numFmtId="0" fontId="0" fillId="2" borderId="12" xfId="0" applyFill="1" applyBorder="1" applyAlignment="1" applyProtection="1">
      <alignment horizontal="center" vertical="center" wrapText="1"/>
    </xf>
    <xf numFmtId="0" fontId="0" fillId="2" borderId="13" xfId="0" applyFill="1" applyBorder="1" applyAlignment="1" applyProtection="1">
      <alignment horizontal="center" vertical="center" wrapText="1"/>
    </xf>
    <xf numFmtId="0" fontId="0" fillId="3" borderId="11" xfId="0" applyFill="1" applyBorder="1" applyAlignment="1" applyProtection="1">
      <alignment horizontal="center" vertical="center" wrapText="1"/>
    </xf>
    <xf numFmtId="0" fontId="0" fillId="3" borderId="12" xfId="0" applyFill="1" applyBorder="1" applyAlignment="1" applyProtection="1">
      <alignment horizontal="center" vertical="center" wrapText="1"/>
    </xf>
    <xf numFmtId="0" fontId="0" fillId="3" borderId="13" xfId="0" applyFill="1" applyBorder="1" applyAlignment="1" applyProtection="1">
      <alignment horizontal="center" vertical="center" wrapText="1"/>
    </xf>
    <xf numFmtId="0" fontId="0" fillId="0" borderId="6" xfId="0" applyBorder="1" applyAlignment="1" applyProtection="1">
      <alignment horizontal="center" wrapText="1"/>
    </xf>
    <xf numFmtId="0" fontId="0" fillId="3" borderId="14" xfId="0" applyFill="1" applyBorder="1" applyAlignment="1" applyProtection="1">
      <alignment horizontal="center" wrapText="1"/>
    </xf>
    <xf numFmtId="0" fontId="0" fillId="3" borderId="15" xfId="0" applyFill="1" applyBorder="1" applyAlignment="1" applyProtection="1">
      <alignment horizontal="center" wrapText="1"/>
    </xf>
    <xf numFmtId="0" fontId="0" fillId="3" borderId="16" xfId="0" applyFill="1" applyBorder="1" applyAlignment="1" applyProtection="1">
      <alignment horizontal="center" wrapText="1"/>
    </xf>
    <xf numFmtId="0" fontId="0" fillId="0" borderId="21" xfId="0" applyBorder="1" applyAlignment="1" applyProtection="1">
      <alignment horizontal="center"/>
    </xf>
    <xf numFmtId="0" fontId="0" fillId="4" borderId="0" xfId="0" applyFill="1" applyAlignment="1" applyProtection="1">
      <alignment horizontal="center"/>
    </xf>
    <xf numFmtId="0" fontId="0" fillId="2" borderId="11" xfId="0" applyFill="1" applyBorder="1" applyAlignment="1" applyProtection="1">
      <alignment horizontal="center" vertical="center" wrapText="1"/>
    </xf>
    <xf numFmtId="0" fontId="2" fillId="2" borderId="15" xfId="0" applyFont="1" applyFill="1" applyBorder="1" applyAlignment="1" applyProtection="1">
      <alignment horizontal="center" vertical="center" wrapText="1"/>
    </xf>
    <xf numFmtId="0" fontId="2" fillId="2" borderId="14" xfId="0" applyFont="1" applyFill="1" applyBorder="1" applyAlignment="1" applyProtection="1">
      <alignment horizontal="center" vertical="center" wrapText="1"/>
    </xf>
    <xf numFmtId="0" fontId="2" fillId="2" borderId="16" xfId="0" applyFont="1" applyFill="1" applyBorder="1" applyAlignment="1" applyProtection="1">
      <alignment horizontal="center" vertical="center" wrapText="1"/>
    </xf>
    <xf numFmtId="0" fontId="0" fillId="5" borderId="9" xfId="0" applyFill="1" applyBorder="1" applyAlignment="1" applyProtection="1">
      <alignment horizontal="center" vertical="center" wrapText="1"/>
    </xf>
    <xf numFmtId="0" fontId="2" fillId="5" borderId="10" xfId="0" applyFont="1" applyFill="1" applyBorder="1" applyAlignment="1" applyProtection="1">
      <alignment horizontal="center" vertical="center" wrapText="1"/>
    </xf>
    <xf numFmtId="0" fontId="0" fillId="0" borderId="25" xfId="0" applyBorder="1" applyAlignment="1" applyProtection="1">
      <alignment horizontal="center"/>
      <protection locked="0"/>
    </xf>
    <xf numFmtId="0" fontId="0" fillId="0" borderId="23" xfId="0" applyBorder="1" applyAlignment="1" applyProtection="1">
      <alignment horizontal="center"/>
      <protection locked="0"/>
    </xf>
    <xf numFmtId="0" fontId="0" fillId="0" borderId="24" xfId="0" applyBorder="1" applyAlignment="1" applyProtection="1">
      <alignment horizontal="center"/>
      <protection locked="0"/>
    </xf>
    <xf numFmtId="0" fontId="0" fillId="4" borderId="0" xfId="0" applyFill="1" applyAlignment="1" applyProtection="1">
      <alignment horizontal="center"/>
      <protection locked="0"/>
    </xf>
    <xf numFmtId="0" fontId="4" fillId="0" borderId="0" xfId="0" applyFont="1" applyAlignment="1" applyProtection="1">
      <alignment horizontal="center" vertical="center"/>
    </xf>
    <xf numFmtId="0" fontId="3" fillId="0" borderId="0" xfId="0" applyFont="1" applyAlignment="1" applyProtection="1">
      <alignment horizontal="center" vertical="center"/>
    </xf>
    <xf numFmtId="0" fontId="4" fillId="0" borderId="0" xfId="0" applyFont="1" applyAlignment="1" applyProtection="1">
      <alignment horizontal="center" vertical="center"/>
    </xf>
    <xf numFmtId="0" fontId="3" fillId="0" borderId="0" xfId="0" applyFont="1" applyAlignment="1" applyProtection="1">
      <alignment horizontal="center" vertical="center"/>
    </xf>
    <xf numFmtId="0" fontId="0" fillId="0" borderId="7" xfId="0" applyBorder="1" applyAlignment="1" applyProtection="1">
      <alignment horizontal="center" vertical="center" wrapText="1"/>
    </xf>
    <xf numFmtId="0" fontId="0" fillId="0" borderId="8" xfId="0" applyBorder="1" applyAlignment="1" applyProtection="1">
      <alignment horizontal="center" vertical="center" wrapText="1"/>
    </xf>
    <xf numFmtId="0" fontId="0" fillId="0" borderId="3" xfId="0" applyBorder="1" applyAlignment="1" applyProtection="1">
      <alignment horizontal="center" vertical="center" wrapText="1"/>
    </xf>
    <xf numFmtId="0" fontId="0" fillId="0" borderId="4" xfId="0" applyBorder="1" applyAlignment="1" applyProtection="1">
      <alignment horizontal="center" vertical="center" wrapText="1"/>
    </xf>
    <xf numFmtId="0" fontId="0" fillId="0" borderId="5" xfId="0" applyBorder="1" applyAlignment="1" applyProtection="1">
      <alignment horizontal="center" vertical="center" wrapText="1"/>
    </xf>
    <xf numFmtId="0" fontId="0" fillId="0" borderId="9" xfId="0" applyBorder="1" applyAlignment="1" applyProtection="1">
      <alignment horizontal="center" vertical="center" wrapText="1"/>
    </xf>
    <xf numFmtId="0" fontId="0" fillId="0" borderId="10" xfId="0" applyBorder="1" applyAlignment="1" applyProtection="1">
      <alignment horizontal="center" vertical="center" wrapText="1"/>
    </xf>
    <xf numFmtId="0" fontId="0" fillId="0" borderId="1" xfId="0" applyBorder="1" applyAlignment="1" applyProtection="1">
      <alignment horizontal="center" vertical="center" wrapText="1"/>
    </xf>
    <xf numFmtId="0" fontId="0" fillId="0" borderId="2" xfId="0" applyBorder="1" applyAlignment="1" applyProtection="1">
      <alignment horizontal="center" vertical="center" wrapText="1"/>
    </xf>
    <xf numFmtId="49" fontId="0" fillId="0" borderId="25" xfId="0" applyNumberFormat="1" applyBorder="1" applyAlignment="1" applyProtection="1">
      <alignment horizontal="center"/>
      <protection locked="0"/>
    </xf>
    <xf numFmtId="164" fontId="0" fillId="0" borderId="25" xfId="0" applyNumberFormat="1" applyBorder="1" applyAlignment="1" applyProtection="1">
      <alignment horizontal="center"/>
      <protection locked="0"/>
    </xf>
    <xf numFmtId="164" fontId="0" fillId="0" borderId="26" xfId="0" applyNumberFormat="1" applyBorder="1" applyAlignment="1" applyProtection="1">
      <alignment horizontal="center"/>
      <protection locked="0"/>
    </xf>
    <xf numFmtId="0" fontId="0" fillId="0" borderId="27" xfId="0" applyBorder="1" applyAlignment="1" applyProtection="1">
      <alignment horizontal="center"/>
      <protection locked="0"/>
    </xf>
    <xf numFmtId="0" fontId="0" fillId="0" borderId="28" xfId="0" applyBorder="1" applyAlignment="1" applyProtection="1">
      <alignment horizontal="center"/>
      <protection locked="0"/>
    </xf>
    <xf numFmtId="14" fontId="0" fillId="0" borderId="26" xfId="0" applyNumberFormat="1" applyBorder="1" applyAlignment="1" applyProtection="1">
      <alignment horizontal="center"/>
      <protection locked="0"/>
    </xf>
  </cellXfs>
  <cellStyles count="1">
    <cellStyle name="Normal" xfId="0" builtinId="0"/>
  </cellStyles>
  <dxfs count="34">
    <dxf>
      <font>
        <color theme="0"/>
      </font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FE4C4C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FE4C4C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FE4C4C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FE4C4C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FE4C4C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E4C4C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E4C4C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E4C4C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FE4C4C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colors>
    <mruColors>
      <color rgb="FFFE4C4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1.emf"/><Relationship Id="rId2" Type="http://schemas.openxmlformats.org/officeDocument/2006/relationships/image" Target="../media/image2.emf"/><Relationship Id="rId1" Type="http://schemas.openxmlformats.org/officeDocument/2006/relationships/image" Target="../media/image3.emf"/></Relationships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4.emf"/><Relationship Id="rId1" Type="http://schemas.openxmlformats.org/officeDocument/2006/relationships/image" Target="../media/image5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22860</xdr:colOff>
          <xdr:row>0</xdr:row>
          <xdr:rowOff>22860</xdr:rowOff>
        </xdr:from>
        <xdr:to>
          <xdr:col>20</xdr:col>
          <xdr:colOff>495300</xdr:colOff>
          <xdr:row>1</xdr:row>
          <xdr:rowOff>220980</xdr:rowOff>
        </xdr:to>
        <xdr:sp macro="" textlink="">
          <xdr:nvSpPr>
            <xdr:cNvPr id="1083" name="Ajouter_un_agent" hidden="1">
              <a:extLst>
                <a:ext uri="{63B3BB69-23CF-44E3-9099-C40C66FF867C}">
                  <a14:compatExt spid="_x0000_s1083"/>
                </a:ext>
                <a:ext uri="{FF2B5EF4-FFF2-40B4-BE49-F238E27FC236}">
                  <a16:creationId xmlns:a16="http://schemas.microsoft.com/office/drawing/2014/main" id="{00000000-0008-0000-0100-00003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533400</xdr:colOff>
          <xdr:row>0</xdr:row>
          <xdr:rowOff>22860</xdr:rowOff>
        </xdr:from>
        <xdr:to>
          <xdr:col>22</xdr:col>
          <xdr:colOff>304800</xdr:colOff>
          <xdr:row>1</xdr:row>
          <xdr:rowOff>220980</xdr:rowOff>
        </xdr:to>
        <xdr:sp macro="" textlink="">
          <xdr:nvSpPr>
            <xdr:cNvPr id="1084" name="Supprimer_un_agent" hidden="1">
              <a:extLst>
                <a:ext uri="{63B3BB69-23CF-44E3-9099-C40C66FF867C}">
                  <a14:compatExt spid="_x0000_s1084"/>
                </a:ext>
                <a:ext uri="{FF2B5EF4-FFF2-40B4-BE49-F238E27FC236}">
                  <a16:creationId xmlns:a16="http://schemas.microsoft.com/office/drawing/2014/main" id="{00000000-0008-0000-0100-00003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22</xdr:col>
          <xdr:colOff>335280</xdr:colOff>
          <xdr:row>0</xdr:row>
          <xdr:rowOff>22860</xdr:rowOff>
        </xdr:from>
        <xdr:to>
          <xdr:col>23</xdr:col>
          <xdr:colOff>655320</xdr:colOff>
          <xdr:row>1</xdr:row>
          <xdr:rowOff>220980</xdr:rowOff>
        </xdr:to>
        <xdr:sp macro="" textlink="">
          <xdr:nvSpPr>
            <xdr:cNvPr id="1089" name="Passer_en_CA1E" hidden="1">
              <a:extLst>
                <a:ext uri="{63B3BB69-23CF-44E3-9099-C40C66FF867C}">
                  <a14:compatExt spid="_x0000_s1089"/>
                </a:ext>
                <a:ext uri="{FF2B5EF4-FFF2-40B4-BE49-F238E27FC236}">
                  <a16:creationId xmlns:a16="http://schemas.microsoft.com/office/drawing/2014/main" id="{00000000-0008-0000-0100-00004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38100</xdr:colOff>
          <xdr:row>0</xdr:row>
          <xdr:rowOff>38100</xdr:rowOff>
        </xdr:from>
        <xdr:to>
          <xdr:col>21</xdr:col>
          <xdr:colOff>381000</xdr:colOff>
          <xdr:row>1</xdr:row>
          <xdr:rowOff>236220</xdr:rowOff>
        </xdr:to>
        <xdr:sp macro="" textlink="">
          <xdr:nvSpPr>
            <xdr:cNvPr id="2050" name="CommandButton1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2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411480</xdr:colOff>
          <xdr:row>0</xdr:row>
          <xdr:rowOff>38100</xdr:rowOff>
        </xdr:from>
        <xdr:to>
          <xdr:col>23</xdr:col>
          <xdr:colOff>121920</xdr:colOff>
          <xdr:row>1</xdr:row>
          <xdr:rowOff>236220</xdr:rowOff>
        </xdr:to>
        <xdr:sp macro="" textlink="">
          <xdr:nvSpPr>
            <xdr:cNvPr id="2051" name="CommandButton2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000000-0008-0000-02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4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6" Type="http://schemas.openxmlformats.org/officeDocument/2006/relationships/image" Target="../media/image5.emf"/><Relationship Id="rId5" Type="http://schemas.openxmlformats.org/officeDocument/2006/relationships/control" Target="../activeX/activeX5.xml"/><Relationship Id="rId4" Type="http://schemas.openxmlformats.org/officeDocument/2006/relationships/image" Target="../media/image4.emf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C4"/>
  <sheetViews>
    <sheetView workbookViewId="0">
      <selection activeCell="C8" sqref="C8"/>
    </sheetView>
  </sheetViews>
  <sheetFormatPr baseColWidth="10" defaultRowHeight="14.4" x14ac:dyDescent="0.3"/>
  <sheetData>
    <row r="1" spans="1:3" x14ac:dyDescent="0.3">
      <c r="A1" t="s">
        <v>4</v>
      </c>
      <c r="B1" t="s">
        <v>24</v>
      </c>
      <c r="C1" t="s">
        <v>33</v>
      </c>
    </row>
    <row r="2" spans="1:3" x14ac:dyDescent="0.3">
      <c r="A2" t="s">
        <v>7</v>
      </c>
      <c r="B2" t="s">
        <v>25</v>
      </c>
      <c r="C2" t="s">
        <v>34</v>
      </c>
    </row>
    <row r="3" spans="1:3" x14ac:dyDescent="0.3">
      <c r="A3" t="s">
        <v>5</v>
      </c>
    </row>
    <row r="4" spans="1:3" x14ac:dyDescent="0.3">
      <c r="A4" t="s">
        <v>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S9"/>
  <sheetViews>
    <sheetView workbookViewId="0">
      <pane xSplit="3" ySplit="2" topLeftCell="J3" activePane="bottomRight" state="frozenSplit"/>
      <selection pane="topRight" activeCell="O1" sqref="O1"/>
      <selection pane="bottomLeft" activeCell="A35" sqref="A35"/>
      <selection pane="bottomRight" activeCell="A4" sqref="A4"/>
    </sheetView>
  </sheetViews>
  <sheetFormatPr baseColWidth="10" defaultColWidth="11.44140625" defaultRowHeight="14.4" x14ac:dyDescent="0.3"/>
  <cols>
    <col min="1" max="1" width="20.109375" style="1" customWidth="1"/>
    <col min="2" max="2" width="15.88671875" style="1" customWidth="1"/>
    <col min="3" max="3" width="9.6640625" style="1" customWidth="1"/>
    <col min="4" max="4" width="13.6640625" style="1" customWidth="1"/>
    <col min="5" max="5" width="15.6640625" style="1" customWidth="1"/>
    <col min="6" max="6" width="11.6640625" style="1" customWidth="1"/>
    <col min="7" max="7" width="13.6640625" style="1" customWidth="1"/>
    <col min="8" max="8" width="8.6640625" style="1" customWidth="1"/>
    <col min="9" max="9" width="11" style="1" customWidth="1"/>
    <col min="10" max="10" width="7" style="2" customWidth="1"/>
    <col min="11" max="11" width="13.6640625" style="1" customWidth="1"/>
    <col min="12" max="13" width="8.6640625" style="1" customWidth="1"/>
    <col min="14" max="19" width="10.6640625" style="1" customWidth="1"/>
    <col min="20" max="16384" width="11.44140625" style="1"/>
  </cols>
  <sheetData>
    <row r="1" spans="1:19" s="3" customFormat="1" ht="20.100000000000001" customHeight="1" x14ac:dyDescent="0.3">
      <c r="A1" s="54" t="s">
        <v>0</v>
      </c>
      <c r="B1" s="54" t="s">
        <v>1</v>
      </c>
      <c r="C1" s="54" t="s">
        <v>2</v>
      </c>
      <c r="D1" s="54" t="s">
        <v>3</v>
      </c>
      <c r="E1" s="52" t="s">
        <v>15</v>
      </c>
      <c r="F1" s="52" t="s">
        <v>16</v>
      </c>
      <c r="G1" s="49" t="s">
        <v>40</v>
      </c>
      <c r="H1" s="50"/>
      <c r="I1" s="51"/>
      <c r="J1" s="21"/>
      <c r="K1" s="49" t="s">
        <v>41</v>
      </c>
      <c r="L1" s="50"/>
      <c r="M1" s="51"/>
      <c r="N1" s="22" t="s">
        <v>26</v>
      </c>
      <c r="O1" s="22" t="s">
        <v>27</v>
      </c>
      <c r="P1" s="23" t="s">
        <v>11</v>
      </c>
      <c r="Q1" s="24" t="s">
        <v>29</v>
      </c>
      <c r="R1" s="25" t="s">
        <v>28</v>
      </c>
      <c r="S1" s="26" t="s">
        <v>11</v>
      </c>
    </row>
    <row r="2" spans="1:19" s="3" customFormat="1" ht="20.100000000000001" customHeight="1" thickBot="1" x14ac:dyDescent="0.35">
      <c r="A2" s="55"/>
      <c r="B2" s="55"/>
      <c r="C2" s="55"/>
      <c r="D2" s="55"/>
      <c r="E2" s="53"/>
      <c r="F2" s="53"/>
      <c r="G2" s="20" t="s">
        <v>8</v>
      </c>
      <c r="H2" s="47" t="s">
        <v>9</v>
      </c>
      <c r="I2" s="48"/>
      <c r="J2" s="21"/>
      <c r="K2" s="27" t="s">
        <v>10</v>
      </c>
      <c r="L2" s="47" t="s">
        <v>9</v>
      </c>
      <c r="M2" s="48"/>
      <c r="N2" s="34"/>
      <c r="O2" s="34"/>
      <c r="P2" s="34"/>
      <c r="Q2" s="28"/>
      <c r="R2" s="29"/>
      <c r="S2" s="30"/>
    </row>
    <row r="3" spans="1:19" x14ac:dyDescent="0.3">
      <c r="A3" s="4" t="s">
        <v>43</v>
      </c>
      <c r="B3" s="4" t="s">
        <v>14</v>
      </c>
      <c r="C3" s="4" t="s">
        <v>4</v>
      </c>
      <c r="D3" s="5"/>
      <c r="E3" s="6">
        <v>37856</v>
      </c>
      <c r="F3" s="31" t="str">
        <f ca="1">IF(E3&lt;&gt;0,DATEDIF(E3,TODAY(),"Y")&amp;" "&amp;"ans",0)</f>
        <v>17 ans</v>
      </c>
      <c r="G3" s="7">
        <v>44039</v>
      </c>
      <c r="H3" s="18" t="str">
        <f t="shared" ref="H3:H6" ca="1" si="0">IF(G3&lt;&gt;0,DATEDIF(G3,TODAY(),"Y")&amp;" "&amp;"ans",0)</f>
        <v>0 ans</v>
      </c>
      <c r="I3" s="19" t="str">
        <f t="shared" ref="I3:I6" ca="1" si="1">IF(G3&lt;&gt;0,DATEDIF(G3,TODAY(),"Ym")&amp;" "&amp;"mois",0)</f>
        <v>9 mois</v>
      </c>
      <c r="J3" s="32"/>
      <c r="K3" s="8">
        <v>44039</v>
      </c>
      <c r="L3" s="18" t="str">
        <f t="shared" ref="L3:L6" ca="1" si="2">IF(K3&lt;&gt;0,DATEDIF(K3,TODAY(),"Y")&amp;" "&amp;"ans",0)</f>
        <v>0 ans</v>
      </c>
      <c r="M3" s="19" t="str">
        <f t="shared" ref="M3:M6" ca="1" si="3">IF(K3&lt;&gt;0,DATEDIF(K3,TODAY(),"Ym")&amp;" "&amp;"mois",0)</f>
        <v>9 mois</v>
      </c>
      <c r="N3" s="9" t="s">
        <v>12</v>
      </c>
      <c r="O3" s="9" t="s">
        <v>13</v>
      </c>
      <c r="P3" s="10" t="s">
        <v>12</v>
      </c>
      <c r="Q3" s="11" t="s">
        <v>12</v>
      </c>
      <c r="R3" s="9" t="s">
        <v>12</v>
      </c>
      <c r="S3" s="10" t="s">
        <v>12</v>
      </c>
    </row>
    <row r="4" spans="1:19" x14ac:dyDescent="0.3">
      <c r="A4" s="12" t="s">
        <v>45</v>
      </c>
      <c r="B4" s="12" t="s">
        <v>18</v>
      </c>
      <c r="C4" s="12" t="s">
        <v>4</v>
      </c>
      <c r="D4" s="13"/>
      <c r="E4" s="14">
        <v>37648</v>
      </c>
      <c r="F4" s="31" t="str">
        <f t="shared" ref="F4" ca="1" si="4">IF(E4&lt;&gt;0,DATEDIF(E4,TODAY(),"Y")&amp;" "&amp;"ans",0)</f>
        <v>18 ans</v>
      </c>
      <c r="G4" s="15">
        <v>44043</v>
      </c>
      <c r="H4" s="18" t="str">
        <f t="shared" ca="1" si="0"/>
        <v>0 ans</v>
      </c>
      <c r="I4" s="19" t="str">
        <f t="shared" ca="1" si="1"/>
        <v>8 mois</v>
      </c>
      <c r="J4" s="32"/>
      <c r="K4" s="16">
        <v>44043</v>
      </c>
      <c r="L4" s="18" t="str">
        <f t="shared" ca="1" si="2"/>
        <v>0 ans</v>
      </c>
      <c r="M4" s="19" t="str">
        <f t="shared" ca="1" si="3"/>
        <v>8 mois</v>
      </c>
      <c r="N4" s="9" t="s">
        <v>30</v>
      </c>
      <c r="O4" s="9" t="s">
        <v>30</v>
      </c>
      <c r="P4" s="10" t="s">
        <v>30</v>
      </c>
      <c r="Q4" s="11" t="s">
        <v>30</v>
      </c>
      <c r="R4" s="9" t="s">
        <v>30</v>
      </c>
      <c r="S4" s="10" t="s">
        <v>30</v>
      </c>
    </row>
    <row r="5" spans="1:19" x14ac:dyDescent="0.3">
      <c r="A5" s="12" t="s">
        <v>46</v>
      </c>
      <c r="B5" s="12" t="s">
        <v>19</v>
      </c>
      <c r="C5" s="12" t="s">
        <v>4</v>
      </c>
      <c r="D5" s="13"/>
      <c r="E5" s="14">
        <v>35945</v>
      </c>
      <c r="F5" s="31" t="str">
        <f t="shared" ref="F5" ca="1" si="5">IF(E5&lt;&gt;0,DATEDIF(E5,TODAY(),"Y")&amp;" "&amp;"ans",0)</f>
        <v>22 ans</v>
      </c>
      <c r="G5" s="15">
        <v>44127</v>
      </c>
      <c r="H5" s="18" t="str">
        <f t="shared" ca="1" si="0"/>
        <v>0 ans</v>
      </c>
      <c r="I5" s="19" t="str">
        <f t="shared" ca="1" si="1"/>
        <v>6 mois</v>
      </c>
      <c r="J5" s="32"/>
      <c r="K5" s="17"/>
      <c r="L5" s="18">
        <f t="shared" ca="1" si="2"/>
        <v>0</v>
      </c>
      <c r="M5" s="19">
        <f t="shared" ca="1" si="3"/>
        <v>0</v>
      </c>
      <c r="N5" s="9" t="s">
        <v>30</v>
      </c>
      <c r="O5" s="9" t="s">
        <v>30</v>
      </c>
      <c r="P5" s="10" t="s">
        <v>30</v>
      </c>
      <c r="Q5" s="11" t="s">
        <v>30</v>
      </c>
      <c r="R5" s="9" t="s">
        <v>30</v>
      </c>
      <c r="S5" s="10" t="s">
        <v>30</v>
      </c>
    </row>
    <row r="6" spans="1:19" x14ac:dyDescent="0.3">
      <c r="A6" s="12" t="s">
        <v>47</v>
      </c>
      <c r="B6" s="12" t="s">
        <v>20</v>
      </c>
      <c r="C6" s="12" t="s">
        <v>4</v>
      </c>
      <c r="D6" s="13"/>
      <c r="E6" s="14">
        <v>36881</v>
      </c>
      <c r="F6" s="31" t="str">
        <f t="shared" ref="F6" ca="1" si="6">IF(E6&lt;&gt;0,DATEDIF(E6,TODAY(),"Y")&amp;" "&amp;"ans",0)</f>
        <v>20 ans</v>
      </c>
      <c r="G6" s="15">
        <v>44123</v>
      </c>
      <c r="H6" s="18" t="str">
        <f t="shared" ca="1" si="0"/>
        <v>0 ans</v>
      </c>
      <c r="I6" s="19" t="str">
        <f t="shared" ca="1" si="1"/>
        <v>6 mois</v>
      </c>
      <c r="J6" s="32"/>
      <c r="K6" s="16">
        <v>44186</v>
      </c>
      <c r="L6" s="18" t="str">
        <f t="shared" ca="1" si="2"/>
        <v>0 ans</v>
      </c>
      <c r="M6" s="19" t="str">
        <f t="shared" ca="1" si="3"/>
        <v>4 mois</v>
      </c>
      <c r="N6" s="9" t="s">
        <v>13</v>
      </c>
      <c r="O6" s="9" t="s">
        <v>12</v>
      </c>
      <c r="P6" s="10" t="s">
        <v>12</v>
      </c>
      <c r="Q6" s="11" t="s">
        <v>12</v>
      </c>
      <c r="R6" s="9" t="s">
        <v>12</v>
      </c>
      <c r="S6" s="10" t="s">
        <v>12</v>
      </c>
    </row>
    <row r="8" spans="1:19" x14ac:dyDescent="0.3">
      <c r="A8" s="45" t="s">
        <v>39</v>
      </c>
      <c r="B8" s="46">
        <f>SUBTOTAL(103,$A$3:$A$6)</f>
        <v>4</v>
      </c>
    </row>
    <row r="9" spans="1:19" x14ac:dyDescent="0.3">
      <c r="A9" s="45"/>
      <c r="B9" s="46"/>
    </row>
  </sheetData>
  <sheetProtection selectLockedCells="1" autoFilter="0"/>
  <autoFilter ref="A1:S6" xr:uid="{00000000-0009-0000-0000-000001000000}">
    <filterColumn colId="6" showButton="0"/>
    <filterColumn colId="7" showButton="0"/>
    <filterColumn colId="10" showButton="0"/>
    <filterColumn colId="11" showButton="0"/>
  </autoFilter>
  <mergeCells count="12">
    <mergeCell ref="A8:A9"/>
    <mergeCell ref="B8:B9"/>
    <mergeCell ref="L2:M2"/>
    <mergeCell ref="K1:M1"/>
    <mergeCell ref="F1:F2"/>
    <mergeCell ref="E1:E2"/>
    <mergeCell ref="D1:D2"/>
    <mergeCell ref="C1:C2"/>
    <mergeCell ref="B1:B2"/>
    <mergeCell ref="A1:A2"/>
    <mergeCell ref="G1:I1"/>
    <mergeCell ref="H2:I2"/>
  </mergeCells>
  <conditionalFormatting sqref="N4:S6">
    <cfRule type="containsText" dxfId="33" priority="66" operator="containsText" text="NR">
      <formula>NOT(ISERROR(SEARCH("NR",N4)))</formula>
    </cfRule>
    <cfRule type="containsText" dxfId="32" priority="73" operator="containsText" text="NON">
      <formula>NOT(ISERROR(SEARCH("NON",N4)))</formula>
    </cfRule>
    <cfRule type="containsText" dxfId="31" priority="74" operator="containsText" text="OUI">
      <formula>NOT(ISERROR(SEARCH("OUI",N4)))</formula>
    </cfRule>
  </conditionalFormatting>
  <conditionalFormatting sqref="H4:I6 L4:M6 F4:F6">
    <cfRule type="cellIs" dxfId="30" priority="52" operator="equal">
      <formula>0</formula>
    </cfRule>
  </conditionalFormatting>
  <conditionalFormatting sqref="H3:I3 L3:M3 F3">
    <cfRule type="cellIs" dxfId="29" priority="10" operator="equal">
      <formula>0</formula>
    </cfRule>
  </conditionalFormatting>
  <conditionalFormatting sqref="O3:P3">
    <cfRule type="containsText" dxfId="28" priority="7" operator="containsText" text="NR">
      <formula>NOT(ISERROR(SEARCH("NR",O3)))</formula>
    </cfRule>
    <cfRule type="containsText" dxfId="27" priority="8" operator="containsText" text="NON">
      <formula>NOT(ISERROR(SEARCH("NON",O3)))</formula>
    </cfRule>
    <cfRule type="containsText" dxfId="26" priority="9" operator="containsText" text="OUI">
      <formula>NOT(ISERROR(SEARCH("OUI",O3)))</formula>
    </cfRule>
  </conditionalFormatting>
  <conditionalFormatting sqref="Q3:S3">
    <cfRule type="containsText" dxfId="25" priority="4" operator="containsText" text="NR">
      <formula>NOT(ISERROR(SEARCH("NR",Q3)))</formula>
    </cfRule>
    <cfRule type="containsText" dxfId="24" priority="5" operator="containsText" text="NON">
      <formula>NOT(ISERROR(SEARCH("NON",Q3)))</formula>
    </cfRule>
    <cfRule type="containsText" dxfId="23" priority="6" operator="containsText" text="OUI">
      <formula>NOT(ISERROR(SEARCH("OUI",Q3)))</formula>
    </cfRule>
  </conditionalFormatting>
  <conditionalFormatting sqref="N3">
    <cfRule type="containsText" dxfId="22" priority="1" operator="containsText" text="NR">
      <formula>NOT(ISERROR(SEARCH("NR",N3)))</formula>
    </cfRule>
    <cfRule type="containsText" dxfId="21" priority="2" operator="containsText" text="NON">
      <formula>NOT(ISERROR(SEARCH("NON",N3)))</formula>
    </cfRule>
    <cfRule type="containsText" dxfId="20" priority="3" operator="containsText" text="OUI">
      <formula>NOT(ISERROR(SEARCH("OUI",N3)))</formula>
    </cfRule>
  </conditionalFormatting>
  <dataValidations count="2">
    <dataValidation type="list" allowBlank="1" showInputMessage="1" showErrorMessage="1" sqref="C3:C6" xr:uid="{00000000-0002-0000-0100-000000000000}">
      <formula1>Grade_HDR</formula1>
    </dataValidation>
    <dataValidation type="list" allowBlank="1" showInputMessage="1" showErrorMessage="1" sqref="N3:S6" xr:uid="{00000000-0002-0000-0100-000001000000}">
      <formula1>"OUI,NON,NR"</formula1>
    </dataValidation>
  </dataValidations>
  <pageMargins left="0.7" right="0.7" top="0.75" bottom="0.75" header="0.3" footer="0.3"/>
  <pageSetup paperSize="9" orientation="portrait" verticalDpi="0" r:id="rId1"/>
  <drawing r:id="rId2"/>
  <legacyDrawing r:id="rId3"/>
  <controls>
    <mc:AlternateContent xmlns:mc="http://schemas.openxmlformats.org/markup-compatibility/2006">
      <mc:Choice Requires="x14">
        <control shapeId="1089" r:id="rId4" name="Passer_en_CA1E">
          <controlPr defaultSize="0" autoLine="0" r:id="rId5">
            <anchor moveWithCells="1">
              <from>
                <xdr:col>22</xdr:col>
                <xdr:colOff>335280</xdr:colOff>
                <xdr:row>0</xdr:row>
                <xdr:rowOff>22860</xdr:rowOff>
              </from>
              <to>
                <xdr:col>23</xdr:col>
                <xdr:colOff>632460</xdr:colOff>
                <xdr:row>1</xdr:row>
                <xdr:rowOff>220980</xdr:rowOff>
              </to>
            </anchor>
          </controlPr>
        </control>
      </mc:Choice>
      <mc:Fallback>
        <control shapeId="1089" r:id="rId4" name="Passer_en_CA1E"/>
      </mc:Fallback>
    </mc:AlternateContent>
    <mc:AlternateContent xmlns:mc="http://schemas.openxmlformats.org/markup-compatibility/2006">
      <mc:Choice Requires="x14">
        <control shapeId="1084" r:id="rId6" name="Supprimer_un_agent">
          <controlPr defaultSize="0" autoLine="0" autoPict="0" r:id="rId7">
            <anchor moveWithCells="1">
              <from>
                <xdr:col>20</xdr:col>
                <xdr:colOff>533400</xdr:colOff>
                <xdr:row>0</xdr:row>
                <xdr:rowOff>22860</xdr:rowOff>
              </from>
              <to>
                <xdr:col>22</xdr:col>
                <xdr:colOff>304800</xdr:colOff>
                <xdr:row>1</xdr:row>
                <xdr:rowOff>220980</xdr:rowOff>
              </to>
            </anchor>
          </controlPr>
        </control>
      </mc:Choice>
      <mc:Fallback>
        <control shapeId="1084" r:id="rId6" name="Supprimer_un_agent"/>
      </mc:Fallback>
    </mc:AlternateContent>
    <mc:AlternateContent xmlns:mc="http://schemas.openxmlformats.org/markup-compatibility/2006">
      <mc:Choice Requires="x14">
        <control shapeId="1083" r:id="rId8" name="Ajouter_un_agent">
          <controlPr defaultSize="0" autoLine="0" autoPict="0" r:id="rId9">
            <anchor moveWithCells="1">
              <from>
                <xdr:col>19</xdr:col>
                <xdr:colOff>22860</xdr:colOff>
                <xdr:row>0</xdr:row>
                <xdr:rowOff>22860</xdr:rowOff>
              </from>
              <to>
                <xdr:col>20</xdr:col>
                <xdr:colOff>495300</xdr:colOff>
                <xdr:row>1</xdr:row>
                <xdr:rowOff>220980</xdr:rowOff>
              </to>
            </anchor>
          </controlPr>
        </control>
      </mc:Choice>
      <mc:Fallback>
        <control shapeId="1083" r:id="rId8" name="Ajouter_un_agent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T15"/>
  <sheetViews>
    <sheetView tabSelected="1" workbookViewId="0">
      <selection activeCell="A22" sqref="A22"/>
    </sheetView>
  </sheetViews>
  <sheetFormatPr baseColWidth="10" defaultColWidth="11.44140625" defaultRowHeight="14.4" x14ac:dyDescent="0.3"/>
  <cols>
    <col min="1" max="1" width="20.109375" style="1" customWidth="1"/>
    <col min="2" max="2" width="15.88671875" style="1" customWidth="1"/>
    <col min="3" max="3" width="9.6640625" style="1" customWidth="1"/>
    <col min="4" max="4" width="13.6640625" style="1" customWidth="1"/>
    <col min="5" max="5" width="15.6640625" style="1" customWidth="1"/>
    <col min="6" max="6" width="11.6640625" style="1" customWidth="1"/>
    <col min="7" max="7" width="13.6640625" style="1" customWidth="1"/>
    <col min="8" max="8" width="8.6640625" style="1" customWidth="1"/>
    <col min="9" max="9" width="11" style="1" customWidth="1"/>
    <col min="10" max="10" width="7" style="2" customWidth="1"/>
    <col min="11" max="11" width="13.6640625" style="1" customWidth="1"/>
    <col min="12" max="13" width="8.6640625" style="1" customWidth="1"/>
    <col min="14" max="20" width="10.6640625" style="1" customWidth="1"/>
    <col min="21" max="16384" width="11.44140625" style="1"/>
  </cols>
  <sheetData>
    <row r="1" spans="1:20" s="3" customFormat="1" ht="20.100000000000001" customHeight="1" x14ac:dyDescent="0.3">
      <c r="A1" s="54" t="s">
        <v>0</v>
      </c>
      <c r="B1" s="54" t="s">
        <v>1</v>
      </c>
      <c r="C1" s="54" t="s">
        <v>2</v>
      </c>
      <c r="D1" s="54" t="s">
        <v>3</v>
      </c>
      <c r="E1" s="52" t="s">
        <v>15</v>
      </c>
      <c r="F1" s="52" t="s">
        <v>16</v>
      </c>
      <c r="G1" s="49" t="s">
        <v>40</v>
      </c>
      <c r="H1" s="50"/>
      <c r="I1" s="51"/>
      <c r="J1" s="21"/>
      <c r="K1" s="49" t="s">
        <v>41</v>
      </c>
      <c r="L1" s="50"/>
      <c r="M1" s="51"/>
      <c r="N1" s="33" t="s">
        <v>27</v>
      </c>
      <c r="O1" s="22" t="s">
        <v>11</v>
      </c>
      <c r="P1" s="23" t="s">
        <v>31</v>
      </c>
      <c r="Q1" s="37" t="s">
        <v>31</v>
      </c>
      <c r="R1" s="25" t="s">
        <v>29</v>
      </c>
      <c r="S1" s="25" t="s">
        <v>28</v>
      </c>
      <c r="T1" s="26" t="s">
        <v>11</v>
      </c>
    </row>
    <row r="2" spans="1:20" s="3" customFormat="1" ht="20.100000000000001" customHeight="1" thickBot="1" x14ac:dyDescent="0.35">
      <c r="A2" s="55"/>
      <c r="B2" s="55"/>
      <c r="C2" s="55"/>
      <c r="D2" s="55"/>
      <c r="E2" s="53"/>
      <c r="F2" s="53"/>
      <c r="G2" s="20" t="s">
        <v>8</v>
      </c>
      <c r="H2" s="47" t="s">
        <v>9</v>
      </c>
      <c r="I2" s="48"/>
      <c r="J2" s="21"/>
      <c r="K2" s="27" t="s">
        <v>10</v>
      </c>
      <c r="L2" s="47" t="s">
        <v>9</v>
      </c>
      <c r="M2" s="48"/>
      <c r="N2" s="35"/>
      <c r="O2" s="34"/>
      <c r="P2" s="36"/>
      <c r="Q2" s="38" t="s">
        <v>42</v>
      </c>
      <c r="R2" s="29"/>
      <c r="S2" s="29"/>
      <c r="T2" s="30"/>
    </row>
    <row r="3" spans="1:20" s="3" customFormat="1" ht="15" customHeight="1" x14ac:dyDescent="0.3">
      <c r="A3" s="39" t="s">
        <v>44</v>
      </c>
      <c r="B3" s="39" t="s">
        <v>17</v>
      </c>
      <c r="C3" s="39" t="s">
        <v>4</v>
      </c>
      <c r="D3" s="56"/>
      <c r="E3" s="57">
        <v>28591</v>
      </c>
      <c r="F3" s="39" t="s">
        <v>57</v>
      </c>
      <c r="G3" s="58">
        <v>43684</v>
      </c>
      <c r="H3" s="59" t="s">
        <v>58</v>
      </c>
      <c r="I3" s="60" t="s">
        <v>56</v>
      </c>
      <c r="J3" s="42"/>
      <c r="K3" s="61">
        <v>43684</v>
      </c>
      <c r="L3" s="59" t="s">
        <v>58</v>
      </c>
      <c r="M3" s="60" t="s">
        <v>56</v>
      </c>
      <c r="N3" s="9" t="s">
        <v>13</v>
      </c>
      <c r="O3" s="9" t="s">
        <v>12</v>
      </c>
      <c r="P3" s="10" t="s">
        <v>13</v>
      </c>
      <c r="Q3" s="39" t="s">
        <v>12</v>
      </c>
      <c r="R3" s="9" t="s">
        <v>12</v>
      </c>
      <c r="S3" s="9"/>
      <c r="T3" s="10"/>
    </row>
    <row r="4" spans="1:20" s="3" customFormat="1" ht="15" customHeight="1" x14ac:dyDescent="0.3">
      <c r="A4" s="4" t="s">
        <v>48</v>
      </c>
      <c r="B4" s="4" t="s">
        <v>21</v>
      </c>
      <c r="C4" s="4" t="s">
        <v>25</v>
      </c>
      <c r="D4" s="5"/>
      <c r="E4" s="6">
        <v>32487</v>
      </c>
      <c r="F4" s="4" t="str">
        <f t="shared" ref="F4" ca="1" si="0">IF(E4&lt;&gt;0,DATEDIF(E4,TODAY(),"Y")&amp;" "&amp;"ans",0)</f>
        <v>32 ans</v>
      </c>
      <c r="G4" s="7">
        <v>39097</v>
      </c>
      <c r="H4" s="40" t="str">
        <f t="shared" ref="H4" ca="1" si="1">IF(G4&lt;&gt;0,DATEDIF(G4,TODAY(),"Y")&amp;" "&amp;"ans",0)</f>
        <v>14 ans</v>
      </c>
      <c r="I4" s="41" t="str">
        <f t="shared" ref="I4" ca="1" si="2">IF(G4&lt;&gt;0,DATEDIF(G4,TODAY(),"Ym")&amp;" "&amp;"mois",0)</f>
        <v>3 mois</v>
      </c>
      <c r="J4" s="42"/>
      <c r="K4" s="8">
        <v>43070</v>
      </c>
      <c r="L4" s="40" t="str">
        <f t="shared" ref="L4" ca="1" si="3">IF(K4&lt;&gt;0,DATEDIF(K4,TODAY(),"Y")&amp;" "&amp;"ans",0)</f>
        <v>3 ans</v>
      </c>
      <c r="M4" s="41" t="str">
        <f t="shared" ref="M4" ca="1" si="4">IF(K4&lt;&gt;0,DATEDIF(K4,TODAY(),"Ym")&amp;" "&amp;"mois",0)</f>
        <v>4 mois</v>
      </c>
      <c r="N4" s="9" t="s">
        <v>13</v>
      </c>
      <c r="O4" s="9" t="s">
        <v>13</v>
      </c>
      <c r="P4" s="10" t="s">
        <v>13</v>
      </c>
      <c r="Q4" s="39" t="s">
        <v>13</v>
      </c>
      <c r="R4" s="9" t="s">
        <v>13</v>
      </c>
      <c r="S4" s="9" t="s">
        <v>13</v>
      </c>
      <c r="T4" s="10" t="s">
        <v>13</v>
      </c>
    </row>
    <row r="5" spans="1:20" s="3" customFormat="1" ht="15" customHeight="1" x14ac:dyDescent="0.3">
      <c r="A5" s="4" t="s">
        <v>49</v>
      </c>
      <c r="B5" s="4" t="s">
        <v>38</v>
      </c>
      <c r="C5" s="4" t="s">
        <v>25</v>
      </c>
      <c r="D5" s="5"/>
      <c r="E5" s="6">
        <v>29286</v>
      </c>
      <c r="F5" s="4" t="str">
        <f t="shared" ref="F5" ca="1" si="5">IF(E5&lt;&gt;0,DATEDIF(E5,TODAY(),"Y")&amp;" "&amp;"ans",0)</f>
        <v>41 ans</v>
      </c>
      <c r="G5" s="7">
        <v>37135</v>
      </c>
      <c r="H5" s="40" t="str">
        <f t="shared" ref="H5" ca="1" si="6">IF(G5&lt;&gt;0,DATEDIF(G5,TODAY(),"Y")&amp;" "&amp;"ans",0)</f>
        <v>19 ans</v>
      </c>
      <c r="I5" s="41" t="str">
        <f t="shared" ref="I5" ca="1" si="7">IF(G5&lt;&gt;0,DATEDIF(G5,TODAY(),"Ym")&amp;" "&amp;"mois",0)</f>
        <v>7 mois</v>
      </c>
      <c r="J5" s="42"/>
      <c r="K5" s="8">
        <v>42475</v>
      </c>
      <c r="L5" s="40" t="str">
        <f t="shared" ref="L5" ca="1" si="8">IF(K5&lt;&gt;0,DATEDIF(K5,TODAY(),"Y")&amp;" "&amp;"ans",0)</f>
        <v>5 ans</v>
      </c>
      <c r="M5" s="41" t="str">
        <f t="shared" ref="M5" ca="1" si="9">IF(K5&lt;&gt;0,DATEDIF(K5,TODAY(),"Ym")&amp;" "&amp;"mois",0)</f>
        <v>0 mois</v>
      </c>
      <c r="N5" s="9" t="s">
        <v>13</v>
      </c>
      <c r="O5" s="9" t="s">
        <v>13</v>
      </c>
      <c r="P5" s="10" t="s">
        <v>13</v>
      </c>
      <c r="Q5" s="39" t="s">
        <v>13</v>
      </c>
      <c r="R5" s="9" t="s">
        <v>13</v>
      </c>
      <c r="S5" s="9" t="s">
        <v>13</v>
      </c>
      <c r="T5" s="10" t="s">
        <v>13</v>
      </c>
    </row>
    <row r="6" spans="1:20" s="3" customFormat="1" ht="15" customHeight="1" x14ac:dyDescent="0.3">
      <c r="A6" s="4" t="s">
        <v>50</v>
      </c>
      <c r="B6" s="4" t="s">
        <v>37</v>
      </c>
      <c r="C6" s="4" t="s">
        <v>25</v>
      </c>
      <c r="D6" s="5"/>
      <c r="E6" s="6">
        <v>24395</v>
      </c>
      <c r="F6" s="4" t="str">
        <f t="shared" ref="F6" ca="1" si="10">IF(E6&lt;&gt;0,DATEDIF(E6,TODAY(),"Y")&amp;" "&amp;"ans",0)</f>
        <v>54 ans</v>
      </c>
      <c r="G6" s="7">
        <v>30239</v>
      </c>
      <c r="H6" s="40" t="str">
        <f t="shared" ref="H6" ca="1" si="11">IF(G6&lt;&gt;0,DATEDIF(G6,TODAY(),"Y")&amp;" "&amp;"ans",0)</f>
        <v>38 ans</v>
      </c>
      <c r="I6" s="41" t="str">
        <f t="shared" ref="I6" ca="1" si="12">IF(G6&lt;&gt;0,DATEDIF(G6,TODAY(),"Ym")&amp;" "&amp;"mois",0)</f>
        <v>6 mois</v>
      </c>
      <c r="J6" s="42"/>
      <c r="K6" s="8">
        <v>42719</v>
      </c>
      <c r="L6" s="40" t="str">
        <f t="shared" ref="L6" ca="1" si="13">IF(K6&lt;&gt;0,DATEDIF(K6,TODAY(),"Y")&amp;" "&amp;"ans",0)</f>
        <v>4 ans</v>
      </c>
      <c r="M6" s="41" t="str">
        <f t="shared" ref="M6" ca="1" si="14">IF(K6&lt;&gt;0,DATEDIF(K6,TODAY(),"Ym")&amp;" "&amp;"mois",0)</f>
        <v>4 mois</v>
      </c>
      <c r="N6" s="9" t="s">
        <v>13</v>
      </c>
      <c r="O6" s="9" t="s">
        <v>13</v>
      </c>
      <c r="P6" s="10" t="s">
        <v>13</v>
      </c>
      <c r="Q6" s="39" t="s">
        <v>13</v>
      </c>
      <c r="R6" s="9" t="s">
        <v>13</v>
      </c>
      <c r="S6" s="9" t="s">
        <v>13</v>
      </c>
      <c r="T6" s="10" t="s">
        <v>13</v>
      </c>
    </row>
    <row r="7" spans="1:20" s="3" customFormat="1" ht="15" customHeight="1" x14ac:dyDescent="0.3">
      <c r="A7" s="4" t="s">
        <v>51</v>
      </c>
      <c r="B7" s="4" t="s">
        <v>36</v>
      </c>
      <c r="C7" s="4" t="s">
        <v>25</v>
      </c>
      <c r="D7" s="5"/>
      <c r="E7" s="6">
        <v>30868</v>
      </c>
      <c r="F7" s="4" t="str">
        <f t="shared" ref="F7" ca="1" si="15">IF(E7&lt;&gt;0,DATEDIF(E7,TODAY(),"Y")&amp;" "&amp;"ans",0)</f>
        <v>36 ans</v>
      </c>
      <c r="G7" s="7">
        <v>37530</v>
      </c>
      <c r="H7" s="40" t="str">
        <f t="shared" ref="H7" ca="1" si="16">IF(G7&lt;&gt;0,DATEDIF(G7,TODAY(),"Y")&amp;" "&amp;"ans",0)</f>
        <v>18 ans</v>
      </c>
      <c r="I7" s="41" t="str">
        <f t="shared" ref="I7" ca="1" si="17">IF(G7&lt;&gt;0,DATEDIF(G7,TODAY(),"Ym")&amp;" "&amp;"mois",0)</f>
        <v>6 mois</v>
      </c>
      <c r="J7" s="42"/>
      <c r="K7" s="8">
        <v>43070</v>
      </c>
      <c r="L7" s="40" t="str">
        <f t="shared" ref="L7" ca="1" si="18">IF(K7&lt;&gt;0,DATEDIF(K7,TODAY(),"Y")&amp;" "&amp;"ans",0)</f>
        <v>3 ans</v>
      </c>
      <c r="M7" s="41" t="str">
        <f t="shared" ref="M7" ca="1" si="19">IF(K7&lt;&gt;0,DATEDIF(K7,TODAY(),"Ym")&amp;" "&amp;"mois",0)</f>
        <v>4 mois</v>
      </c>
      <c r="N7" s="9" t="s">
        <v>13</v>
      </c>
      <c r="O7" s="9" t="s">
        <v>13</v>
      </c>
      <c r="P7" s="10" t="s">
        <v>12</v>
      </c>
      <c r="Q7" s="39" t="s">
        <v>13</v>
      </c>
      <c r="R7" s="9" t="s">
        <v>13</v>
      </c>
      <c r="S7" s="9" t="s">
        <v>13</v>
      </c>
      <c r="T7" s="10" t="s">
        <v>12</v>
      </c>
    </row>
    <row r="8" spans="1:20" s="3" customFormat="1" ht="15" customHeight="1" x14ac:dyDescent="0.3">
      <c r="A8" s="4" t="s">
        <v>52</v>
      </c>
      <c r="B8" s="4" t="s">
        <v>22</v>
      </c>
      <c r="C8" s="4" t="s">
        <v>25</v>
      </c>
      <c r="D8" s="5"/>
      <c r="E8" s="6">
        <v>31062</v>
      </c>
      <c r="F8" s="4" t="str">
        <f t="shared" ref="F8" ca="1" si="20">IF(E8&lt;&gt;0,DATEDIF(E8,TODAY(),"Y")&amp;" "&amp;"ans",0)</f>
        <v>36 ans</v>
      </c>
      <c r="G8" s="7">
        <v>37210</v>
      </c>
      <c r="H8" s="40" t="str">
        <f t="shared" ref="H8" ca="1" si="21">IF(G8&lt;&gt;0,DATEDIF(G8,TODAY(),"Y")&amp;" "&amp;"ans",0)</f>
        <v>19 ans</v>
      </c>
      <c r="I8" s="41" t="str">
        <f t="shared" ref="I8" ca="1" si="22">IF(G8&lt;&gt;0,DATEDIF(G8,TODAY(),"Ym")&amp;" "&amp;"mois",0)</f>
        <v>5 mois</v>
      </c>
      <c r="J8" s="42"/>
      <c r="K8" s="8">
        <v>43070</v>
      </c>
      <c r="L8" s="40" t="str">
        <f t="shared" ref="L8" ca="1" si="23">IF(K8&lt;&gt;0,DATEDIF(K8,TODAY(),"Y")&amp;" "&amp;"ans",0)</f>
        <v>3 ans</v>
      </c>
      <c r="M8" s="41" t="str">
        <f t="shared" ref="M8" ca="1" si="24">IF(K8&lt;&gt;0,DATEDIF(K8,TODAY(),"Ym")&amp;" "&amp;"mois",0)</f>
        <v>4 mois</v>
      </c>
      <c r="N8" s="9" t="s">
        <v>13</v>
      </c>
      <c r="O8" s="9" t="s">
        <v>13</v>
      </c>
      <c r="P8" s="10" t="s">
        <v>13</v>
      </c>
      <c r="Q8" s="39" t="s">
        <v>13</v>
      </c>
      <c r="R8" s="9" t="s">
        <v>13</v>
      </c>
      <c r="S8" s="9" t="s">
        <v>13</v>
      </c>
      <c r="T8" s="10" t="s">
        <v>13</v>
      </c>
    </row>
    <row r="9" spans="1:20" s="3" customFormat="1" ht="15" customHeight="1" x14ac:dyDescent="0.3">
      <c r="A9" s="4" t="s">
        <v>53</v>
      </c>
      <c r="B9" s="4" t="s">
        <v>23</v>
      </c>
      <c r="C9" s="4" t="s">
        <v>25</v>
      </c>
      <c r="D9" s="5"/>
      <c r="E9" s="6">
        <v>32671</v>
      </c>
      <c r="F9" s="4" t="str">
        <f t="shared" ref="F9" ca="1" si="25">IF(E9&lt;&gt;0,DATEDIF(E9,TODAY(),"Y")&amp;" "&amp;"ans",0)</f>
        <v>31 ans</v>
      </c>
      <c r="G9" s="7">
        <v>39114</v>
      </c>
      <c r="H9" s="40" t="str">
        <f t="shared" ref="H9" ca="1" si="26">IF(G9&lt;&gt;0,DATEDIF(G9,TODAY(),"Y")&amp;" "&amp;"ans",0)</f>
        <v>14 ans</v>
      </c>
      <c r="I9" s="41" t="str">
        <f t="shared" ref="I9" ca="1" si="27">IF(G9&lt;&gt;0,DATEDIF(G9,TODAY(),"Ym")&amp;" "&amp;"mois",0)</f>
        <v>2 mois</v>
      </c>
      <c r="J9" s="42"/>
      <c r="K9" s="8">
        <v>43070</v>
      </c>
      <c r="L9" s="40" t="str">
        <f t="shared" ref="L9" ca="1" si="28">IF(K9&lt;&gt;0,DATEDIF(K9,TODAY(),"Y")&amp;" "&amp;"ans",0)</f>
        <v>3 ans</v>
      </c>
      <c r="M9" s="41" t="str">
        <f t="shared" ref="M9" ca="1" si="29">IF(K9&lt;&gt;0,DATEDIF(K9,TODAY(),"Ym")&amp;" "&amp;"mois",0)</f>
        <v>4 mois</v>
      </c>
      <c r="N9" s="9" t="s">
        <v>13</v>
      </c>
      <c r="O9" s="9" t="s">
        <v>13</v>
      </c>
      <c r="P9" s="10" t="s">
        <v>13</v>
      </c>
      <c r="Q9" s="39" t="s">
        <v>13</v>
      </c>
      <c r="R9" s="9" t="s">
        <v>13</v>
      </c>
      <c r="S9" s="9" t="s">
        <v>13</v>
      </c>
      <c r="T9" s="10" t="s">
        <v>13</v>
      </c>
    </row>
    <row r="10" spans="1:20" s="3" customFormat="1" ht="15" customHeight="1" x14ac:dyDescent="0.3">
      <c r="A10" s="4" t="s">
        <v>54</v>
      </c>
      <c r="B10" s="4" t="s">
        <v>35</v>
      </c>
      <c r="C10" s="4" t="s">
        <v>25</v>
      </c>
      <c r="D10" s="5"/>
      <c r="E10" s="6">
        <v>28866</v>
      </c>
      <c r="F10" s="4" t="str">
        <f t="shared" ref="F10" ca="1" si="30">IF(E10&lt;&gt;0,DATEDIF(E10,TODAY(),"Y")&amp;" "&amp;"ans",0)</f>
        <v>42 ans</v>
      </c>
      <c r="G10" s="7">
        <v>37558</v>
      </c>
      <c r="H10" s="40" t="str">
        <f t="shared" ref="H10" ca="1" si="31">IF(G10&lt;&gt;0,DATEDIF(G10,TODAY(),"Y")&amp;" "&amp;"ans",0)</f>
        <v>18 ans</v>
      </c>
      <c r="I10" s="41" t="str">
        <f t="shared" ref="I10" ca="1" si="32">IF(G10&lt;&gt;0,DATEDIF(G10,TODAY(),"Ym")&amp;" "&amp;"mois",0)</f>
        <v>5 mois</v>
      </c>
      <c r="J10" s="42"/>
      <c r="K10" s="8">
        <v>42719</v>
      </c>
      <c r="L10" s="40" t="str">
        <f t="shared" ref="L10" ca="1" si="33">IF(K10&lt;&gt;0,DATEDIF(K10,TODAY(),"Y")&amp;" "&amp;"ans",0)</f>
        <v>4 ans</v>
      </c>
      <c r="M10" s="41" t="str">
        <f t="shared" ref="M10" ca="1" si="34">IF(K10&lt;&gt;0,DATEDIF(K10,TODAY(),"Ym")&amp;" "&amp;"mois",0)</f>
        <v>4 mois</v>
      </c>
      <c r="N10" s="9" t="s">
        <v>13</v>
      </c>
      <c r="O10" s="9" t="s">
        <v>13</v>
      </c>
      <c r="P10" s="10" t="s">
        <v>13</v>
      </c>
      <c r="Q10" s="39" t="s">
        <v>13</v>
      </c>
      <c r="R10" s="9" t="s">
        <v>13</v>
      </c>
      <c r="S10" s="9" t="s">
        <v>13</v>
      </c>
      <c r="T10" s="10" t="s">
        <v>13</v>
      </c>
    </row>
    <row r="11" spans="1:20" s="3" customFormat="1" ht="15" customHeight="1" x14ac:dyDescent="0.3">
      <c r="A11" s="4" t="s">
        <v>55</v>
      </c>
      <c r="B11" s="4" t="s">
        <v>32</v>
      </c>
      <c r="C11" s="4" t="s">
        <v>25</v>
      </c>
      <c r="D11" s="5"/>
      <c r="E11" s="6">
        <v>28385</v>
      </c>
      <c r="F11" s="4" t="str">
        <f t="shared" ref="F11" ca="1" si="35">IF(E11&lt;&gt;0,DATEDIF(E11,TODAY(),"Y")&amp;" "&amp;"ans",0)</f>
        <v>43 ans</v>
      </c>
      <c r="G11" s="7">
        <v>37895</v>
      </c>
      <c r="H11" s="40" t="str">
        <f t="shared" ref="H11" ca="1" si="36">IF(G11&lt;&gt;0,DATEDIF(G11,TODAY(),"Y")&amp;" "&amp;"ans",0)</f>
        <v>17 ans</v>
      </c>
      <c r="I11" s="41" t="str">
        <f t="shared" ref="I11" ca="1" si="37">IF(G11&lt;&gt;0,DATEDIF(G11,TODAY(),"Ym")&amp;" "&amp;"mois",0)</f>
        <v>6 mois</v>
      </c>
      <c r="J11" s="42"/>
      <c r="K11" s="8">
        <v>42719</v>
      </c>
      <c r="L11" s="40" t="str">
        <f t="shared" ref="L11" ca="1" si="38">IF(K11&lt;&gt;0,DATEDIF(K11,TODAY(),"Y")&amp;" "&amp;"ans",0)</f>
        <v>4 ans</v>
      </c>
      <c r="M11" s="41" t="str">
        <f t="shared" ref="M11" ca="1" si="39">IF(K11&lt;&gt;0,DATEDIF(K11,TODAY(),"Ym")&amp;" "&amp;"mois",0)</f>
        <v>4 mois</v>
      </c>
      <c r="N11" s="9" t="s">
        <v>13</v>
      </c>
      <c r="O11" s="9" t="s">
        <v>13</v>
      </c>
      <c r="P11" s="10" t="s">
        <v>13</v>
      </c>
      <c r="Q11" s="39" t="s">
        <v>13</v>
      </c>
      <c r="R11" s="9" t="s">
        <v>13</v>
      </c>
      <c r="S11" s="9" t="s">
        <v>13</v>
      </c>
      <c r="T11" s="10" t="s">
        <v>13</v>
      </c>
    </row>
    <row r="12" spans="1:20" ht="15" customHeight="1" x14ac:dyDescent="0.3"/>
    <row r="13" spans="1:20" ht="15" customHeight="1" x14ac:dyDescent="0.3">
      <c r="A13" s="43" t="s">
        <v>39</v>
      </c>
      <c r="B13" s="44">
        <f>SUBTOTAL(103,$A$4:$A$11)</f>
        <v>8</v>
      </c>
    </row>
    <row r="14" spans="1:20" ht="14.4" customHeight="1" x14ac:dyDescent="0.3">
      <c r="A14" s="43"/>
      <c r="B14" s="44"/>
    </row>
    <row r="15" spans="1:20" ht="14.4" customHeight="1" x14ac:dyDescent="0.3"/>
  </sheetData>
  <sheetProtection selectLockedCells="1" autoFilter="0"/>
  <mergeCells count="10">
    <mergeCell ref="G1:I1"/>
    <mergeCell ref="K1:M1"/>
    <mergeCell ref="H2:I2"/>
    <mergeCell ref="L2:M2"/>
    <mergeCell ref="A1:A2"/>
    <mergeCell ref="B1:B2"/>
    <mergeCell ref="C1:C2"/>
    <mergeCell ref="D1:D2"/>
    <mergeCell ref="E1:E2"/>
    <mergeCell ref="F1:F2"/>
  </mergeCells>
  <conditionalFormatting sqref="N9:T11 N3:T4">
    <cfRule type="containsText" dxfId="19" priority="57" operator="containsText" text="NR">
      <formula>NOT(ISERROR(SEARCH("NR",N3)))</formula>
    </cfRule>
    <cfRule type="containsText" dxfId="18" priority="58" operator="containsText" text="NON">
      <formula>NOT(ISERROR(SEARCH("NON",N3)))</formula>
    </cfRule>
    <cfRule type="containsText" dxfId="17" priority="59" operator="containsText" text="OUI">
      <formula>NOT(ISERROR(SEARCH("OUI",N3)))</formula>
    </cfRule>
  </conditionalFormatting>
  <conditionalFormatting sqref="H9:I11 L9:M11 F9:F11 H3:I4 L3:M4 F3:F4">
    <cfRule type="cellIs" dxfId="16" priority="56" operator="equal">
      <formula>0</formula>
    </cfRule>
  </conditionalFormatting>
  <conditionalFormatting sqref="N8:T8">
    <cfRule type="containsText" dxfId="15" priority="53" operator="containsText" text="NR">
      <formula>NOT(ISERROR(SEARCH("NR",N8)))</formula>
    </cfRule>
    <cfRule type="containsText" dxfId="14" priority="54" operator="containsText" text="NON">
      <formula>NOT(ISERROR(SEARCH("NON",N8)))</formula>
    </cfRule>
    <cfRule type="containsText" dxfId="13" priority="55" operator="containsText" text="OUI">
      <formula>NOT(ISERROR(SEARCH("OUI",N8)))</formula>
    </cfRule>
  </conditionalFormatting>
  <conditionalFormatting sqref="H8:I8 L8:M8 F8">
    <cfRule type="cellIs" dxfId="12" priority="52" operator="equal">
      <formula>0</formula>
    </cfRule>
  </conditionalFormatting>
  <conditionalFormatting sqref="N7:T7">
    <cfRule type="containsText" dxfId="11" priority="49" operator="containsText" text="NR">
      <formula>NOT(ISERROR(SEARCH("NR",N7)))</formula>
    </cfRule>
    <cfRule type="containsText" dxfId="10" priority="50" operator="containsText" text="NON">
      <formula>NOT(ISERROR(SEARCH("NON",N7)))</formula>
    </cfRule>
    <cfRule type="containsText" dxfId="9" priority="51" operator="containsText" text="OUI">
      <formula>NOT(ISERROR(SEARCH("OUI",N7)))</formula>
    </cfRule>
  </conditionalFormatting>
  <conditionalFormatting sqref="H7:I7 L7:M7 F7">
    <cfRule type="cellIs" dxfId="8" priority="48" operator="equal">
      <formula>0</formula>
    </cfRule>
  </conditionalFormatting>
  <conditionalFormatting sqref="N6:T6">
    <cfRule type="containsText" dxfId="7" priority="45" operator="containsText" text="NR">
      <formula>NOT(ISERROR(SEARCH("NR",N6)))</formula>
    </cfRule>
    <cfRule type="containsText" dxfId="6" priority="46" operator="containsText" text="NON">
      <formula>NOT(ISERROR(SEARCH("NON",N6)))</formula>
    </cfRule>
    <cfRule type="containsText" dxfId="5" priority="47" operator="containsText" text="OUI">
      <formula>NOT(ISERROR(SEARCH("OUI",N6)))</formula>
    </cfRule>
  </conditionalFormatting>
  <conditionalFormatting sqref="H6:I6 L6:M6 F6">
    <cfRule type="cellIs" dxfId="4" priority="44" operator="equal">
      <formula>0</formula>
    </cfRule>
  </conditionalFormatting>
  <conditionalFormatting sqref="N5:T5">
    <cfRule type="containsText" dxfId="3" priority="41" operator="containsText" text="NR">
      <formula>NOT(ISERROR(SEARCH("NR",N5)))</formula>
    </cfRule>
    <cfRule type="containsText" dxfId="2" priority="42" operator="containsText" text="NON">
      <formula>NOT(ISERROR(SEARCH("NON",N5)))</formula>
    </cfRule>
    <cfRule type="containsText" dxfId="1" priority="43" operator="containsText" text="OUI">
      <formula>NOT(ISERROR(SEARCH("OUI",N5)))</formula>
    </cfRule>
  </conditionalFormatting>
  <conditionalFormatting sqref="H5:I5 L5:M5 F5">
    <cfRule type="cellIs" dxfId="0" priority="40" operator="equal">
      <formula>0</formula>
    </cfRule>
  </conditionalFormatting>
  <dataValidations count="2">
    <dataValidation type="list" allowBlank="1" showInputMessage="1" showErrorMessage="1" sqref="N3:T11" xr:uid="{E5A30BD2-8132-407D-8E02-D98DD4BDE48D}">
      <formula1>"OUI,NON,NR"</formula1>
    </dataValidation>
    <dataValidation type="list" allowBlank="1" showInputMessage="1" showErrorMessage="1" sqref="C3:C11" xr:uid="{08678F02-6E5D-49A5-9DE4-17FC495EA78D}">
      <formula1>Grade_CA1E</formula1>
    </dataValidation>
  </dataValidation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2051" r:id="rId3" name="CommandButton2">
          <controlPr defaultSize="0" autoLine="0" autoPict="0" r:id="rId4">
            <anchor moveWithCells="1">
              <from>
                <xdr:col>21</xdr:col>
                <xdr:colOff>411480</xdr:colOff>
                <xdr:row>0</xdr:row>
                <xdr:rowOff>38100</xdr:rowOff>
              </from>
              <to>
                <xdr:col>23</xdr:col>
                <xdr:colOff>121920</xdr:colOff>
                <xdr:row>1</xdr:row>
                <xdr:rowOff>236220</xdr:rowOff>
              </to>
            </anchor>
          </controlPr>
        </control>
      </mc:Choice>
      <mc:Fallback>
        <control shapeId="2051" r:id="rId3" name="CommandButton2"/>
      </mc:Fallback>
    </mc:AlternateContent>
    <mc:AlternateContent xmlns:mc="http://schemas.openxmlformats.org/markup-compatibility/2006">
      <mc:Choice Requires="x14">
        <control shapeId="2050" r:id="rId5" name="CommandButton1">
          <controlPr defaultSize="0" autoLine="0" autoPict="0" r:id="rId6">
            <anchor moveWithCells="1">
              <from>
                <xdr:col>20</xdr:col>
                <xdr:colOff>38100</xdr:colOff>
                <xdr:row>0</xdr:row>
                <xdr:rowOff>38100</xdr:rowOff>
              </from>
              <to>
                <xdr:col>21</xdr:col>
                <xdr:colOff>381000</xdr:colOff>
                <xdr:row>1</xdr:row>
                <xdr:rowOff>236220</xdr:rowOff>
              </to>
            </anchor>
          </controlPr>
        </control>
      </mc:Choice>
      <mc:Fallback>
        <control shapeId="2050" r:id="rId5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BDD</vt:lpstr>
      <vt:lpstr>HDR</vt:lpstr>
      <vt:lpstr>CA1E</vt:lpstr>
      <vt:lpstr>Grade_CA1E</vt:lpstr>
      <vt:lpstr>Grade_CATE</vt:lpstr>
      <vt:lpstr>Grade_HDR</vt:lpstr>
    </vt:vector>
  </TitlesOfParts>
  <Company>SDIS77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ci-saintgermain</dc:creator>
  <cp:lastModifiedBy>François ROUZE</cp:lastModifiedBy>
  <dcterms:created xsi:type="dcterms:W3CDTF">2021-04-06T14:02:41Z</dcterms:created>
  <dcterms:modified xsi:type="dcterms:W3CDTF">2021-04-28T05:21:05Z</dcterms:modified>
</cp:coreProperties>
</file>