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alcou\Dropbox\CDC\3. Administration\1. RH\Agenda\"/>
    </mc:Choice>
  </mc:AlternateContent>
  <bookViews>
    <workbookView xWindow="3435" yWindow="0" windowWidth="25035" windowHeight="16815" tabRatio="500"/>
  </bookViews>
  <sheets>
    <sheet name="Niveau 1" sheetId="1" r:id="rId1"/>
    <sheet name="Niveau 2" sheetId="2" r:id="rId2"/>
    <sheet name="Niveau 3" sheetId="4" r:id="rId3"/>
    <sheet name="Horaires pers." sheetId="5" r:id="rId4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5" l="1"/>
  <c r="C48" i="2"/>
  <c r="C7" i="5"/>
  <c r="C48" i="4"/>
  <c r="D7" i="5"/>
  <c r="E7" i="5"/>
  <c r="B6" i="5"/>
  <c r="C47" i="2"/>
  <c r="C6" i="5"/>
  <c r="C47" i="4"/>
  <c r="D6" i="5"/>
  <c r="E6" i="5"/>
  <c r="C36" i="1"/>
  <c r="B5" i="5"/>
  <c r="C46" i="2"/>
  <c r="C5" i="5"/>
  <c r="C46" i="4"/>
  <c r="D5" i="5"/>
  <c r="E5" i="5"/>
  <c r="B41" i="4"/>
  <c r="B41" i="2"/>
  <c r="B31" i="1"/>
</calcChain>
</file>

<file path=xl/comments1.xml><?xml version="1.0" encoding="utf-8"?>
<comments xmlns="http://schemas.openxmlformats.org/spreadsheetml/2006/main">
  <authors>
    <author>stephan labarriere</author>
  </authors>
  <commentList>
    <comment ref="S17" authorId="0" shapeId="0">
      <text>
        <r>
          <rPr>
            <sz val="12"/>
            <color theme="1"/>
            <rFont val="Calibri"/>
            <family val="2"/>
            <scheme val="minor"/>
          </rPr>
          <t>En support de la recepcion, et info parents</t>
        </r>
      </text>
    </comment>
  </commentList>
</comments>
</file>

<file path=xl/sharedStrings.xml><?xml version="1.0" encoding="utf-8"?>
<sst xmlns="http://schemas.openxmlformats.org/spreadsheetml/2006/main" count="800" uniqueCount="39">
  <si>
    <t>Prix moyen</t>
  </si>
  <si>
    <t>Nb moy. Enfants</t>
  </si>
  <si>
    <t>Nb anniversaire</t>
  </si>
  <si>
    <t>CA</t>
  </si>
  <si>
    <t>S</t>
  </si>
  <si>
    <t>A</t>
  </si>
  <si>
    <t>B</t>
  </si>
  <si>
    <t>Snack</t>
  </si>
  <si>
    <t>Briefing</t>
  </si>
  <si>
    <t xml:space="preserve">Animateur 1 </t>
  </si>
  <si>
    <t>3h00</t>
  </si>
  <si>
    <t>Moniteur sup</t>
  </si>
  <si>
    <t>4h00</t>
  </si>
  <si>
    <t>Animateur 2</t>
  </si>
  <si>
    <t>-</t>
  </si>
  <si>
    <t>3h30</t>
  </si>
  <si>
    <t>Pause animateur</t>
  </si>
  <si>
    <t>5h15</t>
  </si>
  <si>
    <t>6H00</t>
  </si>
  <si>
    <t>6h00</t>
  </si>
  <si>
    <t>6h15</t>
  </si>
  <si>
    <t>B0</t>
  </si>
  <si>
    <t>B1</t>
  </si>
  <si>
    <t>B2</t>
  </si>
  <si>
    <t>B3</t>
  </si>
  <si>
    <t>B4</t>
  </si>
  <si>
    <t>B0bis</t>
  </si>
  <si>
    <t>B1bis</t>
  </si>
  <si>
    <t>B2bis</t>
  </si>
  <si>
    <t>B3bis</t>
  </si>
  <si>
    <t>B4bis</t>
  </si>
  <si>
    <t>5h00</t>
  </si>
  <si>
    <t>Saturday</t>
  </si>
  <si>
    <t>Sunday</t>
  </si>
  <si>
    <t>Wednesday</t>
  </si>
  <si>
    <t>Nivel 1</t>
  </si>
  <si>
    <t>Nivel 2</t>
  </si>
  <si>
    <t>Nivel 3</t>
  </si>
  <si>
    <t>Moyenne ponderé selon agenda du 141215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</si>
</sst>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scheme val="minor"/>
    </font>
    <font>
      <sz val="9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gray0625"/>
    </fill>
  </fills>
  <borders count="1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6">
    <xf numFmtId="0" fontId="0" fillId="0" borderId="0" xfId="0"/>
    <xf numFmtId="164" fontId="0" fillId="0" borderId="0" xfId="1" applyNumberFormat="1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64" fontId="0" fillId="0" borderId="0" xfId="1" applyNumberFormat="1" applyFont="1" applyAlignment="1">
      <alignment horizontal="left"/>
    </xf>
    <xf numFmtId="0" fontId="0" fillId="0" borderId="1" xfId="0" applyFill="1" applyBorder="1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20" fontId="3" fillId="0" borderId="2" xfId="0" applyNumberFormat="1" applyFont="1" applyBorder="1" applyAlignment="1">
      <alignment horizontal="left"/>
    </xf>
    <xf numFmtId="20" fontId="3" fillId="0" borderId="3" xfId="0" applyNumberFormat="1" applyFont="1" applyBorder="1" applyAlignment="1">
      <alignment horizontal="left"/>
    </xf>
    <xf numFmtId="20" fontId="3" fillId="0" borderId="0" xfId="0" applyNumberFormat="1" applyFont="1" applyBorder="1" applyAlignment="1">
      <alignment horizontal="left"/>
    </xf>
    <xf numFmtId="0" fontId="0" fillId="3" borderId="1" xfId="0" applyFill="1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20" fontId="3" fillId="0" borderId="4" xfId="0" applyNumberFormat="1" applyFont="1" applyBorder="1" applyAlignment="1">
      <alignment horizontal="left"/>
    </xf>
    <xf numFmtId="0" fontId="7" fillId="0" borderId="0" xfId="0" applyFont="1"/>
    <xf numFmtId="20" fontId="7" fillId="0" borderId="3" xfId="0" applyNumberFormat="1" applyFont="1" applyBorder="1" applyAlignment="1">
      <alignment horizontal="left"/>
    </xf>
    <xf numFmtId="20" fontId="7" fillId="0" borderId="2" xfId="0" applyNumberFormat="1" applyFont="1" applyBorder="1" applyAlignment="1">
      <alignment horizontal="left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/>
    <xf numFmtId="20" fontId="0" fillId="0" borderId="0" xfId="0" applyNumberFormat="1"/>
    <xf numFmtId="0" fontId="0" fillId="0" borderId="4" xfId="0" applyBorder="1" applyAlignment="1">
      <alignment horizontal="center"/>
    </xf>
    <xf numFmtId="20" fontId="3" fillId="0" borderId="4" xfId="0" applyNumberFormat="1" applyFont="1" applyBorder="1" applyAlignment="1">
      <alignment horizontal="center"/>
    </xf>
    <xf numFmtId="20" fontId="6" fillId="5" borderId="4" xfId="0" applyNumberFormat="1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/>
    </xf>
    <xf numFmtId="20" fontId="9" fillId="5" borderId="4" xfId="0" applyNumberFormat="1" applyFont="1" applyFill="1" applyBorder="1" applyAlignment="1">
      <alignment horizontal="left"/>
    </xf>
    <xf numFmtId="20" fontId="3" fillId="0" borderId="4" xfId="0" applyNumberFormat="1" applyFont="1" applyFill="1" applyBorder="1" applyAlignment="1">
      <alignment horizontal="center"/>
    </xf>
    <xf numFmtId="20" fontId="6" fillId="5" borderId="4" xfId="0" applyNumberFormat="1" applyFont="1" applyFill="1" applyBorder="1" applyAlignment="1">
      <alignment horizontal="left"/>
    </xf>
    <xf numFmtId="0" fontId="0" fillId="0" borderId="5" xfId="0" applyBorder="1"/>
    <xf numFmtId="2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20" fontId="6" fillId="5" borderId="0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7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8"/>
  <sheetViews>
    <sheetView tabSelected="1" zoomScale="70" zoomScaleNormal="70" zoomScalePageLayoutView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37" sqref="O37"/>
    </sheetView>
  </sheetViews>
  <sheetFormatPr baseColWidth="10" defaultRowHeight="15.75" x14ac:dyDescent="0.25"/>
  <cols>
    <col min="3" max="33" width="4.375" customWidth="1"/>
    <col min="34" max="34" width="4.625" bestFit="1" customWidth="1"/>
    <col min="35" max="36" width="4.625" customWidth="1"/>
    <col min="38" max="38" width="5.375" bestFit="1" customWidth="1"/>
    <col min="39" max="39" width="3" customWidth="1"/>
    <col min="40" max="40" width="7.5" bestFit="1" customWidth="1"/>
  </cols>
  <sheetData>
    <row r="1" spans="1:41" ht="16.5" thickBot="1" x14ac:dyDescent="0.3">
      <c r="C1" s="12">
        <v>0.4375</v>
      </c>
      <c r="D1" s="12">
        <v>0.44791666666666669</v>
      </c>
      <c r="E1" s="12">
        <v>0.45833333333333331</v>
      </c>
      <c r="F1" s="12">
        <v>0.46875</v>
      </c>
      <c r="G1" s="12">
        <v>0.47916666666666669</v>
      </c>
      <c r="H1" s="12">
        <v>0.48958333333333298</v>
      </c>
      <c r="I1" s="12">
        <v>0.5</v>
      </c>
      <c r="J1" s="12">
        <v>0.51041666666666696</v>
      </c>
      <c r="K1" s="12">
        <v>0.52083333333333304</v>
      </c>
      <c r="L1" s="12">
        <v>0.53125</v>
      </c>
      <c r="M1" s="12">
        <v>0.54166666666666696</v>
      </c>
      <c r="N1" s="12">
        <v>0.55208333333333304</v>
      </c>
      <c r="O1" s="12">
        <v>0.5625</v>
      </c>
      <c r="P1" s="12">
        <v>0.57291666666666696</v>
      </c>
      <c r="Q1" s="12">
        <v>0.58333333333333304</v>
      </c>
      <c r="R1" s="12">
        <v>0.59375</v>
      </c>
      <c r="S1" s="12">
        <v>0.60416666666666696</v>
      </c>
      <c r="T1" s="12">
        <v>0.61458333333333304</v>
      </c>
      <c r="U1" s="12">
        <v>0.625</v>
      </c>
      <c r="V1" s="12">
        <v>0.63541666666666696</v>
      </c>
      <c r="W1" s="12">
        <v>0.64583333333333304</v>
      </c>
      <c r="X1" s="12">
        <v>0.65625</v>
      </c>
      <c r="Y1" s="12">
        <v>0.66666666666666696</v>
      </c>
      <c r="Z1" s="12">
        <v>0.67708333333333304</v>
      </c>
      <c r="AA1" s="12">
        <v>0.6875</v>
      </c>
      <c r="AB1" s="12">
        <v>0.69791666666666696</v>
      </c>
      <c r="AC1" s="12">
        <v>0.70833333333333304</v>
      </c>
      <c r="AD1" s="12">
        <v>0.71875</v>
      </c>
      <c r="AE1" s="12">
        <v>0.72916666666666696</v>
      </c>
      <c r="AF1" s="12">
        <v>0.73958333333333304</v>
      </c>
      <c r="AG1" s="12">
        <v>0.75</v>
      </c>
      <c r="AH1" s="11">
        <v>0.76041666666666696</v>
      </c>
      <c r="AI1" s="12">
        <v>0.77083333333333404</v>
      </c>
      <c r="AJ1" s="11">
        <v>0.781250000000001</v>
      </c>
    </row>
    <row r="2" spans="1:41" ht="16.5" thickTop="1" x14ac:dyDescent="0.25">
      <c r="A2" s="19" t="s">
        <v>34</v>
      </c>
      <c r="B2" s="19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6"/>
      <c r="Q2" s="39" t="s">
        <v>16</v>
      </c>
      <c r="R2" s="35"/>
      <c r="S2" s="35"/>
      <c r="T2" s="36"/>
      <c r="U2" s="36"/>
      <c r="V2" s="36"/>
      <c r="W2" s="38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20"/>
      <c r="AK2" s="19"/>
      <c r="AL2" s="19"/>
      <c r="AM2" s="19"/>
    </row>
    <row r="3" spans="1:41" x14ac:dyDescent="0.25">
      <c r="B3" t="s">
        <v>21</v>
      </c>
      <c r="C3" s="16"/>
      <c r="D3" s="16"/>
      <c r="E3" s="50" t="s">
        <v>14</v>
      </c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16"/>
      <c r="AJ3" s="16"/>
    </row>
    <row r="4" spans="1:41" x14ac:dyDescent="0.25">
      <c r="A4">
        <v>1</v>
      </c>
      <c r="B4" t="s">
        <v>22</v>
      </c>
      <c r="C4" s="16"/>
      <c r="D4" s="16"/>
      <c r="E4" s="16"/>
      <c r="F4" s="16"/>
      <c r="G4" s="16"/>
      <c r="H4" s="16"/>
      <c r="I4" s="16"/>
      <c r="J4" s="16"/>
      <c r="K4" s="16"/>
      <c r="L4" s="24" t="s">
        <v>4</v>
      </c>
      <c r="M4" s="24" t="s">
        <v>4</v>
      </c>
      <c r="N4" s="24" t="s">
        <v>4</v>
      </c>
      <c r="O4" s="24" t="s">
        <v>4</v>
      </c>
      <c r="P4" s="24" t="s">
        <v>6</v>
      </c>
      <c r="Q4" s="25" t="s">
        <v>5</v>
      </c>
      <c r="R4" s="25" t="s">
        <v>5</v>
      </c>
      <c r="S4" s="25" t="s">
        <v>5</v>
      </c>
      <c r="T4" s="16" t="s">
        <v>5</v>
      </c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t="s">
        <v>9</v>
      </c>
      <c r="AL4" t="s">
        <v>17</v>
      </c>
      <c r="AM4" s="7" t="s">
        <v>6</v>
      </c>
      <c r="AN4" t="s">
        <v>8</v>
      </c>
      <c r="AO4" s="32"/>
    </row>
    <row r="5" spans="1:41" x14ac:dyDescent="0.25">
      <c r="A5">
        <v>2</v>
      </c>
      <c r="B5" t="s">
        <v>23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4" t="s">
        <v>6</v>
      </c>
      <c r="U5" s="16" t="s">
        <v>5</v>
      </c>
      <c r="V5" s="16" t="s">
        <v>5</v>
      </c>
      <c r="W5" s="16" t="s">
        <v>5</v>
      </c>
      <c r="X5" s="16" t="s">
        <v>5</v>
      </c>
      <c r="Y5" s="24" t="s">
        <v>4</v>
      </c>
      <c r="Z5" s="24" t="s">
        <v>4</v>
      </c>
      <c r="AA5" s="24" t="s">
        <v>4</v>
      </c>
      <c r="AB5" s="16"/>
      <c r="AC5" s="16"/>
      <c r="AD5" s="16"/>
      <c r="AE5" s="16"/>
      <c r="AF5" s="16"/>
      <c r="AG5" s="16"/>
      <c r="AH5" s="16"/>
      <c r="AI5" s="16"/>
      <c r="AJ5" s="16"/>
      <c r="AM5" s="7" t="s">
        <v>4</v>
      </c>
      <c r="AN5" t="s">
        <v>7</v>
      </c>
    </row>
    <row r="6" spans="1:41" x14ac:dyDescent="0.25">
      <c r="A6">
        <v>3</v>
      </c>
      <c r="B6" t="s">
        <v>24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24" t="s">
        <v>6</v>
      </c>
      <c r="AC6" s="16" t="s">
        <v>5</v>
      </c>
      <c r="AD6" s="16" t="s">
        <v>5</v>
      </c>
      <c r="AE6" s="16" t="s">
        <v>5</v>
      </c>
      <c r="AF6" s="16" t="s">
        <v>5</v>
      </c>
      <c r="AG6" s="24" t="s">
        <v>4</v>
      </c>
      <c r="AH6" s="24" t="s">
        <v>4</v>
      </c>
      <c r="AI6" s="24" t="s">
        <v>4</v>
      </c>
      <c r="AJ6" s="30"/>
      <c r="AK6" s="10"/>
    </row>
    <row r="7" spans="1:41" x14ac:dyDescent="0.25">
      <c r="A7">
        <v>4</v>
      </c>
      <c r="B7" t="s">
        <v>25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24" t="s">
        <v>6</v>
      </c>
      <c r="Y7" s="16" t="s">
        <v>5</v>
      </c>
      <c r="Z7" s="16" t="s">
        <v>5</v>
      </c>
      <c r="AA7" s="16" t="s">
        <v>5</v>
      </c>
      <c r="AB7" s="16" t="s">
        <v>5</v>
      </c>
      <c r="AC7" s="24" t="s">
        <v>4</v>
      </c>
      <c r="AD7" s="24" t="s">
        <v>4</v>
      </c>
      <c r="AE7" s="24" t="s">
        <v>4</v>
      </c>
      <c r="AF7" s="16"/>
      <c r="AG7" s="16"/>
      <c r="AH7" s="16"/>
      <c r="AI7" s="16"/>
      <c r="AJ7" s="16"/>
    </row>
    <row r="8" spans="1:41" s="10" customFormat="1" ht="9.9499999999999993" customHeight="1" thickBot="1" x14ac:dyDescent="0.3">
      <c r="A8" s="6"/>
      <c r="B8" s="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6"/>
      <c r="AF8" s="26"/>
      <c r="AG8" s="26"/>
      <c r="AH8" s="26"/>
      <c r="AI8" s="26"/>
      <c r="AJ8" s="26"/>
      <c r="AK8" s="6"/>
      <c r="AL8" s="6"/>
      <c r="AM8" s="5"/>
    </row>
    <row r="9" spans="1:41" ht="16.5" thickTop="1" x14ac:dyDescent="0.25">
      <c r="A9" t="s">
        <v>32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</row>
    <row r="10" spans="1:41" x14ac:dyDescent="0.25">
      <c r="A10">
        <v>5</v>
      </c>
      <c r="B10" t="s">
        <v>21</v>
      </c>
      <c r="C10" s="17" t="s">
        <v>6</v>
      </c>
      <c r="D10" s="16" t="s">
        <v>5</v>
      </c>
      <c r="E10" s="16" t="s">
        <v>5</v>
      </c>
      <c r="F10" s="16" t="s">
        <v>5</v>
      </c>
      <c r="G10" s="16" t="s">
        <v>5</v>
      </c>
      <c r="H10" s="24" t="s">
        <v>4</v>
      </c>
      <c r="I10" s="24" t="s">
        <v>4</v>
      </c>
      <c r="J10" s="24" t="s">
        <v>4</v>
      </c>
      <c r="K10" s="24" t="s">
        <v>4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41" x14ac:dyDescent="0.25">
      <c r="A11">
        <v>6</v>
      </c>
      <c r="B11" t="s">
        <v>22</v>
      </c>
      <c r="C11" s="16"/>
      <c r="D11" s="16"/>
      <c r="E11" s="16"/>
      <c r="F11" s="16"/>
      <c r="G11" s="16"/>
      <c r="H11" s="16"/>
      <c r="I11" s="16"/>
      <c r="J11" s="16"/>
      <c r="K11" s="16"/>
      <c r="L11" s="24" t="s">
        <v>4</v>
      </c>
      <c r="M11" s="24" t="s">
        <v>4</v>
      </c>
      <c r="N11" s="24" t="s">
        <v>4</v>
      </c>
      <c r="O11" s="24" t="s">
        <v>4</v>
      </c>
      <c r="P11" s="24" t="s">
        <v>6</v>
      </c>
      <c r="Q11" s="25" t="s">
        <v>5</v>
      </c>
      <c r="R11" s="25" t="s">
        <v>5</v>
      </c>
      <c r="S11" s="25" t="s">
        <v>5</v>
      </c>
      <c r="T11" s="16" t="s">
        <v>5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t="s">
        <v>9</v>
      </c>
      <c r="AL11" t="s">
        <v>20</v>
      </c>
      <c r="AM11" s="7" t="s">
        <v>6</v>
      </c>
      <c r="AN11" t="s">
        <v>8</v>
      </c>
    </row>
    <row r="12" spans="1:41" x14ac:dyDescent="0.25">
      <c r="A12">
        <v>7</v>
      </c>
      <c r="B12" t="s">
        <v>23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24" t="s">
        <v>6</v>
      </c>
      <c r="U12" s="16" t="s">
        <v>5</v>
      </c>
      <c r="V12" s="16" t="s">
        <v>5</v>
      </c>
      <c r="W12" s="16" t="s">
        <v>5</v>
      </c>
      <c r="X12" s="16" t="s">
        <v>5</v>
      </c>
      <c r="Y12" s="24" t="s">
        <v>4</v>
      </c>
      <c r="Z12" s="24" t="s">
        <v>4</v>
      </c>
      <c r="AA12" s="24" t="s">
        <v>4</v>
      </c>
      <c r="AB12" s="16"/>
      <c r="AC12" s="16"/>
      <c r="AD12" s="16"/>
      <c r="AE12" s="16"/>
      <c r="AF12" s="16"/>
      <c r="AG12" s="16"/>
      <c r="AH12" s="16"/>
      <c r="AI12" s="16"/>
      <c r="AJ12" s="16"/>
      <c r="AM12" s="7" t="s">
        <v>4</v>
      </c>
      <c r="AN12" t="s">
        <v>7</v>
      </c>
    </row>
    <row r="13" spans="1:41" x14ac:dyDescent="0.25">
      <c r="A13">
        <v>8</v>
      </c>
      <c r="B13" t="s">
        <v>24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24" t="s">
        <v>6</v>
      </c>
      <c r="AC13" s="16" t="s">
        <v>5</v>
      </c>
      <c r="AD13" s="16" t="s">
        <v>5</v>
      </c>
      <c r="AE13" s="16" t="s">
        <v>5</v>
      </c>
      <c r="AF13" s="16" t="s">
        <v>5</v>
      </c>
      <c r="AG13" s="24" t="s">
        <v>4</v>
      </c>
      <c r="AH13" s="24" t="s">
        <v>4</v>
      </c>
      <c r="AI13" s="24" t="s">
        <v>4</v>
      </c>
      <c r="AJ13" s="16"/>
    </row>
    <row r="14" spans="1:41" x14ac:dyDescent="0.25">
      <c r="A14">
        <v>9</v>
      </c>
      <c r="B14" t="s">
        <v>25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24" t="s">
        <v>6</v>
      </c>
      <c r="Y14" s="16" t="s">
        <v>5</v>
      </c>
      <c r="Z14" s="16" t="s">
        <v>5</v>
      </c>
      <c r="AA14" s="16" t="s">
        <v>5</v>
      </c>
      <c r="AB14" s="16" t="s">
        <v>5</v>
      </c>
      <c r="AC14" s="24" t="s">
        <v>4</v>
      </c>
      <c r="AD14" s="24" t="s">
        <v>4</v>
      </c>
      <c r="AE14" s="24" t="s">
        <v>4</v>
      </c>
      <c r="AF14" s="16"/>
      <c r="AG14" s="16"/>
      <c r="AH14" s="16"/>
      <c r="AI14" s="16"/>
      <c r="AJ14" s="16"/>
    </row>
    <row r="15" spans="1:41" x14ac:dyDescent="0.25">
      <c r="B15" t="s">
        <v>26</v>
      </c>
      <c r="C15" s="16"/>
      <c r="D15" s="16"/>
      <c r="E15" s="50" t="s">
        <v>14</v>
      </c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16"/>
      <c r="AJ15" s="16"/>
    </row>
    <row r="16" spans="1:41" x14ac:dyDescent="0.25">
      <c r="B16" t="s">
        <v>27</v>
      </c>
      <c r="C16" s="16"/>
      <c r="D16" s="15"/>
      <c r="E16" s="50" t="s">
        <v>14</v>
      </c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6"/>
      <c r="AJ16" s="16"/>
    </row>
    <row r="17" spans="1:41" x14ac:dyDescent="0.25">
      <c r="A17">
        <v>10</v>
      </c>
      <c r="B17" t="s">
        <v>28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28" t="s">
        <v>6</v>
      </c>
      <c r="S17" s="16" t="s">
        <v>5</v>
      </c>
      <c r="T17" s="16" t="s">
        <v>5</v>
      </c>
      <c r="U17" s="16" t="s">
        <v>5</v>
      </c>
      <c r="V17" s="16" t="s">
        <v>5</v>
      </c>
      <c r="W17" s="28" t="s">
        <v>4</v>
      </c>
      <c r="X17" s="28" t="s">
        <v>4</v>
      </c>
      <c r="Y17" s="28" t="s">
        <v>4</v>
      </c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t="s">
        <v>13</v>
      </c>
      <c r="AL17" t="s">
        <v>12</v>
      </c>
      <c r="AM17" s="9" t="s">
        <v>6</v>
      </c>
    </row>
    <row r="18" spans="1:41" x14ac:dyDescent="0.25">
      <c r="A18">
        <v>11</v>
      </c>
      <c r="B18" t="s">
        <v>29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28" t="s">
        <v>6</v>
      </c>
      <c r="AA18" s="16" t="s">
        <v>5</v>
      </c>
      <c r="AB18" s="16" t="s">
        <v>5</v>
      </c>
      <c r="AC18" s="16" t="s">
        <v>5</v>
      </c>
      <c r="AD18" s="16" t="s">
        <v>5</v>
      </c>
      <c r="AE18" s="28" t="s">
        <v>4</v>
      </c>
      <c r="AF18" s="28" t="s">
        <v>4</v>
      </c>
      <c r="AG18" s="28" t="s">
        <v>4</v>
      </c>
      <c r="AH18" s="16"/>
      <c r="AI18" s="16"/>
      <c r="AJ18" s="16"/>
      <c r="AM18" s="9" t="s">
        <v>4</v>
      </c>
    </row>
    <row r="19" spans="1:41" x14ac:dyDescent="0.25">
      <c r="A19">
        <v>12</v>
      </c>
      <c r="B19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28" t="s">
        <v>6</v>
      </c>
      <c r="W19" s="16" t="s">
        <v>5</v>
      </c>
      <c r="X19" s="16" t="s">
        <v>5</v>
      </c>
      <c r="Y19" s="16" t="s">
        <v>5</v>
      </c>
      <c r="Z19" s="16" t="s">
        <v>5</v>
      </c>
      <c r="AA19" s="28" t="s">
        <v>4</v>
      </c>
      <c r="AB19" s="28" t="s">
        <v>4</v>
      </c>
      <c r="AC19" s="28" t="s">
        <v>4</v>
      </c>
      <c r="AD19" s="16"/>
      <c r="AE19" s="16"/>
      <c r="AF19" s="16"/>
      <c r="AG19" s="16"/>
      <c r="AH19" s="16"/>
      <c r="AI19" s="16"/>
      <c r="AJ19" s="16"/>
    </row>
    <row r="20" spans="1:41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16"/>
      <c r="AE20" s="16"/>
      <c r="AF20" s="16"/>
      <c r="AG20" s="16"/>
      <c r="AH20" s="16"/>
      <c r="AI20" s="16"/>
      <c r="AJ20" s="16"/>
      <c r="AK20" t="s">
        <v>11</v>
      </c>
      <c r="AL20" t="s">
        <v>10</v>
      </c>
      <c r="AM20" s="8"/>
    </row>
    <row r="21" spans="1:41" ht="9.9499999999999993" customHeight="1" thickBot="1" x14ac:dyDescent="0.3">
      <c r="A21" s="6"/>
      <c r="B21" s="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6"/>
      <c r="AF21" s="26"/>
      <c r="AG21" s="26"/>
      <c r="AH21" s="26"/>
      <c r="AI21" s="26"/>
      <c r="AJ21" s="26"/>
      <c r="AK21" s="6"/>
      <c r="AL21" s="6"/>
      <c r="AM21" s="5"/>
    </row>
    <row r="22" spans="1:41" ht="16.5" thickTop="1" x14ac:dyDescent="0.25">
      <c r="A22" t="s">
        <v>33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</row>
    <row r="23" spans="1:41" x14ac:dyDescent="0.25">
      <c r="A23">
        <v>13</v>
      </c>
      <c r="B23" t="s">
        <v>21</v>
      </c>
      <c r="C23" s="17" t="s">
        <v>6</v>
      </c>
      <c r="D23" s="16" t="s">
        <v>5</v>
      </c>
      <c r="E23" s="16" t="s">
        <v>5</v>
      </c>
      <c r="F23" s="16" t="s">
        <v>5</v>
      </c>
      <c r="G23" s="16" t="s">
        <v>5</v>
      </c>
      <c r="H23" s="24" t="s">
        <v>4</v>
      </c>
      <c r="I23" s="24" t="s">
        <v>4</v>
      </c>
      <c r="J23" s="24" t="s">
        <v>4</v>
      </c>
      <c r="K23" s="24" t="s">
        <v>4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41" x14ac:dyDescent="0.25">
      <c r="A24">
        <v>14</v>
      </c>
      <c r="B24" t="s">
        <v>22</v>
      </c>
      <c r="C24" s="16"/>
      <c r="D24" s="16"/>
      <c r="E24" s="16"/>
      <c r="F24" s="16"/>
      <c r="G24" s="16"/>
      <c r="H24" s="16"/>
      <c r="I24" s="16"/>
      <c r="J24" s="16"/>
      <c r="K24" s="16"/>
      <c r="L24" s="24" t="s">
        <v>4</v>
      </c>
      <c r="M24" s="24" t="s">
        <v>4</v>
      </c>
      <c r="N24" s="24" t="s">
        <v>4</v>
      </c>
      <c r="O24" s="24" t="s">
        <v>4</v>
      </c>
      <c r="P24" s="24" t="s">
        <v>6</v>
      </c>
      <c r="Q24" s="25" t="s">
        <v>5</v>
      </c>
      <c r="R24" s="25" t="s">
        <v>5</v>
      </c>
      <c r="S24" s="25" t="s">
        <v>5</v>
      </c>
      <c r="T24" s="16" t="s">
        <v>5</v>
      </c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t="s">
        <v>9</v>
      </c>
      <c r="AL24" t="s">
        <v>20</v>
      </c>
      <c r="AM24" s="7" t="s">
        <v>6</v>
      </c>
      <c r="AN24" t="s">
        <v>8</v>
      </c>
      <c r="AO24" s="31"/>
    </row>
    <row r="25" spans="1:41" x14ac:dyDescent="0.25">
      <c r="A25">
        <v>15</v>
      </c>
      <c r="B25" t="s">
        <v>23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24" t="s">
        <v>6</v>
      </c>
      <c r="U25" s="16" t="s">
        <v>5</v>
      </c>
      <c r="V25" s="16" t="s">
        <v>5</v>
      </c>
      <c r="W25" s="16" t="s">
        <v>5</v>
      </c>
      <c r="X25" s="16" t="s">
        <v>5</v>
      </c>
      <c r="Y25" s="24" t="s">
        <v>4</v>
      </c>
      <c r="Z25" s="24" t="s">
        <v>4</v>
      </c>
      <c r="AA25" s="24" t="s">
        <v>4</v>
      </c>
      <c r="AB25" s="16"/>
      <c r="AC25" s="16"/>
      <c r="AD25" s="16"/>
      <c r="AE25" s="16"/>
      <c r="AF25" s="16"/>
      <c r="AG25" s="16"/>
      <c r="AH25" s="16"/>
      <c r="AI25" s="16"/>
      <c r="AJ25" s="16"/>
      <c r="AM25" s="7" t="s">
        <v>4</v>
      </c>
      <c r="AN25" t="s">
        <v>7</v>
      </c>
    </row>
    <row r="26" spans="1:41" x14ac:dyDescent="0.25">
      <c r="A26">
        <v>16</v>
      </c>
      <c r="B26" t="s">
        <v>24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24" t="s">
        <v>6</v>
      </c>
      <c r="AC26" s="16" t="s">
        <v>5</v>
      </c>
      <c r="AD26" s="16" t="s">
        <v>5</v>
      </c>
      <c r="AE26" s="16" t="s">
        <v>5</v>
      </c>
      <c r="AF26" s="16" t="s">
        <v>5</v>
      </c>
      <c r="AG26" s="24" t="s">
        <v>4</v>
      </c>
      <c r="AH26" s="24" t="s">
        <v>4</v>
      </c>
      <c r="AI26" s="24" t="s">
        <v>4</v>
      </c>
      <c r="AJ26" s="16"/>
    </row>
    <row r="27" spans="1:41" x14ac:dyDescent="0.25">
      <c r="A27">
        <v>17</v>
      </c>
      <c r="B27" t="s">
        <v>25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24" t="s">
        <v>6</v>
      </c>
      <c r="Y27" s="16" t="s">
        <v>5</v>
      </c>
      <c r="Z27" s="16" t="s">
        <v>5</v>
      </c>
      <c r="AA27" s="16" t="s">
        <v>5</v>
      </c>
      <c r="AB27" s="16" t="s">
        <v>5</v>
      </c>
      <c r="AC27" s="24" t="s">
        <v>4</v>
      </c>
      <c r="AD27" s="24" t="s">
        <v>4</v>
      </c>
      <c r="AE27" s="24" t="s">
        <v>4</v>
      </c>
      <c r="AF27" s="16"/>
      <c r="AG27" s="16"/>
      <c r="AH27" s="16"/>
      <c r="AI27" s="16"/>
      <c r="AJ27" s="16"/>
    </row>
    <row r="28" spans="1:41" ht="9" customHeight="1" thickBot="1" x14ac:dyDescent="0.3">
      <c r="A28" s="6"/>
      <c r="B28" s="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6"/>
      <c r="AF28" s="26"/>
      <c r="AG28" s="26"/>
      <c r="AH28" s="26"/>
      <c r="AI28" s="26"/>
      <c r="AJ28" s="6"/>
      <c r="AK28" s="6"/>
      <c r="AL28" s="6"/>
      <c r="AM28" s="5"/>
    </row>
    <row r="29" spans="1:41" ht="16.5" thickTop="1" x14ac:dyDescent="0.25"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1:41" x14ac:dyDescent="0.25"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1:41" x14ac:dyDescent="0.25">
      <c r="A31" s="3" t="s">
        <v>3</v>
      </c>
      <c r="B31" s="4">
        <f>+C32*C33*C34</f>
        <v>3094</v>
      </c>
      <c r="C31" s="4"/>
      <c r="E31" s="2"/>
    </row>
    <row r="32" spans="1:41" x14ac:dyDescent="0.25">
      <c r="B32" s="3" t="s">
        <v>2</v>
      </c>
      <c r="C32" s="2">
        <v>17</v>
      </c>
      <c r="E32" s="2"/>
    </row>
    <row r="33" spans="2:5" x14ac:dyDescent="0.25">
      <c r="B33" s="3" t="s">
        <v>1</v>
      </c>
      <c r="C33" s="2">
        <v>13</v>
      </c>
      <c r="E33" s="2"/>
    </row>
    <row r="34" spans="2:5" x14ac:dyDescent="0.25">
      <c r="B34" s="3" t="s">
        <v>0</v>
      </c>
      <c r="C34" s="2">
        <v>14</v>
      </c>
      <c r="E34" s="1"/>
    </row>
    <row r="36" spans="2:5" x14ac:dyDescent="0.25">
      <c r="B36" t="s">
        <v>9</v>
      </c>
      <c r="C36">
        <f>5.25+6.25+6.25</f>
        <v>17.75</v>
      </c>
    </row>
    <row r="37" spans="2:5" x14ac:dyDescent="0.25">
      <c r="B37" t="s">
        <v>13</v>
      </c>
      <c r="C37" s="2">
        <v>2</v>
      </c>
    </row>
    <row r="38" spans="2:5" x14ac:dyDescent="0.25">
      <c r="B38" t="s">
        <v>11</v>
      </c>
      <c r="C38" s="2">
        <v>3</v>
      </c>
    </row>
  </sheetData>
  <mergeCells count="3">
    <mergeCell ref="E3:AH3"/>
    <mergeCell ref="E15:AH15"/>
    <mergeCell ref="E16:AH16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8"/>
  <sheetViews>
    <sheetView zoomScale="70" zoomScaleNormal="70" zoomScalePageLayoutView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46" sqref="C46"/>
    </sheetView>
  </sheetViews>
  <sheetFormatPr baseColWidth="10" defaultRowHeight="15.75" x14ac:dyDescent="0.25"/>
  <cols>
    <col min="3" max="36" width="4.375" customWidth="1"/>
    <col min="37" max="37" width="13.5" customWidth="1"/>
    <col min="38" max="38" width="6.125" customWidth="1"/>
    <col min="39" max="39" width="3" customWidth="1"/>
    <col min="40" max="40" width="7.5" bestFit="1" customWidth="1"/>
  </cols>
  <sheetData>
    <row r="1" spans="1:40" s="21" customFormat="1" ht="12" thickBot="1" x14ac:dyDescent="0.25">
      <c r="C1" s="22">
        <v>0.4375</v>
      </c>
      <c r="D1" s="22">
        <v>0.44791666666666669</v>
      </c>
      <c r="E1" s="22">
        <v>0.45833333333333331</v>
      </c>
      <c r="F1" s="22">
        <v>0.46875</v>
      </c>
      <c r="G1" s="22">
        <v>0.47916666666666669</v>
      </c>
      <c r="H1" s="22">
        <v>0.48958333333333298</v>
      </c>
      <c r="I1" s="22">
        <v>0.5</v>
      </c>
      <c r="J1" s="22">
        <v>0.51041666666666696</v>
      </c>
      <c r="K1" s="22">
        <v>0.52083333333333304</v>
      </c>
      <c r="L1" s="22">
        <v>0.53125</v>
      </c>
      <c r="M1" s="22">
        <v>0.54166666666666696</v>
      </c>
      <c r="N1" s="22">
        <v>0.55208333333333304</v>
      </c>
      <c r="O1" s="22">
        <v>0.5625</v>
      </c>
      <c r="P1" s="22">
        <v>0.57291666666666696</v>
      </c>
      <c r="Q1" s="22">
        <v>0.58333333333333304</v>
      </c>
      <c r="R1" s="22">
        <v>0.59375</v>
      </c>
      <c r="S1" s="22">
        <v>0.60416666666666696</v>
      </c>
      <c r="T1" s="22">
        <v>0.61458333333333304</v>
      </c>
      <c r="U1" s="22">
        <v>0.625</v>
      </c>
      <c r="V1" s="22">
        <v>0.63541666666666696</v>
      </c>
      <c r="W1" s="22">
        <v>0.64583333333333304</v>
      </c>
      <c r="X1" s="22">
        <v>0.65625</v>
      </c>
      <c r="Y1" s="22">
        <v>0.66666666666666696</v>
      </c>
      <c r="Z1" s="22">
        <v>0.67708333333333304</v>
      </c>
      <c r="AA1" s="22">
        <v>0.6875</v>
      </c>
      <c r="AB1" s="22">
        <v>0.69791666666666696</v>
      </c>
      <c r="AC1" s="22">
        <v>0.70833333333333304</v>
      </c>
      <c r="AD1" s="22">
        <v>0.71875</v>
      </c>
      <c r="AE1" s="22">
        <v>0.72916666666666696</v>
      </c>
      <c r="AF1" s="22">
        <v>0.73958333333333304</v>
      </c>
      <c r="AG1" s="22">
        <v>0.75</v>
      </c>
      <c r="AH1" s="23">
        <v>0.76041666666666696</v>
      </c>
      <c r="AI1" s="22">
        <v>0.77083333333333803</v>
      </c>
      <c r="AJ1" s="22">
        <v>0.781250000000005</v>
      </c>
    </row>
    <row r="2" spans="1:40" ht="16.5" thickTop="1" x14ac:dyDescent="0.25">
      <c r="A2" s="19" t="s">
        <v>34</v>
      </c>
      <c r="B2" s="19"/>
      <c r="C2" s="33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7" t="s">
        <v>16</v>
      </c>
      <c r="R2" s="35"/>
      <c r="S2" s="35"/>
      <c r="T2" s="36"/>
      <c r="U2" s="36"/>
      <c r="V2" s="36"/>
      <c r="W2" s="36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19"/>
      <c r="AL2" s="19"/>
      <c r="AM2" s="19"/>
      <c r="AN2" s="19"/>
    </row>
    <row r="3" spans="1:40" x14ac:dyDescent="0.25">
      <c r="B3" t="s">
        <v>21</v>
      </c>
      <c r="C3" s="16"/>
      <c r="D3" s="16"/>
      <c r="E3" s="50" t="s">
        <v>14</v>
      </c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</row>
    <row r="4" spans="1:40" x14ac:dyDescent="0.25">
      <c r="A4">
        <v>1</v>
      </c>
      <c r="B4" t="s">
        <v>22</v>
      </c>
      <c r="C4" s="16"/>
      <c r="D4" s="16"/>
      <c r="E4" s="16"/>
      <c r="F4" s="16"/>
      <c r="G4" s="16"/>
      <c r="H4" s="16"/>
      <c r="I4" s="16"/>
      <c r="J4" s="16"/>
      <c r="K4" s="16"/>
      <c r="L4" s="24" t="s">
        <v>4</v>
      </c>
      <c r="M4" s="24" t="s">
        <v>4</v>
      </c>
      <c r="N4" s="24" t="s">
        <v>4</v>
      </c>
      <c r="O4" s="24" t="s">
        <v>4</v>
      </c>
      <c r="P4" s="24" t="s">
        <v>6</v>
      </c>
      <c r="Q4" s="25" t="s">
        <v>5</v>
      </c>
      <c r="R4" s="25" t="s">
        <v>5</v>
      </c>
      <c r="S4" s="25" t="s">
        <v>5</v>
      </c>
      <c r="T4" s="16" t="s">
        <v>5</v>
      </c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t="s">
        <v>9</v>
      </c>
      <c r="AL4" t="s">
        <v>17</v>
      </c>
      <c r="AM4" s="7" t="s">
        <v>6</v>
      </c>
      <c r="AN4" t="s">
        <v>8</v>
      </c>
    </row>
    <row r="5" spans="1:40" x14ac:dyDescent="0.25">
      <c r="A5">
        <v>2</v>
      </c>
      <c r="B5" t="s">
        <v>23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4" t="s">
        <v>6</v>
      </c>
      <c r="U5" s="16" t="s">
        <v>5</v>
      </c>
      <c r="V5" s="16" t="s">
        <v>5</v>
      </c>
      <c r="W5" s="16" t="s">
        <v>5</v>
      </c>
      <c r="X5" s="16" t="s">
        <v>5</v>
      </c>
      <c r="Y5" s="24" t="s">
        <v>4</v>
      </c>
      <c r="Z5" s="24" t="s">
        <v>4</v>
      </c>
      <c r="AA5" s="24" t="s">
        <v>4</v>
      </c>
      <c r="AB5" s="16"/>
      <c r="AC5" s="16"/>
      <c r="AD5" s="16"/>
      <c r="AE5" s="16"/>
      <c r="AF5" s="16"/>
      <c r="AG5" s="16"/>
      <c r="AH5" s="16"/>
      <c r="AI5" s="16"/>
      <c r="AJ5" s="16"/>
      <c r="AM5" s="7" t="s">
        <v>4</v>
      </c>
      <c r="AN5" t="s">
        <v>7</v>
      </c>
    </row>
    <row r="6" spans="1:40" x14ac:dyDescent="0.25">
      <c r="A6">
        <v>3</v>
      </c>
      <c r="B6" t="s">
        <v>24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24" t="s">
        <v>6</v>
      </c>
      <c r="AC6" s="16" t="s">
        <v>5</v>
      </c>
      <c r="AD6" s="16" t="s">
        <v>5</v>
      </c>
      <c r="AE6" s="16" t="s">
        <v>5</v>
      </c>
      <c r="AF6" s="16" t="s">
        <v>5</v>
      </c>
      <c r="AG6" s="24" t="s">
        <v>4</v>
      </c>
      <c r="AH6" s="24" t="s">
        <v>4</v>
      </c>
      <c r="AI6" s="24" t="s">
        <v>4</v>
      </c>
      <c r="AJ6" s="16"/>
    </row>
    <row r="7" spans="1:40" x14ac:dyDescent="0.25">
      <c r="A7">
        <v>4</v>
      </c>
      <c r="B7" t="s">
        <v>25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24" t="s">
        <v>6</v>
      </c>
      <c r="Y7" s="16" t="s">
        <v>5</v>
      </c>
      <c r="Z7" s="16" t="s">
        <v>5</v>
      </c>
      <c r="AA7" s="16" t="s">
        <v>5</v>
      </c>
      <c r="AB7" s="16" t="s">
        <v>5</v>
      </c>
      <c r="AC7" s="24" t="s">
        <v>4</v>
      </c>
      <c r="AD7" s="24" t="s">
        <v>4</v>
      </c>
      <c r="AE7" s="24" t="s">
        <v>4</v>
      </c>
      <c r="AF7" s="16"/>
      <c r="AG7" s="16"/>
      <c r="AH7" s="16"/>
      <c r="AI7" s="16"/>
      <c r="AJ7" s="16"/>
    </row>
    <row r="8" spans="1:40" x14ac:dyDescent="0.25">
      <c r="B8" t="s">
        <v>27</v>
      </c>
      <c r="C8" s="52" t="s">
        <v>14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16"/>
    </row>
    <row r="9" spans="1:40" x14ac:dyDescent="0.25">
      <c r="A9">
        <v>5</v>
      </c>
      <c r="B9" t="s">
        <v>28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28" t="s">
        <v>6</v>
      </c>
      <c r="U9" s="16" t="s">
        <v>5</v>
      </c>
      <c r="V9" s="16" t="s">
        <v>5</v>
      </c>
      <c r="W9" s="16" t="s">
        <v>5</v>
      </c>
      <c r="X9" s="16" t="s">
        <v>5</v>
      </c>
      <c r="Y9" s="28" t="s">
        <v>4</v>
      </c>
      <c r="Z9" s="28" t="s">
        <v>4</v>
      </c>
      <c r="AA9" s="28" t="s">
        <v>4</v>
      </c>
      <c r="AB9" s="16"/>
      <c r="AC9" s="16"/>
      <c r="AD9" s="16"/>
      <c r="AE9" s="16"/>
      <c r="AF9" s="16"/>
      <c r="AG9" s="16"/>
      <c r="AH9" s="16"/>
      <c r="AI9" s="16"/>
      <c r="AJ9" s="16"/>
      <c r="AK9" t="s">
        <v>13</v>
      </c>
      <c r="AL9" t="s">
        <v>12</v>
      </c>
      <c r="AM9" s="9" t="s">
        <v>6</v>
      </c>
      <c r="AN9" t="s">
        <v>8</v>
      </c>
    </row>
    <row r="10" spans="1:40" x14ac:dyDescent="0.25">
      <c r="A10">
        <v>6</v>
      </c>
      <c r="B10" t="s">
        <v>29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28" t="s">
        <v>6</v>
      </c>
      <c r="AC10" s="16" t="s">
        <v>5</v>
      </c>
      <c r="AD10" s="16" t="s">
        <v>5</v>
      </c>
      <c r="AE10" s="16" t="s">
        <v>5</v>
      </c>
      <c r="AF10" s="16" t="s">
        <v>5</v>
      </c>
      <c r="AG10" s="28" t="s">
        <v>4</v>
      </c>
      <c r="AH10" s="28" t="s">
        <v>4</v>
      </c>
      <c r="AI10" s="28" t="s">
        <v>4</v>
      </c>
      <c r="AJ10" s="16"/>
      <c r="AM10" s="9" t="s">
        <v>4</v>
      </c>
      <c r="AN10" t="s">
        <v>7</v>
      </c>
    </row>
    <row r="11" spans="1:40" x14ac:dyDescent="0.25">
      <c r="A11">
        <v>7</v>
      </c>
      <c r="B11" t="s">
        <v>30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28" t="s">
        <v>6</v>
      </c>
      <c r="Y11" s="16" t="s">
        <v>5</v>
      </c>
      <c r="Z11" s="16" t="s">
        <v>5</v>
      </c>
      <c r="AA11" s="16" t="s">
        <v>5</v>
      </c>
      <c r="AB11" s="16" t="s">
        <v>5</v>
      </c>
      <c r="AC11" s="28" t="s">
        <v>4</v>
      </c>
      <c r="AD11" s="28" t="s">
        <v>4</v>
      </c>
      <c r="AE11" s="28" t="s">
        <v>4</v>
      </c>
      <c r="AF11" s="16"/>
      <c r="AG11" s="16"/>
      <c r="AH11" s="16"/>
      <c r="AI11" s="16"/>
      <c r="AJ11" s="16"/>
    </row>
    <row r="12" spans="1:40" x14ac:dyDescent="0.25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30"/>
      <c r="R12" s="30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16"/>
      <c r="AH12" s="16"/>
      <c r="AI12" s="16"/>
      <c r="AJ12" s="16"/>
      <c r="AK12" t="s">
        <v>11</v>
      </c>
      <c r="AL12" t="s">
        <v>15</v>
      </c>
      <c r="AM12" s="8"/>
    </row>
    <row r="13" spans="1:40" ht="6.95" customHeight="1" thickBot="1" x14ac:dyDescent="0.3">
      <c r="A13" s="6"/>
      <c r="B13" s="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6"/>
      <c r="AL13" s="6"/>
      <c r="AM13" s="14"/>
      <c r="AN13" s="6"/>
    </row>
    <row r="14" spans="1:40" ht="16.5" thickTop="1" x14ac:dyDescent="0.25">
      <c r="A14" t="s">
        <v>32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40" x14ac:dyDescent="0.25">
      <c r="A15">
        <v>8</v>
      </c>
      <c r="B15" t="s">
        <v>21</v>
      </c>
      <c r="C15" s="17" t="s">
        <v>6</v>
      </c>
      <c r="D15" s="16" t="s">
        <v>5</v>
      </c>
      <c r="E15" s="16" t="s">
        <v>5</v>
      </c>
      <c r="F15" s="16" t="s">
        <v>5</v>
      </c>
      <c r="G15" s="16" t="s">
        <v>5</v>
      </c>
      <c r="H15" s="24" t="s">
        <v>4</v>
      </c>
      <c r="I15" s="24" t="s">
        <v>4</v>
      </c>
      <c r="J15" s="24" t="s">
        <v>4</v>
      </c>
      <c r="K15" s="24" t="s">
        <v>4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t="s">
        <v>9</v>
      </c>
      <c r="AL15" t="s">
        <v>20</v>
      </c>
      <c r="AM15" s="7" t="s">
        <v>6</v>
      </c>
      <c r="AN15" t="s">
        <v>8</v>
      </c>
    </row>
    <row r="16" spans="1:40" x14ac:dyDescent="0.25">
      <c r="A16">
        <v>9</v>
      </c>
      <c r="B16" t="s">
        <v>22</v>
      </c>
      <c r="C16" s="16"/>
      <c r="D16" s="16"/>
      <c r="E16" s="16"/>
      <c r="F16" s="16"/>
      <c r="G16" s="16"/>
      <c r="H16" s="16"/>
      <c r="I16" s="16"/>
      <c r="J16" s="16"/>
      <c r="K16" s="16"/>
      <c r="L16" s="24" t="s">
        <v>4</v>
      </c>
      <c r="M16" s="24" t="s">
        <v>4</v>
      </c>
      <c r="N16" s="24" t="s">
        <v>4</v>
      </c>
      <c r="O16" s="24" t="s">
        <v>4</v>
      </c>
      <c r="P16" s="24" t="s">
        <v>6</v>
      </c>
      <c r="Q16" s="25" t="s">
        <v>5</v>
      </c>
      <c r="R16" s="25" t="s">
        <v>5</v>
      </c>
      <c r="S16" s="25" t="s">
        <v>5</v>
      </c>
      <c r="T16" s="16" t="s">
        <v>5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M16" s="7" t="s">
        <v>4</v>
      </c>
      <c r="AN16" t="s">
        <v>7</v>
      </c>
    </row>
    <row r="17" spans="1:40" x14ac:dyDescent="0.25">
      <c r="A17">
        <v>10</v>
      </c>
      <c r="B17" t="s">
        <v>23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24" t="s">
        <v>6</v>
      </c>
      <c r="U17" s="16" t="s">
        <v>5</v>
      </c>
      <c r="V17" s="16" t="s">
        <v>5</v>
      </c>
      <c r="W17" s="16" t="s">
        <v>5</v>
      </c>
      <c r="X17" s="16" t="s">
        <v>5</v>
      </c>
      <c r="Y17" s="24" t="s">
        <v>4</v>
      </c>
      <c r="Z17" s="24" t="s">
        <v>4</v>
      </c>
      <c r="AA17" s="24" t="s">
        <v>4</v>
      </c>
      <c r="AB17" s="16"/>
      <c r="AC17" s="16"/>
      <c r="AD17" s="16"/>
      <c r="AE17" s="16"/>
      <c r="AF17" s="16"/>
      <c r="AG17" s="16"/>
      <c r="AH17" s="16"/>
      <c r="AI17" s="16"/>
      <c r="AJ17" s="16"/>
    </row>
    <row r="18" spans="1:40" x14ac:dyDescent="0.25">
      <c r="A18">
        <v>11</v>
      </c>
      <c r="B18" t="s">
        <v>24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24" t="s">
        <v>6</v>
      </c>
      <c r="AC18" s="16" t="s">
        <v>5</v>
      </c>
      <c r="AD18" s="16" t="s">
        <v>5</v>
      </c>
      <c r="AE18" s="16" t="s">
        <v>5</v>
      </c>
      <c r="AF18" s="16" t="s">
        <v>5</v>
      </c>
      <c r="AG18" s="24" t="s">
        <v>4</v>
      </c>
      <c r="AH18" s="24" t="s">
        <v>4</v>
      </c>
      <c r="AI18" s="24" t="s">
        <v>4</v>
      </c>
      <c r="AJ18" s="16"/>
    </row>
    <row r="19" spans="1:40" x14ac:dyDescent="0.25">
      <c r="A19">
        <v>12</v>
      </c>
      <c r="B19" t="s">
        <v>25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24" t="s">
        <v>6</v>
      </c>
      <c r="Y19" s="16" t="s">
        <v>5</v>
      </c>
      <c r="Z19" s="16" t="s">
        <v>5</v>
      </c>
      <c r="AA19" s="16" t="s">
        <v>5</v>
      </c>
      <c r="AB19" s="16" t="s">
        <v>5</v>
      </c>
      <c r="AC19" s="24" t="s">
        <v>4</v>
      </c>
      <c r="AD19" s="24" t="s">
        <v>4</v>
      </c>
      <c r="AE19" s="24" t="s">
        <v>4</v>
      </c>
      <c r="AF19" s="16"/>
      <c r="AG19" s="16"/>
      <c r="AH19" s="16"/>
      <c r="AI19" s="16"/>
      <c r="AJ19" s="16"/>
    </row>
    <row r="20" spans="1:40" x14ac:dyDescent="0.25">
      <c r="B20" t="s">
        <v>26</v>
      </c>
      <c r="C20" s="52" t="s">
        <v>14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16"/>
    </row>
    <row r="21" spans="1:40" x14ac:dyDescent="0.25">
      <c r="B21" t="s">
        <v>27</v>
      </c>
      <c r="C21" s="52" t="s">
        <v>14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16"/>
    </row>
    <row r="22" spans="1:40" x14ac:dyDescent="0.25">
      <c r="A22">
        <v>13</v>
      </c>
      <c r="B22" t="s">
        <v>28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28" t="s">
        <v>6</v>
      </c>
      <c r="U22" s="16" t="s">
        <v>5</v>
      </c>
      <c r="V22" s="16" t="s">
        <v>5</v>
      </c>
      <c r="W22" s="16" t="s">
        <v>5</v>
      </c>
      <c r="X22" s="16" t="s">
        <v>5</v>
      </c>
      <c r="Y22" s="28" t="s">
        <v>4</v>
      </c>
      <c r="Z22" s="28" t="s">
        <v>4</v>
      </c>
      <c r="AA22" s="28" t="s">
        <v>4</v>
      </c>
      <c r="AB22" s="16"/>
      <c r="AC22" s="16"/>
      <c r="AD22" s="16"/>
      <c r="AE22" s="16"/>
      <c r="AF22" s="16"/>
      <c r="AG22" s="16"/>
      <c r="AH22" s="16"/>
      <c r="AI22" s="16"/>
      <c r="AJ22" s="16"/>
      <c r="AK22" t="s">
        <v>13</v>
      </c>
      <c r="AL22" t="s">
        <v>12</v>
      </c>
      <c r="AM22" s="9" t="s">
        <v>6</v>
      </c>
      <c r="AN22" t="s">
        <v>8</v>
      </c>
    </row>
    <row r="23" spans="1:40" x14ac:dyDescent="0.25">
      <c r="A23">
        <v>14</v>
      </c>
      <c r="B23" t="s">
        <v>29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28" t="s">
        <v>6</v>
      </c>
      <c r="AC23" s="16" t="s">
        <v>5</v>
      </c>
      <c r="AD23" s="16" t="s">
        <v>5</v>
      </c>
      <c r="AE23" s="16" t="s">
        <v>5</v>
      </c>
      <c r="AF23" s="16" t="s">
        <v>5</v>
      </c>
      <c r="AG23" s="28" t="s">
        <v>4</v>
      </c>
      <c r="AH23" s="28" t="s">
        <v>4</v>
      </c>
      <c r="AI23" s="28" t="s">
        <v>4</v>
      </c>
      <c r="AJ23" s="16"/>
      <c r="AM23" s="9" t="s">
        <v>4</v>
      </c>
      <c r="AN23" t="s">
        <v>7</v>
      </c>
    </row>
    <row r="24" spans="1:40" x14ac:dyDescent="0.25">
      <c r="A24">
        <v>15</v>
      </c>
      <c r="B24" t="s">
        <v>30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28" t="s">
        <v>6</v>
      </c>
      <c r="Y24" s="16" t="s">
        <v>5</v>
      </c>
      <c r="Z24" s="16" t="s">
        <v>5</v>
      </c>
      <c r="AA24" s="16" t="s">
        <v>5</v>
      </c>
      <c r="AB24" s="16" t="s">
        <v>5</v>
      </c>
      <c r="AC24" s="28" t="s">
        <v>4</v>
      </c>
      <c r="AD24" s="28" t="s">
        <v>4</v>
      </c>
      <c r="AE24" s="28" t="s">
        <v>4</v>
      </c>
      <c r="AF24" s="16"/>
      <c r="AG24" s="16"/>
      <c r="AH24" s="16"/>
      <c r="AI24" s="16"/>
      <c r="AJ24" s="16"/>
    </row>
    <row r="25" spans="1:40" x14ac:dyDescent="0.25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6"/>
      <c r="AH25" s="16"/>
      <c r="AI25" s="16"/>
      <c r="AJ25" s="16"/>
      <c r="AK25" t="s">
        <v>11</v>
      </c>
      <c r="AL25" t="s">
        <v>12</v>
      </c>
      <c r="AM25" s="8"/>
    </row>
    <row r="26" spans="1:40" ht="6.95" customHeight="1" thickBot="1" x14ac:dyDescent="0.3">
      <c r="A26" s="6"/>
      <c r="B26" s="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6"/>
      <c r="AL26" s="6"/>
      <c r="AM26" s="14"/>
      <c r="AN26" s="6"/>
    </row>
    <row r="27" spans="1:40" ht="16.5" thickTop="1" x14ac:dyDescent="0.25">
      <c r="A27" t="s">
        <v>33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40" x14ac:dyDescent="0.25">
      <c r="A28">
        <v>16</v>
      </c>
      <c r="B28" t="s">
        <v>21</v>
      </c>
      <c r="C28" s="17" t="s">
        <v>6</v>
      </c>
      <c r="D28" s="16" t="s">
        <v>5</v>
      </c>
      <c r="E28" s="16" t="s">
        <v>5</v>
      </c>
      <c r="F28" s="16" t="s">
        <v>5</v>
      </c>
      <c r="G28" s="16" t="s">
        <v>5</v>
      </c>
      <c r="H28" s="24" t="s">
        <v>4</v>
      </c>
      <c r="I28" s="24" t="s">
        <v>4</v>
      </c>
      <c r="J28" s="24" t="s">
        <v>4</v>
      </c>
      <c r="K28" s="24" t="s">
        <v>4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t="s">
        <v>9</v>
      </c>
      <c r="AL28" t="s">
        <v>20</v>
      </c>
      <c r="AM28" s="7" t="s">
        <v>6</v>
      </c>
      <c r="AN28" t="s">
        <v>8</v>
      </c>
    </row>
    <row r="29" spans="1:40" x14ac:dyDescent="0.25">
      <c r="A29">
        <v>17</v>
      </c>
      <c r="B29" t="s">
        <v>22</v>
      </c>
      <c r="C29" s="16"/>
      <c r="D29" s="16"/>
      <c r="E29" s="16"/>
      <c r="F29" s="16"/>
      <c r="G29" s="16"/>
      <c r="H29" s="16"/>
      <c r="I29" s="16"/>
      <c r="J29" s="16"/>
      <c r="K29" s="16"/>
      <c r="L29" s="24" t="s">
        <v>4</v>
      </c>
      <c r="M29" s="24" t="s">
        <v>4</v>
      </c>
      <c r="N29" s="24" t="s">
        <v>4</v>
      </c>
      <c r="O29" s="24" t="s">
        <v>4</v>
      </c>
      <c r="P29" s="24" t="s">
        <v>6</v>
      </c>
      <c r="Q29" s="25" t="s">
        <v>5</v>
      </c>
      <c r="R29" s="25" t="s">
        <v>5</v>
      </c>
      <c r="S29" s="25" t="s">
        <v>5</v>
      </c>
      <c r="T29" s="16" t="s">
        <v>5</v>
      </c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M29" s="7" t="s">
        <v>4</v>
      </c>
      <c r="AN29" t="s">
        <v>7</v>
      </c>
    </row>
    <row r="30" spans="1:40" x14ac:dyDescent="0.25">
      <c r="A30">
        <v>18</v>
      </c>
      <c r="B30" t="s">
        <v>23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24" t="s">
        <v>6</v>
      </c>
      <c r="U30" s="16" t="s">
        <v>5</v>
      </c>
      <c r="V30" s="16" t="s">
        <v>5</v>
      </c>
      <c r="W30" s="16" t="s">
        <v>5</v>
      </c>
      <c r="X30" s="16" t="s">
        <v>5</v>
      </c>
      <c r="Y30" s="24" t="s">
        <v>4</v>
      </c>
      <c r="Z30" s="24" t="s">
        <v>4</v>
      </c>
      <c r="AA30" s="24" t="s">
        <v>4</v>
      </c>
      <c r="AB30" s="16"/>
      <c r="AC30" s="16"/>
      <c r="AD30" s="16"/>
      <c r="AE30" s="16"/>
      <c r="AF30" s="16"/>
      <c r="AG30" s="16"/>
      <c r="AH30" s="16"/>
      <c r="AI30" s="16"/>
      <c r="AJ30" s="16"/>
    </row>
    <row r="31" spans="1:40" x14ac:dyDescent="0.25">
      <c r="A31">
        <v>19</v>
      </c>
      <c r="B31" t="s">
        <v>24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24" t="s">
        <v>6</v>
      </c>
      <c r="AC31" s="16" t="s">
        <v>5</v>
      </c>
      <c r="AD31" s="16" t="s">
        <v>5</v>
      </c>
      <c r="AE31" s="16" t="s">
        <v>5</v>
      </c>
      <c r="AF31" s="16" t="s">
        <v>5</v>
      </c>
      <c r="AG31" s="24" t="s">
        <v>4</v>
      </c>
      <c r="AH31" s="24" t="s">
        <v>4</v>
      </c>
      <c r="AI31" s="24" t="s">
        <v>4</v>
      </c>
      <c r="AJ31" s="16"/>
    </row>
    <row r="32" spans="1:40" x14ac:dyDescent="0.25">
      <c r="A32">
        <v>20</v>
      </c>
      <c r="B32" t="s">
        <v>25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24" t="s">
        <v>6</v>
      </c>
      <c r="Y32" s="16" t="s">
        <v>5</v>
      </c>
      <c r="Z32" s="16" t="s">
        <v>5</v>
      </c>
      <c r="AA32" s="16" t="s">
        <v>5</v>
      </c>
      <c r="AB32" s="16" t="s">
        <v>5</v>
      </c>
      <c r="AC32" s="24" t="s">
        <v>4</v>
      </c>
      <c r="AD32" s="24" t="s">
        <v>4</v>
      </c>
      <c r="AE32" s="24" t="s">
        <v>4</v>
      </c>
      <c r="AF32" s="16"/>
      <c r="AG32" s="16"/>
      <c r="AH32" s="16"/>
      <c r="AI32" s="16"/>
      <c r="AJ32" s="16"/>
    </row>
    <row r="33" spans="1:40" x14ac:dyDescent="0.25">
      <c r="B33" t="s">
        <v>26</v>
      </c>
      <c r="C33" s="52" t="s">
        <v>14</v>
      </c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16"/>
    </row>
    <row r="34" spans="1:40" x14ac:dyDescent="0.25">
      <c r="B34" t="s">
        <v>27</v>
      </c>
      <c r="C34" s="52" t="s">
        <v>14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16"/>
    </row>
    <row r="35" spans="1:40" x14ac:dyDescent="0.25">
      <c r="A35">
        <v>21</v>
      </c>
      <c r="B35" t="s">
        <v>28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28" t="s">
        <v>6</v>
      </c>
      <c r="U35" s="16" t="s">
        <v>5</v>
      </c>
      <c r="V35" s="16" t="s">
        <v>5</v>
      </c>
      <c r="W35" s="16" t="s">
        <v>5</v>
      </c>
      <c r="X35" s="16" t="s">
        <v>5</v>
      </c>
      <c r="Y35" s="28" t="s">
        <v>4</v>
      </c>
      <c r="Z35" s="28" t="s">
        <v>4</v>
      </c>
      <c r="AA35" s="28" t="s">
        <v>4</v>
      </c>
      <c r="AB35" s="16"/>
      <c r="AC35" s="16"/>
      <c r="AD35" s="16"/>
      <c r="AE35" s="16"/>
      <c r="AF35" s="16"/>
      <c r="AG35" s="16"/>
      <c r="AH35" s="16"/>
      <c r="AI35" s="16"/>
      <c r="AJ35" s="16"/>
      <c r="AK35" t="s">
        <v>13</v>
      </c>
      <c r="AL35" t="s">
        <v>12</v>
      </c>
      <c r="AM35" s="9" t="s">
        <v>6</v>
      </c>
      <c r="AN35" t="s">
        <v>8</v>
      </c>
    </row>
    <row r="36" spans="1:40" x14ac:dyDescent="0.25">
      <c r="A36">
        <v>22</v>
      </c>
      <c r="B36" t="s">
        <v>29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28" t="s">
        <v>6</v>
      </c>
      <c r="AC36" s="16" t="s">
        <v>5</v>
      </c>
      <c r="AD36" s="16" t="s">
        <v>5</v>
      </c>
      <c r="AE36" s="16" t="s">
        <v>5</v>
      </c>
      <c r="AF36" s="16" t="s">
        <v>5</v>
      </c>
      <c r="AG36" s="28" t="s">
        <v>4</v>
      </c>
      <c r="AH36" s="28" t="s">
        <v>4</v>
      </c>
      <c r="AI36" s="28" t="s">
        <v>4</v>
      </c>
      <c r="AJ36" s="16"/>
      <c r="AM36" s="9" t="s">
        <v>4</v>
      </c>
      <c r="AN36" t="s">
        <v>7</v>
      </c>
    </row>
    <row r="37" spans="1:40" x14ac:dyDescent="0.25">
      <c r="A37">
        <v>23</v>
      </c>
      <c r="B37" t="s">
        <v>30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28" t="s">
        <v>6</v>
      </c>
      <c r="Y37" s="16" t="s">
        <v>5</v>
      </c>
      <c r="Z37" s="16" t="s">
        <v>5</v>
      </c>
      <c r="AA37" s="16" t="s">
        <v>5</v>
      </c>
      <c r="AB37" s="16" t="s">
        <v>5</v>
      </c>
      <c r="AC37" s="28" t="s">
        <v>4</v>
      </c>
      <c r="AD37" s="28" t="s">
        <v>4</v>
      </c>
      <c r="AE37" s="28" t="s">
        <v>4</v>
      </c>
      <c r="AF37" s="16"/>
      <c r="AG37" s="16"/>
      <c r="AH37" s="16"/>
      <c r="AI37" s="16"/>
      <c r="AJ37" s="16"/>
    </row>
    <row r="38" spans="1:40" x14ac:dyDescent="0.25"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16"/>
      <c r="AH38" s="16"/>
      <c r="AI38" s="16"/>
      <c r="AJ38" s="16"/>
      <c r="AK38" t="s">
        <v>11</v>
      </c>
      <c r="AL38" t="s">
        <v>12</v>
      </c>
      <c r="AM38" s="8"/>
    </row>
    <row r="39" spans="1:40" ht="8.1" customHeight="1" thickBo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/>
    </row>
    <row r="40" spans="1:40" ht="16.5" thickTop="1" x14ac:dyDescent="0.25"/>
    <row r="41" spans="1:40" x14ac:dyDescent="0.25">
      <c r="A41" s="3" t="s">
        <v>3</v>
      </c>
      <c r="B41" s="4">
        <f>+C42*C43*C44</f>
        <v>4186</v>
      </c>
      <c r="C41" s="4"/>
    </row>
    <row r="42" spans="1:40" x14ac:dyDescent="0.25">
      <c r="B42" s="3" t="s">
        <v>2</v>
      </c>
      <c r="C42" s="2">
        <v>23</v>
      </c>
    </row>
    <row r="43" spans="1:40" x14ac:dyDescent="0.25">
      <c r="B43" s="3" t="s">
        <v>1</v>
      </c>
      <c r="C43" s="2">
        <v>13</v>
      </c>
    </row>
    <row r="44" spans="1:40" x14ac:dyDescent="0.25">
      <c r="B44" s="3" t="s">
        <v>0</v>
      </c>
      <c r="C44" s="2">
        <v>14</v>
      </c>
    </row>
    <row r="45" spans="1:40" x14ac:dyDescent="0.25">
      <c r="D45" s="1"/>
    </row>
    <row r="46" spans="1:40" x14ac:dyDescent="0.25">
      <c r="B46" t="s">
        <v>9</v>
      </c>
      <c r="C46">
        <f>5.25+6.25+6.25</f>
        <v>17.75</v>
      </c>
    </row>
    <row r="47" spans="1:40" x14ac:dyDescent="0.25">
      <c r="B47" t="s">
        <v>13</v>
      </c>
      <c r="C47">
        <f>4+4+4</f>
        <v>12</v>
      </c>
    </row>
    <row r="48" spans="1:40" x14ac:dyDescent="0.25">
      <c r="B48" t="s">
        <v>11</v>
      </c>
      <c r="C48">
        <f>3.5+4+4</f>
        <v>11.5</v>
      </c>
    </row>
  </sheetData>
  <mergeCells count="6">
    <mergeCell ref="E3:AJ3"/>
    <mergeCell ref="C33:AI33"/>
    <mergeCell ref="C34:AI34"/>
    <mergeCell ref="C20:AI20"/>
    <mergeCell ref="C21:AI21"/>
    <mergeCell ref="C8:AI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8"/>
  <sheetViews>
    <sheetView zoomScale="75" zoomScaleNormal="75" zoomScalePageLayoutView="7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48" sqref="M48"/>
    </sheetView>
  </sheetViews>
  <sheetFormatPr baseColWidth="10" defaultRowHeight="15.75" x14ac:dyDescent="0.25"/>
  <cols>
    <col min="3" max="36" width="4.375" customWidth="1"/>
    <col min="38" max="38" width="6.625" customWidth="1"/>
    <col min="39" max="39" width="3" customWidth="1"/>
    <col min="40" max="40" width="7.5" bestFit="1" customWidth="1"/>
  </cols>
  <sheetData>
    <row r="1" spans="1:42" x14ac:dyDescent="0.25">
      <c r="C1" s="12">
        <v>0.4375</v>
      </c>
      <c r="D1" s="12">
        <v>0.44791666666666669</v>
      </c>
      <c r="E1" s="12">
        <v>0.45833333333333331</v>
      </c>
      <c r="F1" s="12">
        <v>0.46875</v>
      </c>
      <c r="G1" s="12">
        <v>0.47916666666666669</v>
      </c>
      <c r="H1" s="12">
        <v>0.48958333333333298</v>
      </c>
      <c r="I1" s="12">
        <v>0.5</v>
      </c>
      <c r="J1" s="12">
        <v>0.51041666666666696</v>
      </c>
      <c r="K1" s="12">
        <v>0.52083333333333304</v>
      </c>
      <c r="L1" s="12">
        <v>0.53125</v>
      </c>
      <c r="M1" s="12">
        <v>0.54166666666666696</v>
      </c>
      <c r="N1" s="12">
        <v>0.55208333333333304</v>
      </c>
      <c r="O1" s="12">
        <v>0.5625</v>
      </c>
      <c r="P1" s="12">
        <v>0.57291666666666696</v>
      </c>
      <c r="Q1" s="12">
        <v>0.58333333333333304</v>
      </c>
      <c r="R1" s="12">
        <v>0.59375</v>
      </c>
      <c r="S1" s="12">
        <v>0.60416666666666696</v>
      </c>
      <c r="T1" s="12">
        <v>0.61458333333333304</v>
      </c>
      <c r="U1" s="12">
        <v>0.625</v>
      </c>
      <c r="V1" s="12">
        <v>0.63541666666666696</v>
      </c>
      <c r="W1" s="12">
        <v>0.64583333333333304</v>
      </c>
      <c r="X1" s="12">
        <v>0.65625</v>
      </c>
      <c r="Y1" s="12">
        <v>0.66666666666666696</v>
      </c>
      <c r="Z1" s="12">
        <v>0.67708333333333304</v>
      </c>
      <c r="AA1" s="12">
        <v>0.6875</v>
      </c>
      <c r="AB1" s="12">
        <v>0.69791666666666696</v>
      </c>
      <c r="AC1" s="12">
        <v>0.70833333333333304</v>
      </c>
      <c r="AD1" s="12">
        <v>0.71875</v>
      </c>
      <c r="AE1" s="12">
        <v>0.72916666666666696</v>
      </c>
      <c r="AF1" s="12">
        <v>0.73958333333333304</v>
      </c>
      <c r="AG1" s="12">
        <v>0.75</v>
      </c>
      <c r="AH1" s="11">
        <v>0.76041666666666696</v>
      </c>
      <c r="AI1" s="12">
        <v>0.77083333333333803</v>
      </c>
      <c r="AJ1" s="12">
        <v>0.781250000000005</v>
      </c>
    </row>
    <row r="2" spans="1:42" x14ac:dyDescent="0.25">
      <c r="A2" t="s">
        <v>34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54" t="s">
        <v>16</v>
      </c>
      <c r="R2" s="54"/>
      <c r="S2" s="54"/>
      <c r="T2" s="54"/>
      <c r="U2" s="54"/>
      <c r="V2" s="54"/>
      <c r="W2" s="54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42" x14ac:dyDescent="0.25">
      <c r="B3" t="s">
        <v>21</v>
      </c>
      <c r="E3" s="50" t="s">
        <v>14</v>
      </c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</row>
    <row r="4" spans="1:42" x14ac:dyDescent="0.25">
      <c r="A4">
        <v>1</v>
      </c>
      <c r="B4" t="s">
        <v>22</v>
      </c>
      <c r="C4" s="16"/>
      <c r="D4" s="16"/>
      <c r="E4" s="16"/>
      <c r="F4" s="16"/>
      <c r="G4" s="16"/>
      <c r="H4" s="16"/>
      <c r="I4" s="16"/>
      <c r="J4" s="16"/>
      <c r="K4" s="16"/>
      <c r="L4" s="24" t="s">
        <v>4</v>
      </c>
      <c r="M4" s="24" t="s">
        <v>4</v>
      </c>
      <c r="N4" s="24" t="s">
        <v>4</v>
      </c>
      <c r="O4" s="24" t="s">
        <v>4</v>
      </c>
      <c r="P4" s="24" t="s">
        <v>6</v>
      </c>
      <c r="Q4" s="25" t="s">
        <v>5</v>
      </c>
      <c r="R4" s="25" t="s">
        <v>5</v>
      </c>
      <c r="S4" s="25" t="s">
        <v>5</v>
      </c>
      <c r="T4" s="16" t="s">
        <v>5</v>
      </c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t="s">
        <v>9</v>
      </c>
      <c r="AL4" t="s">
        <v>17</v>
      </c>
      <c r="AM4" s="7" t="s">
        <v>6</v>
      </c>
      <c r="AN4" t="s">
        <v>8</v>
      </c>
    </row>
    <row r="5" spans="1:42" x14ac:dyDescent="0.25">
      <c r="A5">
        <v>2</v>
      </c>
      <c r="B5" t="s">
        <v>23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4" t="s">
        <v>6</v>
      </c>
      <c r="U5" s="16" t="s">
        <v>5</v>
      </c>
      <c r="V5" s="16" t="s">
        <v>5</v>
      </c>
      <c r="W5" s="16" t="s">
        <v>5</v>
      </c>
      <c r="X5" s="16" t="s">
        <v>5</v>
      </c>
      <c r="Y5" s="24" t="s">
        <v>4</v>
      </c>
      <c r="Z5" s="24" t="s">
        <v>4</v>
      </c>
      <c r="AA5" s="24" t="s">
        <v>4</v>
      </c>
      <c r="AB5" s="16"/>
      <c r="AC5" s="16"/>
      <c r="AD5" s="16"/>
      <c r="AE5" s="16"/>
      <c r="AF5" s="16"/>
      <c r="AG5" s="16"/>
      <c r="AH5" s="16"/>
      <c r="AI5" s="16"/>
      <c r="AJ5" s="16"/>
      <c r="AM5" s="7" t="s">
        <v>4</v>
      </c>
      <c r="AN5" t="s">
        <v>7</v>
      </c>
    </row>
    <row r="6" spans="1:42" x14ac:dyDescent="0.25">
      <c r="A6">
        <v>3</v>
      </c>
      <c r="B6" t="s">
        <v>24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24" t="s">
        <v>4</v>
      </c>
      <c r="AC6" s="24" t="s">
        <v>4</v>
      </c>
      <c r="AD6" s="24" t="s">
        <v>4</v>
      </c>
      <c r="AE6" s="29" t="s">
        <v>6</v>
      </c>
      <c r="AF6" s="16" t="s">
        <v>5</v>
      </c>
      <c r="AG6" s="18" t="s">
        <v>5</v>
      </c>
      <c r="AH6" s="18" t="s">
        <v>5</v>
      </c>
      <c r="AI6" s="18" t="s">
        <v>5</v>
      </c>
      <c r="AJ6" s="16"/>
    </row>
    <row r="7" spans="1:42" x14ac:dyDescent="0.25">
      <c r="A7">
        <v>4</v>
      </c>
      <c r="B7" t="s">
        <v>25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Z7" s="28" t="s">
        <v>6</v>
      </c>
      <c r="AA7" s="16" t="s">
        <v>5</v>
      </c>
      <c r="AB7" s="16" t="s">
        <v>5</v>
      </c>
      <c r="AC7" s="16" t="s">
        <v>5</v>
      </c>
      <c r="AD7" s="16" t="s">
        <v>5</v>
      </c>
      <c r="AE7" s="24" t="s">
        <v>4</v>
      </c>
      <c r="AF7" s="24" t="s">
        <v>4</v>
      </c>
      <c r="AG7" s="24" t="s">
        <v>4</v>
      </c>
      <c r="AI7" s="16"/>
      <c r="AJ7" s="16"/>
    </row>
    <row r="8" spans="1:42" x14ac:dyDescent="0.25">
      <c r="A8">
        <v>5</v>
      </c>
      <c r="B8" t="s">
        <v>27</v>
      </c>
      <c r="C8" s="16"/>
      <c r="D8" s="16"/>
      <c r="E8" s="15"/>
      <c r="F8" s="16"/>
      <c r="G8" s="16"/>
      <c r="H8" s="16"/>
      <c r="I8" s="16"/>
      <c r="J8" s="16"/>
      <c r="K8" s="16"/>
      <c r="L8" s="28" t="s">
        <v>4</v>
      </c>
      <c r="M8" s="28" t="s">
        <v>4</v>
      </c>
      <c r="N8" s="28" t="s">
        <v>4</v>
      </c>
      <c r="O8" s="28" t="s">
        <v>4</v>
      </c>
      <c r="P8" s="28" t="s">
        <v>6</v>
      </c>
      <c r="Q8" s="16" t="s">
        <v>5</v>
      </c>
      <c r="R8" s="16" t="s">
        <v>5</v>
      </c>
      <c r="S8" s="16" t="s">
        <v>5</v>
      </c>
      <c r="T8" s="16" t="s">
        <v>5</v>
      </c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P8" s="32"/>
    </row>
    <row r="9" spans="1:42" x14ac:dyDescent="0.25">
      <c r="A9">
        <v>6</v>
      </c>
      <c r="B9" t="s">
        <v>28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28" t="s">
        <v>6</v>
      </c>
      <c r="S9" s="25" t="s">
        <v>5</v>
      </c>
      <c r="T9" s="25" t="s">
        <v>5</v>
      </c>
      <c r="U9" s="25" t="s">
        <v>5</v>
      </c>
      <c r="V9" s="16" t="s">
        <v>5</v>
      </c>
      <c r="W9" s="28" t="s">
        <v>4</v>
      </c>
      <c r="X9" s="28" t="s">
        <v>4</v>
      </c>
      <c r="Y9" s="28" t="s">
        <v>4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t="s">
        <v>13</v>
      </c>
      <c r="AL9" t="s">
        <v>31</v>
      </c>
      <c r="AM9" s="9" t="s">
        <v>6</v>
      </c>
      <c r="AN9" t="s">
        <v>8</v>
      </c>
    </row>
    <row r="10" spans="1:42" x14ac:dyDescent="0.25">
      <c r="A10">
        <v>7</v>
      </c>
      <c r="B10" t="s">
        <v>29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29" t="s">
        <v>6</v>
      </c>
      <c r="AA10" s="16" t="s">
        <v>5</v>
      </c>
      <c r="AB10" s="16" t="s">
        <v>5</v>
      </c>
      <c r="AC10" s="16" t="s">
        <v>5</v>
      </c>
      <c r="AD10" s="16" t="s">
        <v>5</v>
      </c>
      <c r="AE10" s="28" t="s">
        <v>4</v>
      </c>
      <c r="AF10" s="28" t="s">
        <v>4</v>
      </c>
      <c r="AG10" s="28" t="s">
        <v>4</v>
      </c>
      <c r="AI10" s="16"/>
      <c r="AJ10" s="16"/>
      <c r="AM10" s="9" t="s">
        <v>4</v>
      </c>
      <c r="AN10" t="s">
        <v>7</v>
      </c>
    </row>
    <row r="11" spans="1:42" x14ac:dyDescent="0.25">
      <c r="A11">
        <v>8</v>
      </c>
      <c r="B11" t="s">
        <v>30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24" t="s">
        <v>6</v>
      </c>
      <c r="X11" s="16" t="s">
        <v>5</v>
      </c>
      <c r="Y11" s="16" t="s">
        <v>5</v>
      </c>
      <c r="Z11" s="16" t="s">
        <v>5</v>
      </c>
      <c r="AA11" s="16" t="s">
        <v>5</v>
      </c>
      <c r="AB11" s="28" t="s">
        <v>4</v>
      </c>
      <c r="AC11" s="28" t="s">
        <v>4</v>
      </c>
      <c r="AD11" s="28" t="s">
        <v>4</v>
      </c>
      <c r="AE11" s="16"/>
      <c r="AF11" s="16"/>
      <c r="AG11" s="16"/>
      <c r="AH11" s="16"/>
      <c r="AI11" s="16"/>
      <c r="AJ11" s="16"/>
    </row>
    <row r="12" spans="1:42" x14ac:dyDescent="0.25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29"/>
      <c r="T12" s="29"/>
      <c r="U12" s="29"/>
      <c r="V12" s="29"/>
      <c r="W12" s="29"/>
      <c r="X12" s="29"/>
      <c r="Y12" s="29"/>
      <c r="Z12" s="30"/>
      <c r="AA12" s="29"/>
      <c r="AB12" s="29"/>
      <c r="AC12" s="29"/>
      <c r="AD12" s="29"/>
      <c r="AE12" s="30"/>
      <c r="AF12" s="29"/>
      <c r="AG12" s="29"/>
      <c r="AH12" s="29"/>
      <c r="AI12" s="16"/>
      <c r="AJ12" s="16"/>
      <c r="AK12" t="s">
        <v>11</v>
      </c>
      <c r="AL12" t="s">
        <v>12</v>
      </c>
      <c r="AM12" s="8"/>
    </row>
    <row r="13" spans="1:42" ht="6.95" customHeight="1" thickBot="1" x14ac:dyDescent="0.3">
      <c r="A13" s="6"/>
      <c r="B13" s="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6"/>
      <c r="AL13" s="6"/>
      <c r="AM13" s="14"/>
      <c r="AN13" s="6"/>
    </row>
    <row r="14" spans="1:42" ht="16.5" thickTop="1" x14ac:dyDescent="0.25">
      <c r="A14" t="s">
        <v>32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42" x14ac:dyDescent="0.25">
      <c r="A15">
        <v>9</v>
      </c>
      <c r="B15" t="s">
        <v>21</v>
      </c>
      <c r="C15" s="17" t="s">
        <v>6</v>
      </c>
      <c r="D15" s="16" t="s">
        <v>5</v>
      </c>
      <c r="E15" s="16" t="s">
        <v>5</v>
      </c>
      <c r="F15" s="16" t="s">
        <v>5</v>
      </c>
      <c r="G15" s="16" t="s">
        <v>5</v>
      </c>
      <c r="H15" s="24" t="s">
        <v>4</v>
      </c>
      <c r="I15" s="24" t="s">
        <v>4</v>
      </c>
      <c r="J15" s="24" t="s">
        <v>4</v>
      </c>
      <c r="K15" s="24" t="s">
        <v>4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t="s">
        <v>9</v>
      </c>
      <c r="AL15" t="s">
        <v>20</v>
      </c>
      <c r="AM15" s="7" t="s">
        <v>6</v>
      </c>
      <c r="AN15" t="s">
        <v>8</v>
      </c>
    </row>
    <row r="16" spans="1:42" x14ac:dyDescent="0.25">
      <c r="A16">
        <v>10</v>
      </c>
      <c r="B16" t="s">
        <v>22</v>
      </c>
      <c r="C16" s="16"/>
      <c r="D16" s="16"/>
      <c r="E16" s="16"/>
      <c r="F16" s="16"/>
      <c r="G16" s="16"/>
      <c r="H16" s="16"/>
      <c r="I16" s="16"/>
      <c r="J16" s="16"/>
      <c r="K16" s="16"/>
      <c r="L16" s="24" t="s">
        <v>4</v>
      </c>
      <c r="M16" s="24" t="s">
        <v>4</v>
      </c>
      <c r="N16" s="24" t="s">
        <v>4</v>
      </c>
      <c r="O16" s="24" t="s">
        <v>4</v>
      </c>
      <c r="P16" s="24" t="s">
        <v>6</v>
      </c>
      <c r="Q16" s="25" t="s">
        <v>5</v>
      </c>
      <c r="R16" s="25" t="s">
        <v>5</v>
      </c>
      <c r="S16" s="25" t="s">
        <v>5</v>
      </c>
      <c r="T16" s="16" t="s">
        <v>5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M16" s="7" t="s">
        <v>4</v>
      </c>
      <c r="AN16" t="s">
        <v>7</v>
      </c>
    </row>
    <row r="17" spans="1:42" x14ac:dyDescent="0.25">
      <c r="A17">
        <v>11</v>
      </c>
      <c r="B17" t="s">
        <v>23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24" t="s">
        <v>6</v>
      </c>
      <c r="U17" s="16" t="s">
        <v>5</v>
      </c>
      <c r="V17" s="16" t="s">
        <v>5</v>
      </c>
      <c r="W17" s="16" t="s">
        <v>5</v>
      </c>
      <c r="X17" s="16" t="s">
        <v>5</v>
      </c>
      <c r="Y17" s="24" t="s">
        <v>4</v>
      </c>
      <c r="Z17" s="24" t="s">
        <v>4</v>
      </c>
      <c r="AA17" s="24" t="s">
        <v>4</v>
      </c>
      <c r="AB17" s="16"/>
      <c r="AC17" s="16"/>
      <c r="AD17" s="16"/>
      <c r="AE17" s="16"/>
      <c r="AF17" s="16"/>
      <c r="AG17" s="16"/>
      <c r="AH17" s="16"/>
      <c r="AI17" s="16"/>
      <c r="AJ17" s="16"/>
      <c r="AP17" s="32"/>
    </row>
    <row r="18" spans="1:42" x14ac:dyDescent="0.25">
      <c r="A18">
        <v>12</v>
      </c>
      <c r="B18" t="s">
        <v>24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24" t="s">
        <v>6</v>
      </c>
      <c r="AC18" s="16" t="s">
        <v>5</v>
      </c>
      <c r="AD18" s="16" t="s">
        <v>5</v>
      </c>
      <c r="AE18" s="16" t="s">
        <v>5</v>
      </c>
      <c r="AF18" s="16" t="s">
        <v>5</v>
      </c>
      <c r="AG18" s="24" t="s">
        <v>4</v>
      </c>
      <c r="AH18" s="24" t="s">
        <v>4</v>
      </c>
      <c r="AI18" s="24" t="s">
        <v>4</v>
      </c>
      <c r="AJ18" s="16"/>
    </row>
    <row r="19" spans="1:42" x14ac:dyDescent="0.25">
      <c r="A19">
        <v>13</v>
      </c>
      <c r="B19" t="s">
        <v>25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24" t="s">
        <v>6</v>
      </c>
      <c r="Y19" s="16" t="s">
        <v>5</v>
      </c>
      <c r="Z19" s="16" t="s">
        <v>5</v>
      </c>
      <c r="AA19" s="16" t="s">
        <v>5</v>
      </c>
      <c r="AB19" s="16" t="s">
        <v>5</v>
      </c>
      <c r="AC19" s="24" t="s">
        <v>4</v>
      </c>
      <c r="AD19" s="24" t="s">
        <v>4</v>
      </c>
      <c r="AE19" s="24" t="s">
        <v>4</v>
      </c>
      <c r="AF19" s="16"/>
      <c r="AG19" s="16"/>
      <c r="AH19" s="16"/>
      <c r="AI19" s="16"/>
      <c r="AJ19" s="16"/>
    </row>
    <row r="20" spans="1:42" x14ac:dyDescent="0.25">
      <c r="A20">
        <v>14</v>
      </c>
      <c r="B20" t="s">
        <v>26</v>
      </c>
      <c r="C20" s="17" t="s">
        <v>6</v>
      </c>
      <c r="D20" s="16" t="s">
        <v>5</v>
      </c>
      <c r="E20" s="16" t="s">
        <v>5</v>
      </c>
      <c r="F20" s="16" t="s">
        <v>5</v>
      </c>
      <c r="G20" s="16" t="s">
        <v>5</v>
      </c>
      <c r="H20" s="28" t="s">
        <v>4</v>
      </c>
      <c r="I20" s="28" t="s">
        <v>4</v>
      </c>
      <c r="J20" s="28" t="s">
        <v>4</v>
      </c>
      <c r="K20" s="28" t="s">
        <v>4</v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t="s">
        <v>13</v>
      </c>
      <c r="AL20" t="s">
        <v>18</v>
      </c>
      <c r="AM20" s="9" t="s">
        <v>6</v>
      </c>
      <c r="AN20" t="s">
        <v>8</v>
      </c>
    </row>
    <row r="21" spans="1:42" x14ac:dyDescent="0.25">
      <c r="A21">
        <v>15</v>
      </c>
      <c r="B21" t="s">
        <v>27</v>
      </c>
      <c r="C21" s="16"/>
      <c r="D21" s="16"/>
      <c r="E21" s="15"/>
      <c r="F21" s="16"/>
      <c r="G21" s="16"/>
      <c r="H21" s="16"/>
      <c r="I21" s="16"/>
      <c r="J21" s="16"/>
      <c r="K21" s="16"/>
      <c r="L21" s="28" t="s">
        <v>4</v>
      </c>
      <c r="M21" s="28" t="s">
        <v>4</v>
      </c>
      <c r="N21" s="28" t="s">
        <v>4</v>
      </c>
      <c r="O21" s="28" t="s">
        <v>4</v>
      </c>
      <c r="P21" s="28" t="s">
        <v>6</v>
      </c>
      <c r="Q21" s="16" t="s">
        <v>5</v>
      </c>
      <c r="R21" s="16" t="s">
        <v>5</v>
      </c>
      <c r="S21" s="16" t="s">
        <v>5</v>
      </c>
      <c r="T21" s="16" t="s">
        <v>5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M21" s="9" t="s">
        <v>4</v>
      </c>
      <c r="AN21" t="s">
        <v>7</v>
      </c>
    </row>
    <row r="22" spans="1:42" x14ac:dyDescent="0.25">
      <c r="A22">
        <v>16</v>
      </c>
      <c r="B22" t="s">
        <v>28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8" t="s">
        <v>6</v>
      </c>
      <c r="T22" s="25" t="s">
        <v>5</v>
      </c>
      <c r="U22" s="25" t="s">
        <v>5</v>
      </c>
      <c r="V22" s="25" t="s">
        <v>5</v>
      </c>
      <c r="W22" s="16" t="s">
        <v>5</v>
      </c>
      <c r="X22" s="28" t="s">
        <v>4</v>
      </c>
      <c r="Y22" s="28" t="s">
        <v>4</v>
      </c>
      <c r="Z22" s="28" t="s">
        <v>4</v>
      </c>
      <c r="AA22" s="16"/>
      <c r="AB22" s="16"/>
      <c r="AC22" s="16"/>
      <c r="AD22" s="16"/>
      <c r="AE22" s="16"/>
      <c r="AF22" s="16"/>
      <c r="AG22" s="16"/>
      <c r="AH22" s="16"/>
      <c r="AI22" s="16"/>
      <c r="AJ22" s="16"/>
    </row>
    <row r="23" spans="1:42" x14ac:dyDescent="0.25">
      <c r="A23">
        <v>17</v>
      </c>
      <c r="B23" t="s">
        <v>29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28" t="s">
        <v>6</v>
      </c>
      <c r="AB23" s="16" t="s">
        <v>5</v>
      </c>
      <c r="AC23" s="16" t="s">
        <v>5</v>
      </c>
      <c r="AD23" s="16" t="s">
        <v>5</v>
      </c>
      <c r="AE23" s="16" t="s">
        <v>5</v>
      </c>
      <c r="AF23" s="28" t="s">
        <v>4</v>
      </c>
      <c r="AG23" s="28" t="s">
        <v>4</v>
      </c>
      <c r="AH23" s="28" t="s">
        <v>4</v>
      </c>
      <c r="AI23" s="16"/>
      <c r="AJ23" s="16"/>
    </row>
    <row r="24" spans="1:42" x14ac:dyDescent="0.25">
      <c r="A24">
        <v>18</v>
      </c>
      <c r="B24" t="s">
        <v>30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28" t="s">
        <v>6</v>
      </c>
      <c r="X24" s="16" t="s">
        <v>5</v>
      </c>
      <c r="Y24" s="16" t="s">
        <v>5</v>
      </c>
      <c r="Z24" s="16" t="s">
        <v>5</v>
      </c>
      <c r="AA24" s="16" t="s">
        <v>5</v>
      </c>
      <c r="AB24" s="28" t="s">
        <v>4</v>
      </c>
      <c r="AC24" s="28" t="s">
        <v>4</v>
      </c>
      <c r="AD24" s="28" t="s">
        <v>4</v>
      </c>
      <c r="AE24" s="16"/>
      <c r="AF24" s="16"/>
      <c r="AG24" s="16"/>
      <c r="AH24" s="16"/>
      <c r="AI24" s="16"/>
      <c r="AJ24" s="16"/>
    </row>
    <row r="25" spans="1:42" x14ac:dyDescent="0.25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16"/>
      <c r="AJ25" s="16"/>
      <c r="AK25" t="s">
        <v>11</v>
      </c>
      <c r="AL25" t="s">
        <v>12</v>
      </c>
      <c r="AM25" s="8"/>
    </row>
    <row r="26" spans="1:42" ht="6.95" customHeight="1" thickBot="1" x14ac:dyDescent="0.3">
      <c r="A26" s="6"/>
      <c r="B26" s="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6"/>
      <c r="AL26" s="6"/>
      <c r="AM26" s="14"/>
      <c r="AN26" s="6"/>
    </row>
    <row r="27" spans="1:42" ht="16.5" thickTop="1" x14ac:dyDescent="0.25">
      <c r="A27" t="s">
        <v>33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</row>
    <row r="28" spans="1:42" x14ac:dyDescent="0.25">
      <c r="A28">
        <v>19</v>
      </c>
      <c r="B28" t="s">
        <v>21</v>
      </c>
      <c r="C28" s="17" t="s">
        <v>6</v>
      </c>
      <c r="D28" s="16" t="s">
        <v>5</v>
      </c>
      <c r="E28" s="16" t="s">
        <v>5</v>
      </c>
      <c r="F28" s="16" t="s">
        <v>5</v>
      </c>
      <c r="G28" s="16" t="s">
        <v>5</v>
      </c>
      <c r="H28" s="24" t="s">
        <v>4</v>
      </c>
      <c r="I28" s="24" t="s">
        <v>4</v>
      </c>
      <c r="J28" s="24" t="s">
        <v>4</v>
      </c>
      <c r="K28" s="24" t="s">
        <v>4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t="s">
        <v>9</v>
      </c>
      <c r="AM28" s="7" t="s">
        <v>6</v>
      </c>
      <c r="AN28" t="s">
        <v>8</v>
      </c>
    </row>
    <row r="29" spans="1:42" x14ac:dyDescent="0.25">
      <c r="A29">
        <v>20</v>
      </c>
      <c r="B29" t="s">
        <v>22</v>
      </c>
      <c r="C29" s="16"/>
      <c r="D29" s="16"/>
      <c r="E29" s="16"/>
      <c r="F29" s="16"/>
      <c r="G29" s="16"/>
      <c r="H29" s="16"/>
      <c r="I29" s="16"/>
      <c r="J29" s="16"/>
      <c r="K29" s="16"/>
      <c r="L29" s="24" t="s">
        <v>4</v>
      </c>
      <c r="M29" s="24" t="s">
        <v>4</v>
      </c>
      <c r="N29" s="24" t="s">
        <v>4</v>
      </c>
      <c r="O29" s="24" t="s">
        <v>4</v>
      </c>
      <c r="P29" s="24" t="s">
        <v>6</v>
      </c>
      <c r="Q29" s="25" t="s">
        <v>5</v>
      </c>
      <c r="R29" s="25" t="s">
        <v>5</v>
      </c>
      <c r="S29" s="25" t="s">
        <v>5</v>
      </c>
      <c r="T29" s="16" t="s">
        <v>5</v>
      </c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L29" t="s">
        <v>20</v>
      </c>
      <c r="AM29" s="7" t="s">
        <v>4</v>
      </c>
      <c r="AN29" t="s">
        <v>7</v>
      </c>
    </row>
    <row r="30" spans="1:42" x14ac:dyDescent="0.25">
      <c r="A30">
        <v>21</v>
      </c>
      <c r="B30" t="s">
        <v>23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24" t="s">
        <v>6</v>
      </c>
      <c r="U30" s="16" t="s">
        <v>5</v>
      </c>
      <c r="V30" s="16" t="s">
        <v>5</v>
      </c>
      <c r="W30" s="16" t="s">
        <v>5</v>
      </c>
      <c r="X30" s="16" t="s">
        <v>5</v>
      </c>
      <c r="Y30" s="24" t="s">
        <v>4</v>
      </c>
      <c r="Z30" s="24" t="s">
        <v>4</v>
      </c>
      <c r="AA30" s="24" t="s">
        <v>4</v>
      </c>
      <c r="AB30" s="16"/>
      <c r="AC30" s="16"/>
      <c r="AD30" s="16"/>
      <c r="AE30" s="16"/>
      <c r="AF30" s="16"/>
      <c r="AG30" s="16"/>
      <c r="AH30" s="16"/>
      <c r="AI30" s="16"/>
      <c r="AJ30" s="16"/>
    </row>
    <row r="31" spans="1:42" x14ac:dyDescent="0.25">
      <c r="A31">
        <v>22</v>
      </c>
      <c r="B31" t="s">
        <v>24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24" t="s">
        <v>6</v>
      </c>
      <c r="AC31" s="16" t="s">
        <v>5</v>
      </c>
      <c r="AD31" s="16" t="s">
        <v>5</v>
      </c>
      <c r="AE31" s="16" t="s">
        <v>5</v>
      </c>
      <c r="AF31" s="16" t="s">
        <v>5</v>
      </c>
      <c r="AG31" s="24" t="s">
        <v>4</v>
      </c>
      <c r="AH31" s="24" t="s">
        <v>4</v>
      </c>
      <c r="AI31" s="24" t="s">
        <v>4</v>
      </c>
      <c r="AJ31" s="16"/>
    </row>
    <row r="32" spans="1:42" x14ac:dyDescent="0.25">
      <c r="A32">
        <v>23</v>
      </c>
      <c r="B32" t="s">
        <v>25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24" t="s">
        <v>6</v>
      </c>
      <c r="Y32" s="16" t="s">
        <v>5</v>
      </c>
      <c r="Z32" s="16" t="s">
        <v>5</v>
      </c>
      <c r="AA32" s="16" t="s">
        <v>5</v>
      </c>
      <c r="AB32" s="16" t="s">
        <v>5</v>
      </c>
      <c r="AC32" s="24" t="s">
        <v>4</v>
      </c>
      <c r="AD32" s="24" t="s">
        <v>4</v>
      </c>
      <c r="AE32" s="24" t="s">
        <v>4</v>
      </c>
      <c r="AF32" s="16"/>
      <c r="AG32" s="16"/>
      <c r="AH32" s="16"/>
      <c r="AI32" s="16"/>
      <c r="AJ32" s="16"/>
    </row>
    <row r="33" spans="1:40" x14ac:dyDescent="0.25">
      <c r="A33">
        <v>24</v>
      </c>
      <c r="B33" t="s">
        <v>26</v>
      </c>
      <c r="C33" s="17" t="s">
        <v>6</v>
      </c>
      <c r="D33" s="16" t="s">
        <v>5</v>
      </c>
      <c r="E33" s="16" t="s">
        <v>5</v>
      </c>
      <c r="F33" s="16" t="s">
        <v>5</v>
      </c>
      <c r="G33" s="16" t="s">
        <v>5</v>
      </c>
      <c r="H33" s="28" t="s">
        <v>4</v>
      </c>
      <c r="I33" s="28" t="s">
        <v>4</v>
      </c>
      <c r="J33" s="28" t="s">
        <v>4</v>
      </c>
      <c r="K33" s="28" t="s">
        <v>4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t="s">
        <v>13</v>
      </c>
      <c r="AL33" t="s">
        <v>19</v>
      </c>
      <c r="AM33" s="9" t="s">
        <v>6</v>
      </c>
      <c r="AN33" t="s">
        <v>8</v>
      </c>
    </row>
    <row r="34" spans="1:40" x14ac:dyDescent="0.25">
      <c r="A34">
        <v>25</v>
      </c>
      <c r="B34" t="s">
        <v>27</v>
      </c>
      <c r="C34" s="16"/>
      <c r="D34" s="16"/>
      <c r="E34" s="15"/>
      <c r="F34" s="16"/>
      <c r="G34" s="16"/>
      <c r="H34" s="16"/>
      <c r="I34" s="16"/>
      <c r="J34" s="16"/>
      <c r="K34" s="16"/>
      <c r="L34" s="28" t="s">
        <v>4</v>
      </c>
      <c r="M34" s="28" t="s">
        <v>4</v>
      </c>
      <c r="N34" s="28" t="s">
        <v>4</v>
      </c>
      <c r="O34" s="28" t="s">
        <v>4</v>
      </c>
      <c r="P34" s="28" t="s">
        <v>6</v>
      </c>
      <c r="Q34" s="16" t="s">
        <v>5</v>
      </c>
      <c r="R34" s="16" t="s">
        <v>5</v>
      </c>
      <c r="S34" s="16" t="s">
        <v>5</v>
      </c>
      <c r="T34" s="16" t="s">
        <v>5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M34" s="9" t="s">
        <v>4</v>
      </c>
      <c r="AN34" t="s">
        <v>7</v>
      </c>
    </row>
    <row r="35" spans="1:40" x14ac:dyDescent="0.25">
      <c r="A35">
        <v>26</v>
      </c>
      <c r="B35" t="s">
        <v>28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28" t="s">
        <v>6</v>
      </c>
      <c r="T35" s="25" t="s">
        <v>5</v>
      </c>
      <c r="U35" s="25" t="s">
        <v>5</v>
      </c>
      <c r="V35" s="25" t="s">
        <v>5</v>
      </c>
      <c r="W35" s="16" t="s">
        <v>5</v>
      </c>
      <c r="X35" s="28" t="s">
        <v>4</v>
      </c>
      <c r="Y35" s="28" t="s">
        <v>4</v>
      </c>
      <c r="Z35" s="28" t="s">
        <v>4</v>
      </c>
      <c r="AA35" s="16"/>
      <c r="AB35" s="16"/>
      <c r="AC35" s="16"/>
      <c r="AD35" s="16"/>
      <c r="AE35" s="16"/>
      <c r="AF35" s="16"/>
      <c r="AG35" s="16"/>
      <c r="AH35" s="16"/>
      <c r="AJ35" s="16"/>
    </row>
    <row r="36" spans="1:40" x14ac:dyDescent="0.25">
      <c r="A36">
        <v>27</v>
      </c>
      <c r="B36" t="s">
        <v>29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28" t="s">
        <v>6</v>
      </c>
      <c r="AB36" s="16" t="s">
        <v>5</v>
      </c>
      <c r="AC36" s="16" t="s">
        <v>5</v>
      </c>
      <c r="AD36" s="16" t="s">
        <v>5</v>
      </c>
      <c r="AE36" s="16" t="s">
        <v>5</v>
      </c>
      <c r="AF36" s="28" t="s">
        <v>4</v>
      </c>
      <c r="AG36" s="28" t="s">
        <v>4</v>
      </c>
      <c r="AH36" s="28" t="s">
        <v>4</v>
      </c>
      <c r="AJ36" s="16"/>
    </row>
    <row r="37" spans="1:40" x14ac:dyDescent="0.25">
      <c r="A37">
        <v>28</v>
      </c>
      <c r="B37" t="s">
        <v>30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28" t="s">
        <v>6</v>
      </c>
      <c r="X37" s="16" t="s">
        <v>5</v>
      </c>
      <c r="Y37" s="16" t="s">
        <v>5</v>
      </c>
      <c r="Z37" s="16" t="s">
        <v>5</v>
      </c>
      <c r="AA37" s="16" t="s">
        <v>5</v>
      </c>
      <c r="AB37" s="28" t="s">
        <v>4</v>
      </c>
      <c r="AC37" s="28" t="s">
        <v>4</v>
      </c>
      <c r="AD37" s="28" t="s">
        <v>4</v>
      </c>
      <c r="AE37" s="16"/>
      <c r="AF37" s="16"/>
      <c r="AG37" s="16"/>
      <c r="AH37" s="16"/>
      <c r="AJ37" s="16"/>
    </row>
    <row r="38" spans="1:40" x14ac:dyDescent="0.25"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16"/>
      <c r="AJ38" s="16"/>
      <c r="AK38" t="s">
        <v>11</v>
      </c>
      <c r="AL38" t="s">
        <v>12</v>
      </c>
      <c r="AM38" s="8"/>
    </row>
    <row r="39" spans="1:40" ht="8.1" customHeight="1" thickBo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/>
    </row>
    <row r="40" spans="1:40" ht="16.5" thickTop="1" x14ac:dyDescent="0.25"/>
    <row r="41" spans="1:40" x14ac:dyDescent="0.25">
      <c r="A41" s="3" t="s">
        <v>3</v>
      </c>
      <c r="B41" s="4">
        <f>+C42*C43*C44</f>
        <v>5096</v>
      </c>
      <c r="C41" s="4"/>
    </row>
    <row r="42" spans="1:40" x14ac:dyDescent="0.25">
      <c r="B42" s="3" t="s">
        <v>2</v>
      </c>
      <c r="C42" s="2">
        <v>28</v>
      </c>
    </row>
    <row r="43" spans="1:40" x14ac:dyDescent="0.25">
      <c r="B43" s="3" t="s">
        <v>1</v>
      </c>
      <c r="C43" s="2">
        <v>13</v>
      </c>
    </row>
    <row r="44" spans="1:40" x14ac:dyDescent="0.25">
      <c r="B44" s="3" t="s">
        <v>0</v>
      </c>
      <c r="C44" s="2">
        <v>14</v>
      </c>
    </row>
    <row r="45" spans="1:40" x14ac:dyDescent="0.25">
      <c r="D45" s="1"/>
    </row>
    <row r="46" spans="1:40" x14ac:dyDescent="0.25">
      <c r="B46" t="s">
        <v>9</v>
      </c>
      <c r="C46" s="55">
        <f>5.25+6.25+6.25</f>
        <v>17.75</v>
      </c>
      <c r="D46" s="55"/>
    </row>
    <row r="47" spans="1:40" x14ac:dyDescent="0.25">
      <c r="B47" t="s">
        <v>13</v>
      </c>
      <c r="C47" s="55">
        <f>5+6+6</f>
        <v>17</v>
      </c>
      <c r="D47" s="55"/>
    </row>
    <row r="48" spans="1:40" x14ac:dyDescent="0.25">
      <c r="B48" t="s">
        <v>11</v>
      </c>
      <c r="C48" s="55">
        <f>4+4+4</f>
        <v>12</v>
      </c>
      <c r="D48" s="55"/>
    </row>
  </sheetData>
  <mergeCells count="5">
    <mergeCell ref="E3:AJ3"/>
    <mergeCell ref="Q2:W2"/>
    <mergeCell ref="C46:D46"/>
    <mergeCell ref="C47:D47"/>
    <mergeCell ref="C48:D4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workbookViewId="0">
      <selection activeCell="A4" sqref="A4:E8"/>
    </sheetView>
  </sheetViews>
  <sheetFormatPr baseColWidth="10" defaultRowHeight="15.75" x14ac:dyDescent="0.25"/>
  <cols>
    <col min="1" max="1" width="12.125" bestFit="1" customWidth="1"/>
    <col min="5" max="5" width="23.625" bestFit="1" customWidth="1"/>
  </cols>
  <sheetData>
    <row r="3" spans="1:5" ht="16.5" thickBot="1" x14ac:dyDescent="0.3"/>
    <row r="4" spans="1:5" x14ac:dyDescent="0.25">
      <c r="A4" s="42"/>
      <c r="B4" s="43" t="s">
        <v>35</v>
      </c>
      <c r="C4" s="43" t="s">
        <v>36</v>
      </c>
      <c r="D4" s="43" t="s">
        <v>37</v>
      </c>
      <c r="E4" s="44" t="s">
        <v>38</v>
      </c>
    </row>
    <row r="5" spans="1:5" x14ac:dyDescent="0.25">
      <c r="A5" s="45" t="s">
        <v>9</v>
      </c>
      <c r="B5" s="40">
        <f>+'Niveau 1'!C36</f>
        <v>17.75</v>
      </c>
      <c r="C5" s="40">
        <f>+'Niveau 2'!C46</f>
        <v>17.75</v>
      </c>
      <c r="D5" s="41">
        <f>+'Niveau 3'!C46</f>
        <v>17.75</v>
      </c>
      <c r="E5" s="46">
        <f>(+((B5*20)+(C5*9)+(D5*6))/35)</f>
        <v>17.75</v>
      </c>
    </row>
    <row r="6" spans="1:5" x14ac:dyDescent="0.25">
      <c r="A6" s="45" t="s">
        <v>13</v>
      </c>
      <c r="B6" s="40">
        <f>+'Niveau 1'!C37</f>
        <v>2</v>
      </c>
      <c r="C6" s="40">
        <f>+'Niveau 2'!C47</f>
        <v>12</v>
      </c>
      <c r="D6" s="41">
        <f>+'Niveau 3'!C47</f>
        <v>17</v>
      </c>
      <c r="E6" s="46">
        <f>(+((B6*20)+(C6*9)+(D6*6))/35)</f>
        <v>7.1428571428571432</v>
      </c>
    </row>
    <row r="7" spans="1:5" x14ac:dyDescent="0.25">
      <c r="A7" s="45" t="s">
        <v>11</v>
      </c>
      <c r="B7" s="40">
        <f>+'Niveau 1'!C38</f>
        <v>3</v>
      </c>
      <c r="C7" s="40">
        <f>+'Niveau 2'!C48</f>
        <v>11.5</v>
      </c>
      <c r="D7" s="41">
        <f>+'Niveau 3'!C48</f>
        <v>12</v>
      </c>
      <c r="E7" s="46">
        <f>(+((B7*20)+(C7*9)+(D7*6))/35)</f>
        <v>6.7285714285714286</v>
      </c>
    </row>
    <row r="8" spans="1:5" ht="16.5" thickBot="1" x14ac:dyDescent="0.3">
      <c r="A8" s="47"/>
      <c r="B8" s="48"/>
      <c r="C8" s="48"/>
      <c r="D8" s="48"/>
      <c r="E8" s="49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Niveau 1</vt:lpstr>
      <vt:lpstr>Niveau 2</vt:lpstr>
      <vt:lpstr>Niveau 3</vt:lpstr>
      <vt:lpstr>Horaires pers.</vt:lpstr>
    </vt:vector>
  </TitlesOfParts>
  <Company>:Climbat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labarriere</dc:creator>
  <cp:lastModifiedBy>Julien Balcou</cp:lastModifiedBy>
  <dcterms:created xsi:type="dcterms:W3CDTF">2014-10-20T13:11:07Z</dcterms:created>
  <dcterms:modified xsi:type="dcterms:W3CDTF">2015-01-14T21:44:43Z</dcterms:modified>
</cp:coreProperties>
</file>