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elvin pro\Desktop\MELVIN projet\chiffrage\"/>
    </mc:Choice>
  </mc:AlternateContent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Feuil1!$A$1:$E$57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H14" i="3" l="1"/>
  <c r="H13" i="3"/>
  <c r="H11" i="3"/>
  <c r="H12" i="3"/>
  <c r="H10" i="3"/>
  <c r="H9" i="3"/>
  <c r="H8" i="3"/>
  <c r="H7" i="3"/>
  <c r="C77" i="1" l="1" a="1"/>
  <c r="C77" i="1" s="1"/>
  <c r="D75" i="1" l="1"/>
</calcChain>
</file>

<file path=xl/sharedStrings.xml><?xml version="1.0" encoding="utf-8"?>
<sst xmlns="http://schemas.openxmlformats.org/spreadsheetml/2006/main" count="450" uniqueCount="160">
  <si>
    <t>Description</t>
  </si>
  <si>
    <t>Ref,</t>
  </si>
  <si>
    <t>Fournisseur</t>
  </si>
  <si>
    <t>Prix</t>
  </si>
  <si>
    <t>Boite entrelec courant</t>
  </si>
  <si>
    <t>ENT1SNA166627R2000</t>
  </si>
  <si>
    <t>REXEL</t>
  </si>
  <si>
    <t>Boite entrelec tension</t>
  </si>
  <si>
    <t>ENT1SNA166627R2200</t>
  </si>
  <si>
    <t>Borne entrelec M6/8</t>
  </si>
  <si>
    <t>1SNA115260R0300</t>
  </si>
  <si>
    <t>ELEC-ISERE</t>
  </si>
  <si>
    <t>Borne entrelec M4/6</t>
  </si>
  <si>
    <t>1SNA115259R0600</t>
  </si>
  <si>
    <t>Flasque entrelec M6</t>
  </si>
  <si>
    <t>1SNA118368R1600</t>
  </si>
  <si>
    <t>Arrêt de bornes</t>
  </si>
  <si>
    <t>1SNA114836R0000</t>
  </si>
  <si>
    <t>Barret de jonction M4  IP20</t>
  </si>
  <si>
    <t>1SNA176667R0400</t>
  </si>
  <si>
    <t>Barret de jonction M6  IP20</t>
  </si>
  <si>
    <t>1SNA176673R0200</t>
  </si>
  <si>
    <t xml:space="preserve">Fil souple NOIR 1,5mm²  </t>
  </si>
  <si>
    <t>FILH07VK1,5NRC100</t>
  </si>
  <si>
    <t xml:space="preserve">Fil souple NOIR 2,5mm²  </t>
  </si>
  <si>
    <t>FILH07VK2,5NRC100</t>
  </si>
  <si>
    <t>Fil de terre 2,5mm²</t>
  </si>
  <si>
    <t>FILH07VK2,5VJC100</t>
  </si>
  <si>
    <t>GAINE TRESSEE POLYAMIDE DIAM.20-NOIRE</t>
  </si>
  <si>
    <t>GTPDIA20N</t>
  </si>
  <si>
    <t>Voyant vert 48vdc</t>
  </si>
  <si>
    <t>SCHXB4BVM4</t>
  </si>
  <si>
    <t>Voyant rouge 48vdc</t>
  </si>
  <si>
    <t>SCHXB4BVM3</t>
  </si>
  <si>
    <t>Voyant blanc 48vdc</t>
  </si>
  <si>
    <t>Voyant jaune 48vdc</t>
  </si>
  <si>
    <t>DISJONCTEUR BASSE TENSION POUR COURANT CONTINU C60H-DC BI 6A</t>
  </si>
  <si>
    <t>A9N61526</t>
  </si>
  <si>
    <t>SCHNEIDER ELECTRIC</t>
  </si>
  <si>
    <t>A9F74203</t>
  </si>
  <si>
    <t>Commutateur local/distance 2 position 3NO 2NF</t>
  </si>
  <si>
    <t>SCHXB4BD25</t>
  </si>
  <si>
    <t>Bouton poussoir vert 2NO</t>
  </si>
  <si>
    <t>SCHXB4BA42</t>
  </si>
  <si>
    <t>Bouton poussoir rouge 2NO</t>
  </si>
  <si>
    <t>SCHXB4BA31</t>
  </si>
  <si>
    <t>ELE5213CE</t>
  </si>
  <si>
    <t>Collier de cabl. PA 6.6 Naturel. 290x4,8 mm</t>
  </si>
  <si>
    <t>ELE5217E</t>
  </si>
  <si>
    <t>RC610 10X(1 A 10) HORIZ.</t>
  </si>
  <si>
    <t>1SNA233002R2700</t>
  </si>
  <si>
    <t>RC610 11-&gt;20 (x10) Horizontal</t>
  </si>
  <si>
    <t xml:space="preserve"> 1SNA233003R2000</t>
  </si>
  <si>
    <t>RC610 101-&gt;200 Horizontal</t>
  </si>
  <si>
    <t>1SNA233031R1300</t>
  </si>
  <si>
    <t>RC610 201-&gt;300 Horizontal</t>
  </si>
  <si>
    <t>1SNA233032R1400</t>
  </si>
  <si>
    <t>RC610 301-&gt;400 Horizontal</t>
  </si>
  <si>
    <t>1SNA233033R1500</t>
  </si>
  <si>
    <t>RC610 401-&gt;500 Horizontal</t>
  </si>
  <si>
    <t>1SNA233034R1600</t>
  </si>
  <si>
    <t>SUPPORT DE REPERAGE</t>
  </si>
  <si>
    <t>1SNA113077R1100</t>
  </si>
  <si>
    <t>RC610 1-&gt;100 Horizontal</t>
  </si>
  <si>
    <t>1SNA233030R2600</t>
  </si>
  <si>
    <t>Embout simple 1,5mm² noir (sach100)</t>
  </si>
  <si>
    <t>BIZ225004</t>
  </si>
  <si>
    <t>Embout simple 2,5mm² gris (sach100)</t>
  </si>
  <si>
    <t>BIZ225005</t>
  </si>
  <si>
    <t>Bloc voyant del 48/120vJaune</t>
  </si>
  <si>
    <t>SCHZBVG5</t>
  </si>
  <si>
    <t>Bloc voyant del 48/120vBlanche</t>
  </si>
  <si>
    <t>SCHZBVBG1</t>
  </si>
  <si>
    <t>Bloc voyant del 48/120vBleue</t>
  </si>
  <si>
    <t>SCHZBVG6</t>
  </si>
  <si>
    <t>Corps de voyant</t>
  </si>
  <si>
    <t>SCHZB4BVB4</t>
  </si>
  <si>
    <t>Bloc voyant del 24/120v RD</t>
  </si>
  <si>
    <t>SCHZBVBG4</t>
  </si>
  <si>
    <t>Bloc voyant del 24/120v GR</t>
  </si>
  <si>
    <t>SCHZBVBG3</t>
  </si>
  <si>
    <t>P.E. hors service</t>
  </si>
  <si>
    <t>SCHZBY2112</t>
  </si>
  <si>
    <t>P.E. marche</t>
  </si>
  <si>
    <t>SCHZBY2103</t>
  </si>
  <si>
    <t>P.E. arret</t>
  </si>
  <si>
    <t>SCHZBY2104</t>
  </si>
  <si>
    <t>P.E. defaut</t>
  </si>
  <si>
    <t>SCHZBY2134</t>
  </si>
  <si>
    <t>Contact vis étrier F</t>
  </si>
  <si>
    <t>SCHZBE101</t>
  </si>
  <si>
    <t>Contact vis étrier O</t>
  </si>
  <si>
    <t>SCHZBE102</t>
  </si>
  <si>
    <t>Cosse ronde jaune 4-6(50)</t>
  </si>
  <si>
    <t>BIZ230022</t>
  </si>
  <si>
    <t>Cosse ronde bleu 1,5-2,5 D.4(100)</t>
  </si>
  <si>
    <t>BIZ230010</t>
  </si>
  <si>
    <t>Cosse ronde rouge 0,25-1,5 D.4(100)</t>
  </si>
  <si>
    <t>BIZ230001</t>
  </si>
  <si>
    <t>CLIPF bleu 1,5-2,5 LANG6,35x0,8(100)</t>
  </si>
  <si>
    <t>BIZ235010</t>
  </si>
  <si>
    <t>COSSES RECTAN. BLEUES M4</t>
  </si>
  <si>
    <t>MEC7211082</t>
  </si>
  <si>
    <t>COSSES RECTAN. JAUNES M4</t>
  </si>
  <si>
    <t>MEC7211164</t>
  </si>
  <si>
    <t>EMBOUT ROUGE ¥ 2.9 CRANTE</t>
  </si>
  <si>
    <t>MEC7272073</t>
  </si>
  <si>
    <t>EMBOUT BLEU ¥ 2.9 CRANTE</t>
  </si>
  <si>
    <t>MEC7272083</t>
  </si>
  <si>
    <t>catégorie</t>
  </si>
  <si>
    <t>voyant</t>
  </si>
  <si>
    <t>commande</t>
  </si>
  <si>
    <t>accesoire filerie</t>
  </si>
  <si>
    <t>Bornier</t>
  </si>
  <si>
    <t>DISJONCTEUR BASSE TENSION POUR COURANT CONTINU C60H-DC BI 3A</t>
  </si>
  <si>
    <t>A9N61523</t>
  </si>
  <si>
    <t>DISJONCTEUR BASSE TENSION POUR COURANT CONTINU C60H-DC BI 10A</t>
  </si>
  <si>
    <t>A9N61528</t>
  </si>
  <si>
    <t>disjoncteur C60H-DC</t>
  </si>
  <si>
    <t>disjoncteur tétra</t>
  </si>
  <si>
    <t>DISJONCTEUR BASSE TENSION iC60N tétra 3A COURBE C</t>
  </si>
  <si>
    <t>A9F74402</t>
  </si>
  <si>
    <t>disjoncteur iC60</t>
  </si>
  <si>
    <t>DISJONCTEUR BASSE TENSION POUR COURANT ALTERNATIF iC60 BI 3A</t>
  </si>
  <si>
    <t>DISJONCTEUR BASSE TENSION POUR COURANT ALTERNATIF iC60 BI 6A</t>
  </si>
  <si>
    <t>A9F77206</t>
  </si>
  <si>
    <t>DISJONCTEUR BASSE TENSION POUR COURANT ALTERNATIF iC60 BI 10A</t>
  </si>
  <si>
    <t>A9F77210</t>
  </si>
  <si>
    <t>Voyant vert 24vdc</t>
  </si>
  <si>
    <t>Voyant blanc 24vdc</t>
  </si>
  <si>
    <t>SCHXB4BVB1</t>
  </si>
  <si>
    <t>Voyant rouge 24vdc</t>
  </si>
  <si>
    <t>SCHXB4BVB4</t>
  </si>
  <si>
    <t>Voyant jaune 24vdc</t>
  </si>
  <si>
    <t>SCHXB4BVB5</t>
  </si>
  <si>
    <t>Voyant bleu 24vdc</t>
  </si>
  <si>
    <t>SCHXB4BVB6</t>
  </si>
  <si>
    <t>SCHXB4BVB3</t>
  </si>
  <si>
    <t>Voyant bleu 48vdc</t>
  </si>
  <si>
    <t>Voyant blanc 230 ac</t>
  </si>
  <si>
    <t>voyant vert 230 ac</t>
  </si>
  <si>
    <t>Voyant rouge 230 ac</t>
  </si>
  <si>
    <t>Voyant jaune 230 ac</t>
  </si>
  <si>
    <t>Voyant bleu 230 ac</t>
  </si>
  <si>
    <t>SCHXB4BVM1</t>
  </si>
  <si>
    <t>SCHXB4BVM5</t>
  </si>
  <si>
    <t>SCHXB4BVM6</t>
  </si>
  <si>
    <t xml:space="preserve"> Collier de cabl. PA 6.6 Naturel. 178x4,8 mm</t>
  </si>
  <si>
    <t>FAZIM</t>
  </si>
  <si>
    <t>F/48VCC/BLANC/022</t>
  </si>
  <si>
    <t>F/48VCC/V/022</t>
  </si>
  <si>
    <t>F/48VCC/R/022</t>
  </si>
  <si>
    <t>F/48VCC/J/022</t>
  </si>
  <si>
    <t>F/48VCC/BLEU/022</t>
  </si>
  <si>
    <t>Étiquettes de lignes</t>
  </si>
  <si>
    <t>Total général</t>
  </si>
  <si>
    <t>Noms de champ</t>
  </si>
  <si>
    <t>Choix1</t>
  </si>
  <si>
    <t>choix1</t>
  </si>
  <si>
    <t>choix2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</si>
</sst>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sz val="9"/>
      <name val="Verdana"/>
      <family val="2"/>
    </font>
    <font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CE28C"/>
        <bgColor indexed="64"/>
      </patternFill>
    </fill>
    <fill>
      <patternFill patternType="solid">
        <fgColor rgb="FF92D050"/>
        <bgColor rgb="FFDCE28C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3" fillId="0" borderId="5" xfId="0" applyFont="1" applyBorder="1" applyAlignment="1">
      <alignment horizontal="center" vertical="center" wrapText="1"/>
    </xf>
    <xf numFmtId="44" fontId="3" fillId="0" borderId="6" xfId="1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44" fontId="0" fillId="2" borderId="1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44" fontId="0" fillId="3" borderId="2" xfId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4" fontId="0" fillId="5" borderId="1" xfId="1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44" fontId="0" fillId="7" borderId="1" xfId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44" fontId="3" fillId="6" borderId="1" xfId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44" fontId="3" fillId="4" borderId="1" xfId="1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44" fontId="0" fillId="4" borderId="2" xfId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44" fontId="0" fillId="8" borderId="1" xfId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6" borderId="3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6" borderId="2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9" borderId="3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8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0" borderId="0" xfId="0" applyAlignment="1">
      <alignment horizontal="left" indent="1"/>
    </xf>
    <xf numFmtId="0" fontId="7" fillId="7" borderId="3" xfId="0" applyFont="1" applyFill="1" applyBorder="1" applyAlignment="1">
      <alignment horizontal="center" vertical="center"/>
    </xf>
    <xf numFmtId="0" fontId="1" fillId="0" borderId="0" xfId="0" applyFont="1"/>
    <xf numFmtId="0" fontId="1" fillId="4" borderId="3" xfId="0" applyFont="1" applyFill="1" applyBorder="1" applyAlignment="1">
      <alignment vertical="center"/>
    </xf>
    <xf numFmtId="0" fontId="1" fillId="9" borderId="3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1" fillId="8" borderId="4" xfId="0" applyFont="1" applyFill="1" applyBorder="1" applyAlignment="1">
      <alignment vertical="center"/>
    </xf>
    <xf numFmtId="0" fontId="8" fillId="0" borderId="0" xfId="0" applyFont="1"/>
    <xf numFmtId="0" fontId="1" fillId="0" borderId="0" xfId="0" applyFont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0" borderId="0" xfId="0" applyNumberFormat="1" applyFont="1"/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mruColors>
      <color rgb="FFDCE2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lvin pro" refreshedDate="42016.420771527781" createdVersion="5" refreshedVersion="5" minRefreshableVersion="3" recordCount="68">
  <cacheSource type="worksheet">
    <worksheetSource ref="A2:B70" sheet="Feuil1"/>
  </cacheSource>
  <cacheFields count="2">
    <cacheField name="disjoncteur tétra" numFmtId="0">
      <sharedItems containsBlank="1" count="7">
        <s v="disjoncteur iC60"/>
        <s v="disjoncteur C60H-DC"/>
        <s v="voyant"/>
        <s v="commande"/>
        <s v="accesoire filerie"/>
        <s v="Bornier"/>
        <m u="1"/>
      </sharedItems>
    </cacheField>
    <cacheField name="DISJONCTEUR BASSE TENSION iC60N tétra 3A COURBE C" numFmtId="0">
      <sharedItems count="68">
        <s v="DISJONCTEUR BASSE TENSION POUR COURANT ALTERNATIF iC60 BI 3A"/>
        <s v="DISJONCTEUR BASSE TENSION POUR COURANT ALTERNATIF iC60 BI 6A"/>
        <s v="DISJONCTEUR BASSE TENSION POUR COURANT ALTERNATIF iC60 BI 10A"/>
        <s v="DISJONCTEUR BASSE TENSION POUR COURANT CONTINU C60H-DC BI 3A"/>
        <s v="DISJONCTEUR BASSE TENSION POUR COURANT CONTINU C60H-DC BI 6A"/>
        <s v="DISJONCTEUR BASSE TENSION POUR COURANT CONTINU C60H-DC BI 10A"/>
        <s v="Voyant blanc 24vdc"/>
        <s v="Voyant vert 24vdc"/>
        <s v="Voyant rouge 24vdc"/>
        <s v="Voyant jaune 24vdc"/>
        <s v="Voyant bleu 24vdc"/>
        <s v="Voyant blanc 48vdc"/>
        <s v="Voyant vert 48vdc"/>
        <s v="Voyant rouge 48vdc"/>
        <s v="Voyant jaune 48vdc"/>
        <s v="Voyant bleu 48vdc"/>
        <s v="Voyant blanc 230 ac"/>
        <s v="voyant vert 230 ac"/>
        <s v="Voyant rouge 230 ac"/>
        <s v="Voyant jaune 230 ac"/>
        <s v="Voyant bleu 230 ac"/>
        <s v="Bloc voyant del 48/120vJaune"/>
        <s v="Bloc voyant del 48/120vBlanche"/>
        <s v="Bloc voyant del 48/120vBleue"/>
        <s v="Corps de voyant"/>
        <s v="Bloc voyant del 24/120v RD"/>
        <s v="Bloc voyant del 24/120v GR"/>
        <s v="P.E. hors service"/>
        <s v="P.E. marche"/>
        <s v="P.E. arret"/>
        <s v="P.E. defaut"/>
        <s v="Commutateur local/distance 2 position 3NO 2NF"/>
        <s v="Bouton poussoir vert 2NO"/>
        <s v="Bouton poussoir rouge 2NO"/>
        <s v="Boite entrelec courant"/>
        <s v="Boite entrelec tension"/>
        <s v="Fil souple NOIR 1,5mm²  "/>
        <s v="Fil souple NOIR 2,5mm²  "/>
        <s v="Fil de terre 2,5mm²"/>
        <s v="GAINE TRESSEE POLYAMIDE DIAM.20-NOIRE"/>
        <s v=" Collier de cabl. PA 6.6 Naturel. 178x4,8 mm"/>
        <s v="Collier de cabl. PA 6.6 Naturel. 290x4,8 mm"/>
        <s v="Embout simple 1,5mm² noir (sach100)"/>
        <s v="Embout simple 2,5mm² gris (sach100)"/>
        <s v="Contact vis étrier F"/>
        <s v="Contact vis étrier O"/>
        <s v="Cosse ronde jaune 4-6(50)"/>
        <s v="Cosse ronde bleu 1,5-2,5 D.4(100)"/>
        <s v="Cosse ronde rouge 0,25-1,5 D.4(100)"/>
        <s v="CLIPF bleu 1,5-2,5 LANG6,35x0,8(100)"/>
        <s v="COSSES RECTAN. BLEUES M4"/>
        <s v="COSSES RECTAN. JAUNES M4"/>
        <s v="EMBOUT ROUGE ¥ 2.9 CRANTE"/>
        <s v="EMBOUT BLEU ¥ 2.9 CRANTE"/>
        <s v="Borne entrelec M6/8"/>
        <s v="Borne entrelec M4/6"/>
        <s v="Flasque entrelec M6"/>
        <s v="Arrêt de bornes"/>
        <s v="Barret de jonction M4  IP20"/>
        <s v="Barret de jonction M6  IP20"/>
        <s v="RC610 10X(1 A 10) HORIZ."/>
        <s v="RC610 11-&gt;20 (x10) Horizontal"/>
        <s v="RC610 101-&gt;200 Horizontal"/>
        <s v="RC610 201-&gt;300 Horizontal"/>
        <s v="RC610 301-&gt;400 Horizontal"/>
        <s v="RC610 401-&gt;500 Horizontal"/>
        <s v="SUPPORT DE REPERAGE"/>
        <s v="RC610 1-&gt;100 Horizonta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x v="0"/>
    <x v="0"/>
  </r>
  <r>
    <x v="0"/>
    <x v="1"/>
  </r>
  <r>
    <x v="0"/>
    <x v="2"/>
  </r>
  <r>
    <x v="1"/>
    <x v="3"/>
  </r>
  <r>
    <x v="1"/>
    <x v="4"/>
  </r>
  <r>
    <x v="1"/>
    <x v="5"/>
  </r>
  <r>
    <x v="2"/>
    <x v="6"/>
  </r>
  <r>
    <x v="2"/>
    <x v="7"/>
  </r>
  <r>
    <x v="2"/>
    <x v="8"/>
  </r>
  <r>
    <x v="2"/>
    <x v="9"/>
  </r>
  <r>
    <x v="2"/>
    <x v="10"/>
  </r>
  <r>
    <x v="2"/>
    <x v="11"/>
  </r>
  <r>
    <x v="2"/>
    <x v="12"/>
  </r>
  <r>
    <x v="2"/>
    <x v="13"/>
  </r>
  <r>
    <x v="2"/>
    <x v="14"/>
  </r>
  <r>
    <x v="2"/>
    <x v="15"/>
  </r>
  <r>
    <x v="2"/>
    <x v="16"/>
  </r>
  <r>
    <x v="2"/>
    <x v="17"/>
  </r>
  <r>
    <x v="2"/>
    <x v="18"/>
  </r>
  <r>
    <x v="2"/>
    <x v="19"/>
  </r>
  <r>
    <x v="2"/>
    <x v="20"/>
  </r>
  <r>
    <x v="2"/>
    <x v="21"/>
  </r>
  <r>
    <x v="2"/>
    <x v="22"/>
  </r>
  <r>
    <x v="2"/>
    <x v="23"/>
  </r>
  <r>
    <x v="2"/>
    <x v="24"/>
  </r>
  <r>
    <x v="2"/>
    <x v="25"/>
  </r>
  <r>
    <x v="2"/>
    <x v="26"/>
  </r>
  <r>
    <x v="2"/>
    <x v="27"/>
  </r>
  <r>
    <x v="2"/>
    <x v="28"/>
  </r>
  <r>
    <x v="2"/>
    <x v="29"/>
  </r>
  <r>
    <x v="2"/>
    <x v="30"/>
  </r>
  <r>
    <x v="3"/>
    <x v="31"/>
  </r>
  <r>
    <x v="3"/>
    <x v="32"/>
  </r>
  <r>
    <x v="3"/>
    <x v="33"/>
  </r>
  <r>
    <x v="3"/>
    <x v="34"/>
  </r>
  <r>
    <x v="3"/>
    <x v="35"/>
  </r>
  <r>
    <x v="4"/>
    <x v="36"/>
  </r>
  <r>
    <x v="4"/>
    <x v="37"/>
  </r>
  <r>
    <x v="4"/>
    <x v="38"/>
  </r>
  <r>
    <x v="4"/>
    <x v="39"/>
  </r>
  <r>
    <x v="4"/>
    <x v="40"/>
  </r>
  <r>
    <x v="4"/>
    <x v="41"/>
  </r>
  <r>
    <x v="4"/>
    <x v="42"/>
  </r>
  <r>
    <x v="4"/>
    <x v="43"/>
  </r>
  <r>
    <x v="4"/>
    <x v="44"/>
  </r>
  <r>
    <x v="4"/>
    <x v="45"/>
  </r>
  <r>
    <x v="4"/>
    <x v="46"/>
  </r>
  <r>
    <x v="4"/>
    <x v="47"/>
  </r>
  <r>
    <x v="4"/>
    <x v="48"/>
  </r>
  <r>
    <x v="4"/>
    <x v="49"/>
  </r>
  <r>
    <x v="4"/>
    <x v="50"/>
  </r>
  <r>
    <x v="4"/>
    <x v="51"/>
  </r>
  <r>
    <x v="4"/>
    <x v="52"/>
  </r>
  <r>
    <x v="4"/>
    <x v="53"/>
  </r>
  <r>
    <x v="5"/>
    <x v="54"/>
  </r>
  <r>
    <x v="5"/>
    <x v="55"/>
  </r>
  <r>
    <x v="5"/>
    <x v="56"/>
  </r>
  <r>
    <x v="5"/>
    <x v="57"/>
  </r>
  <r>
    <x v="5"/>
    <x v="58"/>
  </r>
  <r>
    <x v="5"/>
    <x v="59"/>
  </r>
  <r>
    <x v="5"/>
    <x v="60"/>
  </r>
  <r>
    <x v="5"/>
    <x v="61"/>
  </r>
  <r>
    <x v="5"/>
    <x v="62"/>
  </r>
  <r>
    <x v="5"/>
    <x v="63"/>
  </r>
  <r>
    <x v="5"/>
    <x v="64"/>
  </r>
  <r>
    <x v="5"/>
    <x v="65"/>
  </r>
  <r>
    <x v="5"/>
    <x v="66"/>
  </r>
  <r>
    <x v="5"/>
    <x v="6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1:B76" firstHeaderRow="1" firstDataRow="1" firstDataCol="1"/>
  <pivotFields count="2">
    <pivotField axis="axisRow" showAll="0">
      <items count="8">
        <item x="4"/>
        <item x="5"/>
        <item x="3"/>
        <item x="1"/>
        <item x="0"/>
        <item x="2"/>
        <item m="1" x="6"/>
        <item t="default"/>
      </items>
    </pivotField>
    <pivotField axis="axisRow" showAll="0">
      <items count="69">
        <item x="40"/>
        <item x="57"/>
        <item x="58"/>
        <item x="59"/>
        <item x="26"/>
        <item x="25"/>
        <item x="22"/>
        <item x="23"/>
        <item x="21"/>
        <item x="34"/>
        <item x="35"/>
        <item x="55"/>
        <item x="54"/>
        <item x="33"/>
        <item x="32"/>
        <item x="49"/>
        <item x="41"/>
        <item x="31"/>
        <item x="44"/>
        <item x="45"/>
        <item x="24"/>
        <item x="47"/>
        <item x="46"/>
        <item x="48"/>
        <item x="50"/>
        <item x="51"/>
        <item x="2"/>
        <item x="0"/>
        <item x="1"/>
        <item x="5"/>
        <item x="3"/>
        <item x="4"/>
        <item x="53"/>
        <item x="52"/>
        <item x="42"/>
        <item x="43"/>
        <item x="38"/>
        <item x="36"/>
        <item x="37"/>
        <item x="56"/>
        <item x="39"/>
        <item x="29"/>
        <item x="30"/>
        <item x="27"/>
        <item x="28"/>
        <item x="67"/>
        <item x="62"/>
        <item x="60"/>
        <item x="61"/>
        <item x="63"/>
        <item x="64"/>
        <item x="65"/>
        <item x="66"/>
        <item x="16"/>
        <item x="6"/>
        <item x="11"/>
        <item x="20"/>
        <item x="10"/>
        <item x="15"/>
        <item x="19"/>
        <item x="9"/>
        <item x="14"/>
        <item x="18"/>
        <item x="8"/>
        <item x="13"/>
        <item x="17"/>
        <item x="7"/>
        <item x="12"/>
        <item t="default"/>
      </items>
    </pivotField>
  </pivotFields>
  <rowFields count="2">
    <field x="0"/>
    <field x="1"/>
  </rowFields>
  <rowItems count="75">
    <i>
      <x/>
    </i>
    <i r="1">
      <x/>
    </i>
    <i r="1">
      <x v="15"/>
    </i>
    <i r="1">
      <x v="16"/>
    </i>
    <i r="1">
      <x v="18"/>
    </i>
    <i r="1">
      <x v="19"/>
    </i>
    <i r="1">
      <x v="21"/>
    </i>
    <i r="1">
      <x v="22"/>
    </i>
    <i r="1">
      <x v="23"/>
    </i>
    <i r="1">
      <x v="24"/>
    </i>
    <i r="1">
      <x v="25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40"/>
    </i>
    <i>
      <x v="1"/>
    </i>
    <i r="1">
      <x v="1"/>
    </i>
    <i r="1">
      <x v="2"/>
    </i>
    <i r="1">
      <x v="3"/>
    </i>
    <i r="1">
      <x v="11"/>
    </i>
    <i r="1">
      <x v="12"/>
    </i>
    <i r="1">
      <x v="39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>
      <x v="2"/>
    </i>
    <i r="1">
      <x v="9"/>
    </i>
    <i r="1">
      <x v="10"/>
    </i>
    <i r="1">
      <x v="13"/>
    </i>
    <i r="1">
      <x v="14"/>
    </i>
    <i r="1">
      <x v="17"/>
    </i>
    <i>
      <x v="3"/>
    </i>
    <i r="1">
      <x v="29"/>
    </i>
    <i r="1">
      <x v="30"/>
    </i>
    <i r="1">
      <x v="31"/>
    </i>
    <i>
      <x v="4"/>
    </i>
    <i r="1">
      <x v="26"/>
    </i>
    <i r="1">
      <x v="27"/>
    </i>
    <i r="1">
      <x v="28"/>
    </i>
    <i>
      <x v="5"/>
    </i>
    <i r="1">
      <x v="4"/>
    </i>
    <i r="1">
      <x v="5"/>
    </i>
    <i r="1">
      <x v="6"/>
    </i>
    <i r="1">
      <x v="7"/>
    </i>
    <i r="1">
      <x v="8"/>
    </i>
    <i r="1">
      <x v="20"/>
    </i>
    <i r="1">
      <x v="41"/>
    </i>
    <i r="1">
      <x v="42"/>
    </i>
    <i r="1">
      <x v="43"/>
    </i>
    <i r="1">
      <x v="44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84"/>
  <sheetViews>
    <sheetView tabSelected="1" zoomScaleNormal="100" workbookViewId="0">
      <selection activeCell="B57" sqref="B57:B70"/>
    </sheetView>
  </sheetViews>
  <sheetFormatPr baseColWidth="10" defaultRowHeight="15" x14ac:dyDescent="0.25"/>
  <cols>
    <col min="1" max="1" width="21.140625" style="1" customWidth="1"/>
    <col min="2" max="2" width="65.5703125" customWidth="1"/>
    <col min="3" max="3" width="24.5703125" customWidth="1"/>
    <col min="4" max="4" width="21" customWidth="1"/>
    <col min="5" max="5" width="16" customWidth="1"/>
  </cols>
  <sheetData>
    <row r="1" spans="1:5" x14ac:dyDescent="0.25">
      <c r="A1" s="2" t="s">
        <v>109</v>
      </c>
      <c r="B1" s="3" t="s">
        <v>0</v>
      </c>
      <c r="C1" s="3" t="s">
        <v>1</v>
      </c>
      <c r="D1" s="3" t="s">
        <v>2</v>
      </c>
      <c r="E1" s="4" t="s">
        <v>3</v>
      </c>
    </row>
    <row r="2" spans="1:5" x14ac:dyDescent="0.25">
      <c r="A2" s="15" t="s">
        <v>119</v>
      </c>
      <c r="B2" s="16" t="s">
        <v>120</v>
      </c>
      <c r="C2" s="16" t="s">
        <v>121</v>
      </c>
      <c r="D2" s="16" t="s">
        <v>38</v>
      </c>
      <c r="E2" s="17"/>
    </row>
    <row r="3" spans="1:5" x14ac:dyDescent="0.25">
      <c r="A3" s="30" t="s">
        <v>122</v>
      </c>
      <c r="B3" s="18" t="s">
        <v>123</v>
      </c>
      <c r="C3" s="19" t="s">
        <v>39</v>
      </c>
      <c r="D3" s="19" t="s">
        <v>38</v>
      </c>
      <c r="E3" s="20"/>
    </row>
    <row r="4" spans="1:5" x14ac:dyDescent="0.25">
      <c r="A4" s="31" t="s">
        <v>122</v>
      </c>
      <c r="B4" s="19" t="s">
        <v>124</v>
      </c>
      <c r="C4" s="19" t="s">
        <v>125</v>
      </c>
      <c r="D4" s="19" t="s">
        <v>38</v>
      </c>
      <c r="E4" s="20"/>
    </row>
    <row r="5" spans="1:5" x14ac:dyDescent="0.25">
      <c r="A5" s="32" t="s">
        <v>122</v>
      </c>
      <c r="B5" s="19" t="s">
        <v>126</v>
      </c>
      <c r="C5" s="19" t="s">
        <v>127</v>
      </c>
      <c r="D5" s="19" t="s">
        <v>38</v>
      </c>
      <c r="E5" s="20"/>
    </row>
    <row r="6" spans="1:5" x14ac:dyDescent="0.25">
      <c r="A6" s="33" t="s">
        <v>118</v>
      </c>
      <c r="B6" s="21" t="s">
        <v>114</v>
      </c>
      <c r="C6" s="22" t="s">
        <v>115</v>
      </c>
      <c r="D6" s="22" t="s">
        <v>38</v>
      </c>
      <c r="E6" s="23"/>
    </row>
    <row r="7" spans="1:5" x14ac:dyDescent="0.25">
      <c r="A7" s="34" t="s">
        <v>118</v>
      </c>
      <c r="B7" s="24" t="s">
        <v>36</v>
      </c>
      <c r="C7" s="24" t="s">
        <v>37</v>
      </c>
      <c r="D7" s="24" t="s">
        <v>38</v>
      </c>
      <c r="E7" s="25"/>
    </row>
    <row r="8" spans="1:5" x14ac:dyDescent="0.25">
      <c r="A8" s="35" t="s">
        <v>118</v>
      </c>
      <c r="B8" s="24" t="s">
        <v>116</v>
      </c>
      <c r="C8" s="24" t="s">
        <v>117</v>
      </c>
      <c r="D8" s="24" t="s">
        <v>38</v>
      </c>
      <c r="E8" s="25"/>
    </row>
    <row r="9" spans="1:5" x14ac:dyDescent="0.25">
      <c r="A9" s="36" t="s">
        <v>110</v>
      </c>
      <c r="B9" s="5" t="s">
        <v>129</v>
      </c>
      <c r="C9" s="5" t="s">
        <v>130</v>
      </c>
      <c r="D9" s="5" t="s">
        <v>6</v>
      </c>
      <c r="E9" s="6"/>
    </row>
    <row r="10" spans="1:5" x14ac:dyDescent="0.25">
      <c r="A10" s="37" t="s">
        <v>110</v>
      </c>
      <c r="B10" s="5" t="s">
        <v>128</v>
      </c>
      <c r="C10" s="5" t="s">
        <v>137</v>
      </c>
      <c r="D10" s="5" t="s">
        <v>6</v>
      </c>
      <c r="E10" s="6"/>
    </row>
    <row r="11" spans="1:5" x14ac:dyDescent="0.25">
      <c r="A11" s="37" t="s">
        <v>110</v>
      </c>
      <c r="B11" s="5" t="s">
        <v>131</v>
      </c>
      <c r="C11" s="5" t="s">
        <v>132</v>
      </c>
      <c r="D11" s="5" t="s">
        <v>6</v>
      </c>
      <c r="E11" s="6"/>
    </row>
    <row r="12" spans="1:5" x14ac:dyDescent="0.25">
      <c r="A12" s="37" t="s">
        <v>110</v>
      </c>
      <c r="B12" s="5" t="s">
        <v>133</v>
      </c>
      <c r="C12" s="5" t="s">
        <v>134</v>
      </c>
      <c r="D12" s="5" t="s">
        <v>6</v>
      </c>
      <c r="E12" s="6"/>
    </row>
    <row r="13" spans="1:5" x14ac:dyDescent="0.25">
      <c r="A13" s="37" t="s">
        <v>110</v>
      </c>
      <c r="B13" s="5" t="s">
        <v>135</v>
      </c>
      <c r="C13" s="5" t="s">
        <v>136</v>
      </c>
      <c r="D13" s="5" t="s">
        <v>6</v>
      </c>
      <c r="E13" s="6"/>
    </row>
    <row r="14" spans="1:5" x14ac:dyDescent="0.25">
      <c r="A14" s="37" t="s">
        <v>110</v>
      </c>
      <c r="B14" s="5" t="s">
        <v>34</v>
      </c>
      <c r="C14" s="5" t="s">
        <v>149</v>
      </c>
      <c r="D14" s="5" t="s">
        <v>148</v>
      </c>
      <c r="E14" s="6"/>
    </row>
    <row r="15" spans="1:5" x14ac:dyDescent="0.25">
      <c r="A15" s="37" t="s">
        <v>110</v>
      </c>
      <c r="B15" s="5" t="s">
        <v>30</v>
      </c>
      <c r="C15" s="5" t="s">
        <v>150</v>
      </c>
      <c r="D15" s="5" t="s">
        <v>148</v>
      </c>
      <c r="E15" s="6"/>
    </row>
    <row r="16" spans="1:5" x14ac:dyDescent="0.25">
      <c r="A16" s="37" t="s">
        <v>110</v>
      </c>
      <c r="B16" s="5" t="s">
        <v>32</v>
      </c>
      <c r="C16" s="5" t="s">
        <v>151</v>
      </c>
      <c r="D16" s="5" t="s">
        <v>148</v>
      </c>
      <c r="E16" s="6"/>
    </row>
    <row r="17" spans="1:5" x14ac:dyDescent="0.25">
      <c r="A17" s="37" t="s">
        <v>110</v>
      </c>
      <c r="B17" s="5" t="s">
        <v>35</v>
      </c>
      <c r="C17" s="5" t="s">
        <v>152</v>
      </c>
      <c r="D17" s="5" t="s">
        <v>148</v>
      </c>
      <c r="E17" s="6"/>
    </row>
    <row r="18" spans="1:5" x14ac:dyDescent="0.25">
      <c r="A18" s="37" t="s">
        <v>110</v>
      </c>
      <c r="B18" s="5" t="s">
        <v>138</v>
      </c>
      <c r="C18" s="5" t="s">
        <v>153</v>
      </c>
      <c r="D18" s="5" t="s">
        <v>148</v>
      </c>
      <c r="E18" s="6"/>
    </row>
    <row r="19" spans="1:5" x14ac:dyDescent="0.25">
      <c r="A19" s="37" t="s">
        <v>110</v>
      </c>
      <c r="B19" s="5" t="s">
        <v>139</v>
      </c>
      <c r="C19" s="5" t="s">
        <v>144</v>
      </c>
      <c r="D19" s="5" t="s">
        <v>6</v>
      </c>
      <c r="E19" s="6"/>
    </row>
    <row r="20" spans="1:5" x14ac:dyDescent="0.25">
      <c r="A20" s="37" t="s">
        <v>110</v>
      </c>
      <c r="B20" s="5" t="s">
        <v>140</v>
      </c>
      <c r="C20" s="5" t="s">
        <v>33</v>
      </c>
      <c r="D20" s="5" t="s">
        <v>6</v>
      </c>
      <c r="E20" s="6"/>
    </row>
    <row r="21" spans="1:5" x14ac:dyDescent="0.25">
      <c r="A21" s="37" t="s">
        <v>110</v>
      </c>
      <c r="B21" s="5" t="s">
        <v>141</v>
      </c>
      <c r="C21" s="5" t="s">
        <v>31</v>
      </c>
      <c r="D21" s="5" t="s">
        <v>6</v>
      </c>
      <c r="E21" s="6"/>
    </row>
    <row r="22" spans="1:5" x14ac:dyDescent="0.25">
      <c r="A22" s="37" t="s">
        <v>110</v>
      </c>
      <c r="B22" s="5" t="s">
        <v>142</v>
      </c>
      <c r="C22" s="5" t="s">
        <v>145</v>
      </c>
      <c r="D22" s="5" t="s">
        <v>6</v>
      </c>
      <c r="E22" s="6"/>
    </row>
    <row r="23" spans="1:5" x14ac:dyDescent="0.25">
      <c r="A23" s="37" t="s">
        <v>110</v>
      </c>
      <c r="B23" s="5" t="s">
        <v>143</v>
      </c>
      <c r="C23" s="5" t="s">
        <v>146</v>
      </c>
      <c r="D23" s="5" t="s">
        <v>6</v>
      </c>
      <c r="E23" s="6"/>
    </row>
    <row r="24" spans="1:5" x14ac:dyDescent="0.25">
      <c r="A24" s="37" t="s">
        <v>110</v>
      </c>
      <c r="B24" s="5" t="s">
        <v>69</v>
      </c>
      <c r="C24" s="7" t="s">
        <v>70</v>
      </c>
      <c r="D24" s="5" t="s">
        <v>6</v>
      </c>
      <c r="E24" s="6"/>
    </row>
    <row r="25" spans="1:5" x14ac:dyDescent="0.25">
      <c r="A25" s="37" t="s">
        <v>110</v>
      </c>
      <c r="B25" s="5" t="s">
        <v>71</v>
      </c>
      <c r="C25" s="5" t="s">
        <v>72</v>
      </c>
      <c r="D25" s="5" t="s">
        <v>6</v>
      </c>
      <c r="E25" s="6"/>
    </row>
    <row r="26" spans="1:5" x14ac:dyDescent="0.25">
      <c r="A26" s="37" t="s">
        <v>110</v>
      </c>
      <c r="B26" s="5" t="s">
        <v>73</v>
      </c>
      <c r="C26" s="8" t="s">
        <v>74</v>
      </c>
      <c r="D26" s="5" t="s">
        <v>6</v>
      </c>
      <c r="E26" s="6"/>
    </row>
    <row r="27" spans="1:5" x14ac:dyDescent="0.25">
      <c r="A27" s="37" t="s">
        <v>110</v>
      </c>
      <c r="B27" s="5" t="s">
        <v>75</v>
      </c>
      <c r="C27" s="5" t="s">
        <v>76</v>
      </c>
      <c r="D27" s="5" t="s">
        <v>6</v>
      </c>
      <c r="E27" s="6">
        <v>27</v>
      </c>
    </row>
    <row r="28" spans="1:5" x14ac:dyDescent="0.25">
      <c r="A28" s="37" t="s">
        <v>110</v>
      </c>
      <c r="B28" s="5" t="s">
        <v>77</v>
      </c>
      <c r="C28" s="5" t="s">
        <v>78</v>
      </c>
      <c r="D28" s="5" t="s">
        <v>6</v>
      </c>
      <c r="E28" s="6">
        <v>35</v>
      </c>
    </row>
    <row r="29" spans="1:5" x14ac:dyDescent="0.25">
      <c r="A29" s="37" t="s">
        <v>110</v>
      </c>
      <c r="B29" s="5" t="s">
        <v>79</v>
      </c>
      <c r="C29" s="5" t="s">
        <v>80</v>
      </c>
      <c r="D29" s="5" t="s">
        <v>6</v>
      </c>
      <c r="E29" s="6">
        <v>35</v>
      </c>
    </row>
    <row r="30" spans="1:5" x14ac:dyDescent="0.25">
      <c r="A30" s="37" t="s">
        <v>110</v>
      </c>
      <c r="B30" s="5" t="s">
        <v>81</v>
      </c>
      <c r="C30" s="5" t="s">
        <v>82</v>
      </c>
      <c r="D30" s="5" t="s">
        <v>6</v>
      </c>
      <c r="E30" s="6">
        <v>2</v>
      </c>
    </row>
    <row r="31" spans="1:5" x14ac:dyDescent="0.25">
      <c r="A31" s="37" t="s">
        <v>110</v>
      </c>
      <c r="B31" s="5" t="s">
        <v>83</v>
      </c>
      <c r="C31" s="5" t="s">
        <v>84</v>
      </c>
      <c r="D31" s="5" t="s">
        <v>6</v>
      </c>
      <c r="E31" s="6">
        <v>2</v>
      </c>
    </row>
    <row r="32" spans="1:5" x14ac:dyDescent="0.25">
      <c r="A32" s="37" t="s">
        <v>110</v>
      </c>
      <c r="B32" s="5" t="s">
        <v>85</v>
      </c>
      <c r="C32" s="5" t="s">
        <v>86</v>
      </c>
      <c r="D32" s="5" t="s">
        <v>6</v>
      </c>
      <c r="E32" s="6">
        <v>2</v>
      </c>
    </row>
    <row r="33" spans="1:5" x14ac:dyDescent="0.25">
      <c r="A33" s="37" t="s">
        <v>110</v>
      </c>
      <c r="B33" s="5" t="s">
        <v>87</v>
      </c>
      <c r="C33" s="5" t="s">
        <v>88</v>
      </c>
      <c r="D33" s="5" t="s">
        <v>6</v>
      </c>
      <c r="E33" s="6">
        <v>2</v>
      </c>
    </row>
    <row r="34" spans="1:5" x14ac:dyDescent="0.25">
      <c r="A34" s="38" t="s">
        <v>111</v>
      </c>
      <c r="B34" s="9" t="s">
        <v>40</v>
      </c>
      <c r="C34" s="9" t="s">
        <v>41</v>
      </c>
      <c r="D34" s="9" t="s">
        <v>6</v>
      </c>
      <c r="E34" s="10">
        <v>16</v>
      </c>
    </row>
    <row r="35" spans="1:5" x14ac:dyDescent="0.25">
      <c r="A35" s="38" t="s">
        <v>111</v>
      </c>
      <c r="B35" s="9" t="s">
        <v>42</v>
      </c>
      <c r="C35" s="9" t="s">
        <v>45</v>
      </c>
      <c r="D35" s="9" t="s">
        <v>6</v>
      </c>
      <c r="E35" s="10">
        <v>9</v>
      </c>
    </row>
    <row r="36" spans="1:5" x14ac:dyDescent="0.25">
      <c r="A36" s="38" t="s">
        <v>111</v>
      </c>
      <c r="B36" s="9" t="s">
        <v>44</v>
      </c>
      <c r="C36" s="9" t="s">
        <v>43</v>
      </c>
      <c r="D36" s="9" t="s">
        <v>6</v>
      </c>
      <c r="E36" s="10">
        <v>9</v>
      </c>
    </row>
    <row r="37" spans="1:5" x14ac:dyDescent="0.25">
      <c r="A37" s="38" t="s">
        <v>111</v>
      </c>
      <c r="B37" s="11" t="s">
        <v>4</v>
      </c>
      <c r="C37" s="11" t="s">
        <v>5</v>
      </c>
      <c r="D37" s="11" t="s">
        <v>6</v>
      </c>
      <c r="E37" s="12">
        <v>100</v>
      </c>
    </row>
    <row r="38" spans="1:5" x14ac:dyDescent="0.25">
      <c r="A38" s="39" t="s">
        <v>111</v>
      </c>
      <c r="B38" s="9" t="s">
        <v>7</v>
      </c>
      <c r="C38" s="9" t="s">
        <v>8</v>
      </c>
      <c r="D38" s="9" t="s">
        <v>6</v>
      </c>
      <c r="E38" s="10">
        <v>86</v>
      </c>
    </row>
    <row r="39" spans="1:5" x14ac:dyDescent="0.25">
      <c r="A39" s="40" t="s">
        <v>112</v>
      </c>
      <c r="B39" s="26" t="s">
        <v>22</v>
      </c>
      <c r="C39" s="26" t="s">
        <v>23</v>
      </c>
      <c r="D39" s="26" t="s">
        <v>6</v>
      </c>
      <c r="E39" s="27">
        <v>17</v>
      </c>
    </row>
    <row r="40" spans="1:5" x14ac:dyDescent="0.25">
      <c r="A40" s="41" t="s">
        <v>112</v>
      </c>
      <c r="B40" s="26" t="s">
        <v>24</v>
      </c>
      <c r="C40" s="26" t="s">
        <v>25</v>
      </c>
      <c r="D40" s="26" t="s">
        <v>6</v>
      </c>
      <c r="E40" s="27">
        <v>30</v>
      </c>
    </row>
    <row r="41" spans="1:5" x14ac:dyDescent="0.25">
      <c r="A41" s="41" t="s">
        <v>112</v>
      </c>
      <c r="B41" s="26" t="s">
        <v>26</v>
      </c>
      <c r="C41" s="26" t="s">
        <v>27</v>
      </c>
      <c r="D41" s="26" t="s">
        <v>6</v>
      </c>
      <c r="E41" s="27">
        <v>35</v>
      </c>
    </row>
    <row r="42" spans="1:5" x14ac:dyDescent="0.25">
      <c r="A42" s="41" t="s">
        <v>112</v>
      </c>
      <c r="B42" s="26" t="s">
        <v>28</v>
      </c>
      <c r="C42" s="26" t="s">
        <v>29</v>
      </c>
      <c r="D42" s="26" t="s">
        <v>11</v>
      </c>
      <c r="E42" s="27">
        <v>20</v>
      </c>
    </row>
    <row r="43" spans="1:5" x14ac:dyDescent="0.25">
      <c r="A43" s="41" t="s">
        <v>112</v>
      </c>
      <c r="B43" s="26" t="s">
        <v>147</v>
      </c>
      <c r="C43" s="26" t="s">
        <v>46</v>
      </c>
      <c r="D43" s="26" t="s">
        <v>11</v>
      </c>
      <c r="E43" s="27">
        <v>1.55</v>
      </c>
    </row>
    <row r="44" spans="1:5" x14ac:dyDescent="0.25">
      <c r="A44" s="41" t="s">
        <v>112</v>
      </c>
      <c r="B44" s="26" t="s">
        <v>47</v>
      </c>
      <c r="C44" s="26" t="s">
        <v>48</v>
      </c>
      <c r="D44" s="26" t="s">
        <v>11</v>
      </c>
      <c r="E44" s="27">
        <v>2.38</v>
      </c>
    </row>
    <row r="45" spans="1:5" x14ac:dyDescent="0.25">
      <c r="A45" s="41" t="s">
        <v>112</v>
      </c>
      <c r="B45" s="26" t="s">
        <v>65</v>
      </c>
      <c r="C45" s="26" t="s">
        <v>66</v>
      </c>
      <c r="D45" s="26" t="s">
        <v>6</v>
      </c>
      <c r="E45" s="27">
        <v>2.2000000000000002</v>
      </c>
    </row>
    <row r="46" spans="1:5" x14ac:dyDescent="0.25">
      <c r="A46" s="41" t="s">
        <v>112</v>
      </c>
      <c r="B46" s="26" t="s">
        <v>67</v>
      </c>
      <c r="C46" s="26" t="s">
        <v>68</v>
      </c>
      <c r="D46" s="26" t="s">
        <v>6</v>
      </c>
      <c r="E46" s="27">
        <v>2.8</v>
      </c>
    </row>
    <row r="47" spans="1:5" x14ac:dyDescent="0.25">
      <c r="A47" s="41" t="s">
        <v>112</v>
      </c>
      <c r="B47" s="26" t="s">
        <v>89</v>
      </c>
      <c r="C47" s="26" t="s">
        <v>90</v>
      </c>
      <c r="D47" s="26" t="s">
        <v>6</v>
      </c>
      <c r="E47" s="27">
        <v>17</v>
      </c>
    </row>
    <row r="48" spans="1:5" x14ac:dyDescent="0.25">
      <c r="A48" s="41" t="s">
        <v>112</v>
      </c>
      <c r="B48" s="26" t="s">
        <v>91</v>
      </c>
      <c r="C48" s="26" t="s">
        <v>92</v>
      </c>
      <c r="D48" s="26" t="s">
        <v>6</v>
      </c>
      <c r="E48" s="27">
        <v>17</v>
      </c>
    </row>
    <row r="49" spans="1:5" x14ac:dyDescent="0.25">
      <c r="A49" s="41" t="s">
        <v>112</v>
      </c>
      <c r="B49" s="26" t="s">
        <v>93</v>
      </c>
      <c r="C49" s="26" t="s">
        <v>94</v>
      </c>
      <c r="D49" s="26" t="s">
        <v>6</v>
      </c>
      <c r="E49" s="27">
        <v>62</v>
      </c>
    </row>
    <row r="50" spans="1:5" x14ac:dyDescent="0.25">
      <c r="A50" s="41" t="s">
        <v>112</v>
      </c>
      <c r="B50" s="26" t="s">
        <v>95</v>
      </c>
      <c r="C50" s="26" t="s">
        <v>96</v>
      </c>
      <c r="D50" s="26" t="s">
        <v>6</v>
      </c>
      <c r="E50" s="27">
        <v>7.5</v>
      </c>
    </row>
    <row r="51" spans="1:5" x14ac:dyDescent="0.25">
      <c r="A51" s="41" t="s">
        <v>112</v>
      </c>
      <c r="B51" s="26" t="s">
        <v>97</v>
      </c>
      <c r="C51" s="26" t="s">
        <v>98</v>
      </c>
      <c r="D51" s="26" t="s">
        <v>6</v>
      </c>
      <c r="E51" s="27">
        <v>7</v>
      </c>
    </row>
    <row r="52" spans="1:5" x14ac:dyDescent="0.25">
      <c r="A52" s="41" t="s">
        <v>112</v>
      </c>
      <c r="B52" s="26" t="s">
        <v>99</v>
      </c>
      <c r="C52" s="26" t="s">
        <v>100</v>
      </c>
      <c r="D52" s="26" t="s">
        <v>6</v>
      </c>
      <c r="E52" s="27">
        <v>11.5</v>
      </c>
    </row>
    <row r="53" spans="1:5" x14ac:dyDescent="0.25">
      <c r="A53" s="41" t="s">
        <v>112</v>
      </c>
      <c r="B53" s="26" t="s">
        <v>101</v>
      </c>
      <c r="C53" s="26" t="s">
        <v>102</v>
      </c>
      <c r="D53" s="26" t="s">
        <v>11</v>
      </c>
      <c r="E53" s="27">
        <v>10.48</v>
      </c>
    </row>
    <row r="54" spans="1:5" x14ac:dyDescent="0.25">
      <c r="A54" s="41" t="s">
        <v>112</v>
      </c>
      <c r="B54" s="26" t="s">
        <v>103</v>
      </c>
      <c r="C54" s="26" t="s">
        <v>104</v>
      </c>
      <c r="D54" s="26" t="s">
        <v>11</v>
      </c>
      <c r="E54" s="27">
        <v>15.61</v>
      </c>
    </row>
    <row r="55" spans="1:5" x14ac:dyDescent="0.25">
      <c r="A55" s="41" t="s">
        <v>112</v>
      </c>
      <c r="B55" s="26" t="s">
        <v>105</v>
      </c>
      <c r="C55" s="26" t="s">
        <v>106</v>
      </c>
      <c r="D55" s="26" t="s">
        <v>11</v>
      </c>
      <c r="E55" s="27">
        <v>10.38</v>
      </c>
    </row>
    <row r="56" spans="1:5" x14ac:dyDescent="0.25">
      <c r="A56" s="42" t="s">
        <v>112</v>
      </c>
      <c r="B56" s="26" t="s">
        <v>107</v>
      </c>
      <c r="C56" s="26" t="s">
        <v>108</v>
      </c>
      <c r="D56" s="26" t="s">
        <v>11</v>
      </c>
      <c r="E56" s="27">
        <v>11</v>
      </c>
    </row>
    <row r="57" spans="1:5" x14ac:dyDescent="0.25">
      <c r="A57" s="43" t="s">
        <v>113</v>
      </c>
      <c r="B57" s="13" t="s">
        <v>9</v>
      </c>
      <c r="C57" s="13" t="s">
        <v>10</v>
      </c>
      <c r="D57" s="13" t="s">
        <v>11</v>
      </c>
      <c r="E57" s="14">
        <v>73.569999999999993</v>
      </c>
    </row>
    <row r="58" spans="1:5" x14ac:dyDescent="0.25">
      <c r="A58" s="44" t="s">
        <v>113</v>
      </c>
      <c r="B58" s="13" t="s">
        <v>12</v>
      </c>
      <c r="C58" s="13" t="s">
        <v>13</v>
      </c>
      <c r="D58" s="13" t="s">
        <v>11</v>
      </c>
      <c r="E58" s="14">
        <v>61.84</v>
      </c>
    </row>
    <row r="59" spans="1:5" x14ac:dyDescent="0.25">
      <c r="A59" s="44" t="s">
        <v>113</v>
      </c>
      <c r="B59" s="13" t="s">
        <v>14</v>
      </c>
      <c r="C59" s="13" t="s">
        <v>15</v>
      </c>
      <c r="D59" s="13" t="s">
        <v>11</v>
      </c>
      <c r="E59" s="14">
        <v>3</v>
      </c>
    </row>
    <row r="60" spans="1:5" x14ac:dyDescent="0.25">
      <c r="A60" s="44" t="s">
        <v>113</v>
      </c>
      <c r="B60" s="13" t="s">
        <v>16</v>
      </c>
      <c r="C60" s="13" t="s">
        <v>17</v>
      </c>
      <c r="D60" s="13" t="s">
        <v>11</v>
      </c>
      <c r="E60" s="14">
        <v>16</v>
      </c>
    </row>
    <row r="61" spans="1:5" x14ac:dyDescent="0.25">
      <c r="A61" s="44" t="s">
        <v>113</v>
      </c>
      <c r="B61" s="13" t="s">
        <v>18</v>
      </c>
      <c r="C61" s="13" t="s">
        <v>19</v>
      </c>
      <c r="D61" s="13" t="s">
        <v>11</v>
      </c>
      <c r="E61" s="14">
        <v>14.4</v>
      </c>
    </row>
    <row r="62" spans="1:5" x14ac:dyDescent="0.25">
      <c r="A62" s="44" t="s">
        <v>113</v>
      </c>
      <c r="B62" s="13" t="s">
        <v>20</v>
      </c>
      <c r="C62" s="13" t="s">
        <v>21</v>
      </c>
      <c r="D62" s="13" t="s">
        <v>11</v>
      </c>
      <c r="E62" s="14">
        <v>15.75</v>
      </c>
    </row>
    <row r="63" spans="1:5" x14ac:dyDescent="0.25">
      <c r="A63" s="44" t="s">
        <v>113</v>
      </c>
      <c r="B63" s="13" t="s">
        <v>49</v>
      </c>
      <c r="C63" s="13" t="s">
        <v>50</v>
      </c>
      <c r="D63" s="13" t="s">
        <v>11</v>
      </c>
      <c r="E63" s="14">
        <v>3.2</v>
      </c>
    </row>
    <row r="64" spans="1:5" x14ac:dyDescent="0.25">
      <c r="A64" s="44" t="s">
        <v>113</v>
      </c>
      <c r="B64" s="13" t="s">
        <v>51</v>
      </c>
      <c r="C64" s="13" t="s">
        <v>52</v>
      </c>
      <c r="D64" s="13" t="s">
        <v>11</v>
      </c>
      <c r="E64" s="14">
        <v>3.2</v>
      </c>
    </row>
    <row r="65" spans="1:5" x14ac:dyDescent="0.25">
      <c r="A65" s="44" t="s">
        <v>113</v>
      </c>
      <c r="B65" s="13" t="s">
        <v>53</v>
      </c>
      <c r="C65" s="13" t="s">
        <v>54</v>
      </c>
      <c r="D65" s="13" t="s">
        <v>11</v>
      </c>
      <c r="E65" s="14">
        <v>3.2</v>
      </c>
    </row>
    <row r="66" spans="1:5" x14ac:dyDescent="0.25">
      <c r="A66" s="44" t="s">
        <v>113</v>
      </c>
      <c r="B66" s="13" t="s">
        <v>55</v>
      </c>
      <c r="C66" s="13" t="s">
        <v>56</v>
      </c>
      <c r="D66" s="13" t="s">
        <v>11</v>
      </c>
      <c r="E66" s="14">
        <v>3.2</v>
      </c>
    </row>
    <row r="67" spans="1:5" x14ac:dyDescent="0.25">
      <c r="A67" s="44" t="s">
        <v>113</v>
      </c>
      <c r="B67" s="13" t="s">
        <v>57</v>
      </c>
      <c r="C67" s="13" t="s">
        <v>58</v>
      </c>
      <c r="D67" s="13" t="s">
        <v>11</v>
      </c>
      <c r="E67" s="14">
        <v>3.2</v>
      </c>
    </row>
    <row r="68" spans="1:5" x14ac:dyDescent="0.25">
      <c r="A68" s="44" t="s">
        <v>113</v>
      </c>
      <c r="B68" s="13" t="s">
        <v>59</v>
      </c>
      <c r="C68" s="13" t="s">
        <v>60</v>
      </c>
      <c r="D68" s="13" t="s">
        <v>11</v>
      </c>
      <c r="E68" s="14">
        <v>3.2</v>
      </c>
    </row>
    <row r="69" spans="1:5" x14ac:dyDescent="0.25">
      <c r="A69" s="44" t="s">
        <v>113</v>
      </c>
      <c r="B69" s="13" t="s">
        <v>61</v>
      </c>
      <c r="C69" s="13" t="s">
        <v>62</v>
      </c>
      <c r="D69" s="13" t="s">
        <v>11</v>
      </c>
      <c r="E69" s="14">
        <v>3</v>
      </c>
    </row>
    <row r="70" spans="1:5" x14ac:dyDescent="0.25">
      <c r="A70" s="45" t="s">
        <v>113</v>
      </c>
      <c r="B70" s="13" t="s">
        <v>63</v>
      </c>
      <c r="C70" s="13" t="s">
        <v>64</v>
      </c>
      <c r="D70" s="13" t="s">
        <v>11</v>
      </c>
      <c r="E70" s="14">
        <v>6.4</v>
      </c>
    </row>
    <row r="71" spans="1:5" x14ac:dyDescent="0.25">
      <c r="A71"/>
    </row>
    <row r="72" spans="1:5" x14ac:dyDescent="0.25">
      <c r="A72"/>
    </row>
    <row r="73" spans="1:5" x14ac:dyDescent="0.25">
      <c r="A73"/>
    </row>
    <row r="74" spans="1:5" x14ac:dyDescent="0.25">
      <c r="A74"/>
    </row>
    <row r="75" spans="1:5" x14ac:dyDescent="0.25">
      <c r="A75"/>
      <c r="D75" t="e">
        <f>INDEX(C2:C8,MAX(IF(($A$77=A2:A8)*($B$77=B2:B8),ROW(C2:C8),0)))</f>
        <v>#VALUE!</v>
      </c>
    </row>
    <row r="76" spans="1:5" x14ac:dyDescent="0.25">
      <c r="A76"/>
    </row>
    <row r="77" spans="1:5" x14ac:dyDescent="0.25">
      <c r="A77" t="s">
        <v>112</v>
      </c>
      <c r="B77" t="s">
        <v>91</v>
      </c>
      <c r="C77" t="str">
        <f t="array" ref="C77">INDEX(C2:C70,MAX(IF(($A$77=A2:A70)*($B$77=B2:B70),ROW(C2:C70),0)))</f>
        <v>BIZ230022</v>
      </c>
    </row>
    <row r="78" spans="1:5" x14ac:dyDescent="0.25">
      <c r="A78"/>
    </row>
    <row r="79" spans="1:5" x14ac:dyDescent="0.25">
      <c r="A79"/>
    </row>
    <row r="80" spans="1:5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  <row r="425" spans="1:1" x14ac:dyDescent="0.25">
      <c r="A425"/>
    </row>
    <row r="426" spans="1:1" x14ac:dyDescent="0.25">
      <c r="A426"/>
    </row>
    <row r="427" spans="1:1" x14ac:dyDescent="0.25">
      <c r="A427"/>
    </row>
    <row r="428" spans="1:1" x14ac:dyDescent="0.25">
      <c r="A428"/>
    </row>
    <row r="429" spans="1:1" x14ac:dyDescent="0.25">
      <c r="A429"/>
    </row>
    <row r="430" spans="1:1" x14ac:dyDescent="0.25">
      <c r="A430"/>
    </row>
    <row r="431" spans="1:1" x14ac:dyDescent="0.25">
      <c r="A431"/>
    </row>
    <row r="432" spans="1:1" x14ac:dyDescent="0.25">
      <c r="A432"/>
    </row>
    <row r="433" spans="1:1" x14ac:dyDescent="0.25">
      <c r="A433"/>
    </row>
    <row r="434" spans="1:1" x14ac:dyDescent="0.25">
      <c r="A434"/>
    </row>
    <row r="435" spans="1:1" x14ac:dyDescent="0.25">
      <c r="A435"/>
    </row>
    <row r="436" spans="1:1" x14ac:dyDescent="0.25">
      <c r="A436"/>
    </row>
    <row r="437" spans="1:1" x14ac:dyDescent="0.25">
      <c r="A437"/>
    </row>
    <row r="438" spans="1:1" x14ac:dyDescent="0.25">
      <c r="A438"/>
    </row>
    <row r="439" spans="1:1" x14ac:dyDescent="0.25">
      <c r="A439"/>
    </row>
    <row r="440" spans="1:1" x14ac:dyDescent="0.25">
      <c r="A440"/>
    </row>
    <row r="441" spans="1:1" x14ac:dyDescent="0.25">
      <c r="A441"/>
    </row>
    <row r="442" spans="1:1" x14ac:dyDescent="0.25">
      <c r="A442"/>
    </row>
    <row r="443" spans="1:1" x14ac:dyDescent="0.25">
      <c r="A443"/>
    </row>
    <row r="444" spans="1:1" x14ac:dyDescent="0.25">
      <c r="A444"/>
    </row>
    <row r="445" spans="1:1" x14ac:dyDescent="0.25">
      <c r="A445"/>
    </row>
    <row r="446" spans="1:1" x14ac:dyDescent="0.25">
      <c r="A446"/>
    </row>
    <row r="447" spans="1:1" x14ac:dyDescent="0.25">
      <c r="A447"/>
    </row>
    <row r="448" spans="1:1" x14ac:dyDescent="0.25">
      <c r="A448"/>
    </row>
    <row r="449" spans="1:1" x14ac:dyDescent="0.25">
      <c r="A449"/>
    </row>
    <row r="450" spans="1:1" x14ac:dyDescent="0.25">
      <c r="A450"/>
    </row>
    <row r="451" spans="1:1" x14ac:dyDescent="0.25">
      <c r="A451"/>
    </row>
    <row r="452" spans="1:1" x14ac:dyDescent="0.25">
      <c r="A452"/>
    </row>
    <row r="453" spans="1:1" x14ac:dyDescent="0.25">
      <c r="A453"/>
    </row>
    <row r="454" spans="1:1" x14ac:dyDescent="0.25">
      <c r="A454"/>
    </row>
    <row r="455" spans="1:1" x14ac:dyDescent="0.25">
      <c r="A455"/>
    </row>
    <row r="456" spans="1:1" x14ac:dyDescent="0.25">
      <c r="A456"/>
    </row>
    <row r="457" spans="1:1" x14ac:dyDescent="0.25">
      <c r="A457"/>
    </row>
    <row r="458" spans="1:1" x14ac:dyDescent="0.25">
      <c r="A458"/>
    </row>
    <row r="459" spans="1:1" x14ac:dyDescent="0.25">
      <c r="A459"/>
    </row>
    <row r="460" spans="1:1" x14ac:dyDescent="0.25">
      <c r="A460"/>
    </row>
    <row r="461" spans="1:1" x14ac:dyDescent="0.25">
      <c r="A461"/>
    </row>
    <row r="462" spans="1:1" x14ac:dyDescent="0.25">
      <c r="A462"/>
    </row>
    <row r="463" spans="1:1" x14ac:dyDescent="0.25">
      <c r="A463"/>
    </row>
    <row r="464" spans="1:1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  <row r="482" spans="1:1" x14ac:dyDescent="0.25">
      <c r="A482"/>
    </row>
    <row r="483" spans="1:1" x14ac:dyDescent="0.25">
      <c r="A483"/>
    </row>
    <row r="484" spans="1:1" x14ac:dyDescent="0.25">
      <c r="A484"/>
    </row>
    <row r="485" spans="1:1" x14ac:dyDescent="0.25">
      <c r="A485"/>
    </row>
    <row r="486" spans="1:1" x14ac:dyDescent="0.25">
      <c r="A486"/>
    </row>
    <row r="487" spans="1:1" x14ac:dyDescent="0.25">
      <c r="A487"/>
    </row>
    <row r="488" spans="1:1" x14ac:dyDescent="0.25">
      <c r="A488"/>
    </row>
    <row r="489" spans="1:1" x14ac:dyDescent="0.25">
      <c r="A489"/>
    </row>
    <row r="490" spans="1:1" x14ac:dyDescent="0.25">
      <c r="A490"/>
    </row>
    <row r="491" spans="1:1" x14ac:dyDescent="0.25">
      <c r="A491"/>
    </row>
    <row r="492" spans="1:1" x14ac:dyDescent="0.25">
      <c r="A492"/>
    </row>
    <row r="493" spans="1:1" x14ac:dyDescent="0.25">
      <c r="A493"/>
    </row>
    <row r="494" spans="1:1" x14ac:dyDescent="0.25">
      <c r="A494"/>
    </row>
    <row r="495" spans="1:1" x14ac:dyDescent="0.25">
      <c r="A495"/>
    </row>
    <row r="496" spans="1:1" x14ac:dyDescent="0.25">
      <c r="A496"/>
    </row>
    <row r="497" spans="1:1" x14ac:dyDescent="0.25">
      <c r="A497"/>
    </row>
    <row r="498" spans="1:1" x14ac:dyDescent="0.25">
      <c r="A498"/>
    </row>
    <row r="499" spans="1:1" x14ac:dyDescent="0.25">
      <c r="A499"/>
    </row>
    <row r="500" spans="1:1" x14ac:dyDescent="0.25">
      <c r="A500"/>
    </row>
    <row r="501" spans="1:1" x14ac:dyDescent="0.25">
      <c r="A501"/>
    </row>
    <row r="502" spans="1:1" x14ac:dyDescent="0.25">
      <c r="A502"/>
    </row>
    <row r="503" spans="1:1" x14ac:dyDescent="0.25">
      <c r="A503"/>
    </row>
    <row r="504" spans="1:1" x14ac:dyDescent="0.25">
      <c r="A504"/>
    </row>
    <row r="505" spans="1:1" x14ac:dyDescent="0.25">
      <c r="A505"/>
    </row>
    <row r="506" spans="1:1" x14ac:dyDescent="0.25">
      <c r="A506"/>
    </row>
    <row r="507" spans="1:1" x14ac:dyDescent="0.25">
      <c r="A507"/>
    </row>
    <row r="508" spans="1:1" x14ac:dyDescent="0.25">
      <c r="A508"/>
    </row>
    <row r="509" spans="1:1" x14ac:dyDescent="0.25">
      <c r="A509"/>
    </row>
    <row r="510" spans="1:1" x14ac:dyDescent="0.25">
      <c r="A510"/>
    </row>
    <row r="511" spans="1:1" x14ac:dyDescent="0.25">
      <c r="A511"/>
    </row>
    <row r="512" spans="1:1" x14ac:dyDescent="0.25">
      <c r="A512"/>
    </row>
    <row r="513" spans="1:1" x14ac:dyDescent="0.25">
      <c r="A513"/>
    </row>
    <row r="514" spans="1:1" x14ac:dyDescent="0.25">
      <c r="A514"/>
    </row>
    <row r="515" spans="1:1" x14ac:dyDescent="0.25">
      <c r="A515"/>
    </row>
    <row r="516" spans="1:1" x14ac:dyDescent="0.25">
      <c r="A516"/>
    </row>
    <row r="517" spans="1:1" x14ac:dyDescent="0.25">
      <c r="A517"/>
    </row>
    <row r="518" spans="1:1" x14ac:dyDescent="0.25">
      <c r="A518"/>
    </row>
    <row r="519" spans="1:1" x14ac:dyDescent="0.25">
      <c r="A519"/>
    </row>
    <row r="520" spans="1:1" x14ac:dyDescent="0.25">
      <c r="A520"/>
    </row>
    <row r="521" spans="1:1" x14ac:dyDescent="0.25">
      <c r="A521"/>
    </row>
    <row r="522" spans="1:1" x14ac:dyDescent="0.25">
      <c r="A522"/>
    </row>
    <row r="523" spans="1:1" x14ac:dyDescent="0.25">
      <c r="A523"/>
    </row>
    <row r="524" spans="1:1" x14ac:dyDescent="0.25">
      <c r="A524"/>
    </row>
    <row r="525" spans="1:1" x14ac:dyDescent="0.25">
      <c r="A525"/>
    </row>
    <row r="526" spans="1:1" x14ac:dyDescent="0.25">
      <c r="A526"/>
    </row>
    <row r="527" spans="1:1" x14ac:dyDescent="0.25">
      <c r="A527"/>
    </row>
    <row r="528" spans="1:1" x14ac:dyDescent="0.25">
      <c r="A528"/>
    </row>
    <row r="529" spans="1:1" x14ac:dyDescent="0.25">
      <c r="A529"/>
    </row>
    <row r="530" spans="1:1" x14ac:dyDescent="0.25">
      <c r="A530"/>
    </row>
    <row r="531" spans="1:1" x14ac:dyDescent="0.25">
      <c r="A531"/>
    </row>
    <row r="532" spans="1:1" x14ac:dyDescent="0.25">
      <c r="A532"/>
    </row>
    <row r="533" spans="1:1" x14ac:dyDescent="0.25">
      <c r="A533"/>
    </row>
    <row r="534" spans="1:1" x14ac:dyDescent="0.25">
      <c r="A534"/>
    </row>
    <row r="535" spans="1:1" x14ac:dyDescent="0.25">
      <c r="A535"/>
    </row>
    <row r="536" spans="1:1" x14ac:dyDescent="0.25">
      <c r="A536"/>
    </row>
    <row r="537" spans="1:1" x14ac:dyDescent="0.25">
      <c r="A537"/>
    </row>
    <row r="538" spans="1:1" x14ac:dyDescent="0.25">
      <c r="A538"/>
    </row>
    <row r="539" spans="1:1" x14ac:dyDescent="0.25">
      <c r="A539"/>
    </row>
    <row r="540" spans="1:1" x14ac:dyDescent="0.25">
      <c r="A540"/>
    </row>
    <row r="541" spans="1:1" x14ac:dyDescent="0.25">
      <c r="A541"/>
    </row>
    <row r="542" spans="1:1" x14ac:dyDescent="0.25">
      <c r="A542"/>
    </row>
    <row r="543" spans="1:1" x14ac:dyDescent="0.25">
      <c r="A543"/>
    </row>
    <row r="544" spans="1:1" x14ac:dyDescent="0.25">
      <c r="A544"/>
    </row>
    <row r="545" spans="1:1" x14ac:dyDescent="0.25">
      <c r="A545"/>
    </row>
    <row r="546" spans="1:1" x14ac:dyDescent="0.25">
      <c r="A546"/>
    </row>
    <row r="547" spans="1:1" x14ac:dyDescent="0.25">
      <c r="A547"/>
    </row>
    <row r="548" spans="1:1" x14ac:dyDescent="0.25">
      <c r="A548"/>
    </row>
    <row r="549" spans="1:1" x14ac:dyDescent="0.25">
      <c r="A549"/>
    </row>
    <row r="550" spans="1:1" x14ac:dyDescent="0.25">
      <c r="A550"/>
    </row>
    <row r="551" spans="1:1" x14ac:dyDescent="0.25">
      <c r="A551"/>
    </row>
    <row r="552" spans="1:1" x14ac:dyDescent="0.25">
      <c r="A552"/>
    </row>
    <row r="553" spans="1:1" x14ac:dyDescent="0.25">
      <c r="A553"/>
    </row>
    <row r="554" spans="1:1" x14ac:dyDescent="0.25">
      <c r="A554"/>
    </row>
    <row r="555" spans="1:1" x14ac:dyDescent="0.25">
      <c r="A555"/>
    </row>
    <row r="556" spans="1:1" x14ac:dyDescent="0.25">
      <c r="A556"/>
    </row>
    <row r="557" spans="1:1" x14ac:dyDescent="0.25">
      <c r="A557"/>
    </row>
    <row r="558" spans="1:1" x14ac:dyDescent="0.25">
      <c r="A558"/>
    </row>
    <row r="559" spans="1:1" x14ac:dyDescent="0.25">
      <c r="A559"/>
    </row>
    <row r="560" spans="1:1" x14ac:dyDescent="0.25">
      <c r="A560"/>
    </row>
    <row r="561" spans="1:1" x14ac:dyDescent="0.25">
      <c r="A561"/>
    </row>
    <row r="562" spans="1:1" x14ac:dyDescent="0.25">
      <c r="A562"/>
    </row>
    <row r="563" spans="1:1" x14ac:dyDescent="0.25">
      <c r="A563"/>
    </row>
    <row r="564" spans="1:1" x14ac:dyDescent="0.25">
      <c r="A564"/>
    </row>
    <row r="565" spans="1:1" x14ac:dyDescent="0.25">
      <c r="A565"/>
    </row>
    <row r="566" spans="1:1" x14ac:dyDescent="0.25">
      <c r="A566"/>
    </row>
    <row r="567" spans="1:1" x14ac:dyDescent="0.25">
      <c r="A567"/>
    </row>
    <row r="568" spans="1:1" x14ac:dyDescent="0.25">
      <c r="A568"/>
    </row>
    <row r="569" spans="1:1" x14ac:dyDescent="0.25">
      <c r="A569"/>
    </row>
    <row r="570" spans="1:1" x14ac:dyDescent="0.25">
      <c r="A570"/>
    </row>
    <row r="571" spans="1:1" x14ac:dyDescent="0.25">
      <c r="A571"/>
    </row>
    <row r="572" spans="1:1" x14ac:dyDescent="0.25">
      <c r="A572"/>
    </row>
    <row r="573" spans="1:1" x14ac:dyDescent="0.25">
      <c r="A573"/>
    </row>
    <row r="574" spans="1:1" x14ac:dyDescent="0.25">
      <c r="A574"/>
    </row>
    <row r="575" spans="1:1" x14ac:dyDescent="0.25">
      <c r="A575"/>
    </row>
    <row r="576" spans="1:1" x14ac:dyDescent="0.25">
      <c r="A576"/>
    </row>
    <row r="577" spans="1:1" x14ac:dyDescent="0.25">
      <c r="A577"/>
    </row>
    <row r="578" spans="1:1" x14ac:dyDescent="0.25">
      <c r="A578"/>
    </row>
    <row r="579" spans="1:1" x14ac:dyDescent="0.25">
      <c r="A579"/>
    </row>
    <row r="580" spans="1:1" x14ac:dyDescent="0.25">
      <c r="A580"/>
    </row>
    <row r="581" spans="1:1" x14ac:dyDescent="0.25">
      <c r="A581"/>
    </row>
    <row r="582" spans="1:1" x14ac:dyDescent="0.25">
      <c r="A582"/>
    </row>
    <row r="583" spans="1:1" x14ac:dyDescent="0.25">
      <c r="A583"/>
    </row>
    <row r="584" spans="1:1" x14ac:dyDescent="0.25">
      <c r="A584"/>
    </row>
    <row r="585" spans="1:1" x14ac:dyDescent="0.25">
      <c r="A585"/>
    </row>
    <row r="586" spans="1:1" x14ac:dyDescent="0.25">
      <c r="A586"/>
    </row>
    <row r="587" spans="1:1" x14ac:dyDescent="0.25">
      <c r="A587"/>
    </row>
    <row r="588" spans="1:1" x14ac:dyDescent="0.25">
      <c r="A588"/>
    </row>
    <row r="589" spans="1:1" x14ac:dyDescent="0.25">
      <c r="A589"/>
    </row>
    <row r="590" spans="1:1" x14ac:dyDescent="0.25">
      <c r="A590"/>
    </row>
    <row r="591" spans="1:1" x14ac:dyDescent="0.25">
      <c r="A591"/>
    </row>
    <row r="592" spans="1:1" x14ac:dyDescent="0.25">
      <c r="A592"/>
    </row>
    <row r="593" spans="1:1" x14ac:dyDescent="0.25">
      <c r="A593"/>
    </row>
    <row r="594" spans="1:1" x14ac:dyDescent="0.25">
      <c r="A594"/>
    </row>
    <row r="595" spans="1:1" x14ac:dyDescent="0.25">
      <c r="A595"/>
    </row>
    <row r="596" spans="1:1" x14ac:dyDescent="0.25">
      <c r="A596"/>
    </row>
    <row r="597" spans="1:1" x14ac:dyDescent="0.25">
      <c r="A597"/>
    </row>
    <row r="598" spans="1:1" x14ac:dyDescent="0.25">
      <c r="A598"/>
    </row>
    <row r="599" spans="1:1" x14ac:dyDescent="0.25">
      <c r="A599"/>
    </row>
    <row r="600" spans="1:1" x14ac:dyDescent="0.25">
      <c r="A600"/>
    </row>
    <row r="601" spans="1:1" x14ac:dyDescent="0.25">
      <c r="A601"/>
    </row>
    <row r="602" spans="1:1" x14ac:dyDescent="0.25">
      <c r="A602"/>
    </row>
    <row r="603" spans="1:1" x14ac:dyDescent="0.25">
      <c r="A603"/>
    </row>
    <row r="604" spans="1:1" x14ac:dyDescent="0.25">
      <c r="A604"/>
    </row>
    <row r="605" spans="1:1" x14ac:dyDescent="0.25">
      <c r="A605"/>
    </row>
    <row r="606" spans="1:1" x14ac:dyDescent="0.25">
      <c r="A606"/>
    </row>
    <row r="607" spans="1:1" x14ac:dyDescent="0.25">
      <c r="A607"/>
    </row>
    <row r="608" spans="1:1" x14ac:dyDescent="0.25">
      <c r="A608"/>
    </row>
    <row r="609" spans="1:1" x14ac:dyDescent="0.25">
      <c r="A609"/>
    </row>
    <row r="610" spans="1:1" x14ac:dyDescent="0.25">
      <c r="A610"/>
    </row>
    <row r="611" spans="1:1" x14ac:dyDescent="0.25">
      <c r="A611"/>
    </row>
    <row r="612" spans="1:1" x14ac:dyDescent="0.25">
      <c r="A612"/>
    </row>
    <row r="613" spans="1:1" x14ac:dyDescent="0.25">
      <c r="A613"/>
    </row>
    <row r="614" spans="1:1" x14ac:dyDescent="0.25">
      <c r="A614"/>
    </row>
    <row r="615" spans="1:1" x14ac:dyDescent="0.25">
      <c r="A615"/>
    </row>
    <row r="616" spans="1:1" x14ac:dyDescent="0.25">
      <c r="A616"/>
    </row>
    <row r="617" spans="1:1" x14ac:dyDescent="0.25">
      <c r="A617"/>
    </row>
    <row r="618" spans="1:1" x14ac:dyDescent="0.25">
      <c r="A618"/>
    </row>
    <row r="619" spans="1:1" x14ac:dyDescent="0.25">
      <c r="A619"/>
    </row>
    <row r="620" spans="1:1" x14ac:dyDescent="0.25">
      <c r="A620"/>
    </row>
    <row r="621" spans="1:1" x14ac:dyDescent="0.25">
      <c r="A621"/>
    </row>
    <row r="622" spans="1:1" x14ac:dyDescent="0.25">
      <c r="A622"/>
    </row>
    <row r="623" spans="1:1" x14ac:dyDescent="0.25">
      <c r="A623"/>
    </row>
    <row r="624" spans="1:1" x14ac:dyDescent="0.25">
      <c r="A624"/>
    </row>
    <row r="625" spans="1:1" x14ac:dyDescent="0.25">
      <c r="A625"/>
    </row>
    <row r="626" spans="1:1" x14ac:dyDescent="0.25">
      <c r="A626"/>
    </row>
    <row r="627" spans="1:1" x14ac:dyDescent="0.25">
      <c r="A627"/>
    </row>
    <row r="628" spans="1:1" x14ac:dyDescent="0.25">
      <c r="A628"/>
    </row>
    <row r="629" spans="1:1" x14ac:dyDescent="0.25">
      <c r="A629"/>
    </row>
    <row r="630" spans="1:1" x14ac:dyDescent="0.25">
      <c r="A630"/>
    </row>
    <row r="631" spans="1:1" x14ac:dyDescent="0.25">
      <c r="A631"/>
    </row>
    <row r="632" spans="1:1" x14ac:dyDescent="0.25">
      <c r="A632"/>
    </row>
    <row r="633" spans="1:1" x14ac:dyDescent="0.25">
      <c r="A633"/>
    </row>
    <row r="634" spans="1:1" x14ac:dyDescent="0.25">
      <c r="A634"/>
    </row>
    <row r="635" spans="1:1" x14ac:dyDescent="0.25">
      <c r="A635"/>
    </row>
    <row r="636" spans="1:1" x14ac:dyDescent="0.25">
      <c r="A636"/>
    </row>
    <row r="637" spans="1:1" x14ac:dyDescent="0.25">
      <c r="A637"/>
    </row>
    <row r="638" spans="1:1" x14ac:dyDescent="0.25">
      <c r="A638"/>
    </row>
    <row r="639" spans="1:1" x14ac:dyDescent="0.25">
      <c r="A639"/>
    </row>
    <row r="640" spans="1:1" x14ac:dyDescent="0.25">
      <c r="A640"/>
    </row>
    <row r="641" spans="1:1" x14ac:dyDescent="0.25">
      <c r="A641"/>
    </row>
    <row r="642" spans="1:1" x14ac:dyDescent="0.25">
      <c r="A642"/>
    </row>
    <row r="643" spans="1:1" x14ac:dyDescent="0.25">
      <c r="A643"/>
    </row>
    <row r="644" spans="1:1" x14ac:dyDescent="0.25">
      <c r="A644"/>
    </row>
    <row r="645" spans="1:1" x14ac:dyDescent="0.25">
      <c r="A645"/>
    </row>
    <row r="646" spans="1:1" x14ac:dyDescent="0.25">
      <c r="A646"/>
    </row>
    <row r="647" spans="1:1" x14ac:dyDescent="0.25">
      <c r="A647"/>
    </row>
    <row r="648" spans="1:1" x14ac:dyDescent="0.25">
      <c r="A648"/>
    </row>
    <row r="649" spans="1:1" x14ac:dyDescent="0.25">
      <c r="A649"/>
    </row>
    <row r="650" spans="1:1" x14ac:dyDescent="0.25">
      <c r="A650"/>
    </row>
    <row r="651" spans="1:1" x14ac:dyDescent="0.25">
      <c r="A651"/>
    </row>
    <row r="652" spans="1:1" x14ac:dyDescent="0.25">
      <c r="A652"/>
    </row>
    <row r="653" spans="1:1" x14ac:dyDescent="0.25">
      <c r="A653"/>
    </row>
    <row r="654" spans="1:1" x14ac:dyDescent="0.25">
      <c r="A654"/>
    </row>
    <row r="655" spans="1:1" x14ac:dyDescent="0.25">
      <c r="A655"/>
    </row>
    <row r="656" spans="1:1" x14ac:dyDescent="0.25">
      <c r="A656"/>
    </row>
    <row r="657" spans="1:1" x14ac:dyDescent="0.25">
      <c r="A657"/>
    </row>
    <row r="658" spans="1:1" x14ac:dyDescent="0.25">
      <c r="A658"/>
    </row>
    <row r="659" spans="1:1" x14ac:dyDescent="0.25">
      <c r="A659"/>
    </row>
    <row r="660" spans="1:1" x14ac:dyDescent="0.25">
      <c r="A660"/>
    </row>
    <row r="661" spans="1:1" x14ac:dyDescent="0.25">
      <c r="A661"/>
    </row>
    <row r="662" spans="1:1" x14ac:dyDescent="0.25">
      <c r="A662"/>
    </row>
    <row r="663" spans="1:1" x14ac:dyDescent="0.25">
      <c r="A663"/>
    </row>
    <row r="664" spans="1:1" x14ac:dyDescent="0.25">
      <c r="A664"/>
    </row>
    <row r="665" spans="1:1" x14ac:dyDescent="0.25">
      <c r="A665"/>
    </row>
    <row r="666" spans="1:1" x14ac:dyDescent="0.25">
      <c r="A666"/>
    </row>
    <row r="667" spans="1:1" x14ac:dyDescent="0.25">
      <c r="A667"/>
    </row>
    <row r="668" spans="1:1" x14ac:dyDescent="0.25">
      <c r="A668"/>
    </row>
    <row r="669" spans="1:1" x14ac:dyDescent="0.25">
      <c r="A669"/>
    </row>
    <row r="670" spans="1:1" x14ac:dyDescent="0.25">
      <c r="A670"/>
    </row>
    <row r="671" spans="1:1" x14ac:dyDescent="0.25">
      <c r="A671"/>
    </row>
    <row r="672" spans="1:1" x14ac:dyDescent="0.25">
      <c r="A672"/>
    </row>
    <row r="673" spans="1:1" x14ac:dyDescent="0.25">
      <c r="A673"/>
    </row>
    <row r="674" spans="1:1" x14ac:dyDescent="0.25">
      <c r="A674"/>
    </row>
    <row r="675" spans="1:1" x14ac:dyDescent="0.25">
      <c r="A675"/>
    </row>
    <row r="676" spans="1:1" x14ac:dyDescent="0.25">
      <c r="A676"/>
    </row>
    <row r="677" spans="1:1" x14ac:dyDescent="0.25">
      <c r="A677"/>
    </row>
    <row r="678" spans="1:1" x14ac:dyDescent="0.25">
      <c r="A678"/>
    </row>
    <row r="679" spans="1:1" x14ac:dyDescent="0.25">
      <c r="A679"/>
    </row>
    <row r="680" spans="1:1" x14ac:dyDescent="0.25">
      <c r="A680"/>
    </row>
    <row r="681" spans="1:1" x14ac:dyDescent="0.25">
      <c r="A681"/>
    </row>
    <row r="682" spans="1:1" x14ac:dyDescent="0.25">
      <c r="A682"/>
    </row>
    <row r="683" spans="1:1" x14ac:dyDescent="0.25">
      <c r="A683"/>
    </row>
    <row r="684" spans="1:1" x14ac:dyDescent="0.25">
      <c r="A684"/>
    </row>
    <row r="685" spans="1:1" x14ac:dyDescent="0.25">
      <c r="A685"/>
    </row>
    <row r="686" spans="1:1" x14ac:dyDescent="0.25">
      <c r="A686"/>
    </row>
    <row r="687" spans="1:1" x14ac:dyDescent="0.25">
      <c r="A687"/>
    </row>
    <row r="688" spans="1:1" x14ac:dyDescent="0.25">
      <c r="A688"/>
    </row>
    <row r="689" spans="1:1" x14ac:dyDescent="0.25">
      <c r="A689"/>
    </row>
    <row r="690" spans="1:1" x14ac:dyDescent="0.25">
      <c r="A690"/>
    </row>
    <row r="691" spans="1:1" x14ac:dyDescent="0.25">
      <c r="A691"/>
    </row>
    <row r="692" spans="1:1" x14ac:dyDescent="0.25">
      <c r="A692"/>
    </row>
    <row r="693" spans="1:1" x14ac:dyDescent="0.25">
      <c r="A693"/>
    </row>
    <row r="694" spans="1:1" x14ac:dyDescent="0.25">
      <c r="A694"/>
    </row>
    <row r="695" spans="1:1" x14ac:dyDescent="0.25">
      <c r="A695"/>
    </row>
    <row r="696" spans="1:1" x14ac:dyDescent="0.25">
      <c r="A696"/>
    </row>
    <row r="697" spans="1:1" x14ac:dyDescent="0.25">
      <c r="A697"/>
    </row>
    <row r="698" spans="1:1" x14ac:dyDescent="0.25">
      <c r="A698"/>
    </row>
    <row r="699" spans="1:1" x14ac:dyDescent="0.25">
      <c r="A699"/>
    </row>
    <row r="700" spans="1:1" x14ac:dyDescent="0.25">
      <c r="A700"/>
    </row>
    <row r="701" spans="1:1" x14ac:dyDescent="0.25">
      <c r="A701"/>
    </row>
    <row r="702" spans="1:1" x14ac:dyDescent="0.25">
      <c r="A702"/>
    </row>
    <row r="703" spans="1:1" x14ac:dyDescent="0.25">
      <c r="A703"/>
    </row>
    <row r="704" spans="1:1" x14ac:dyDescent="0.25">
      <c r="A704"/>
    </row>
    <row r="705" spans="1:1" x14ac:dyDescent="0.25">
      <c r="A705"/>
    </row>
    <row r="706" spans="1:1" x14ac:dyDescent="0.25">
      <c r="A706"/>
    </row>
    <row r="707" spans="1:1" x14ac:dyDescent="0.25">
      <c r="A707"/>
    </row>
    <row r="708" spans="1:1" x14ac:dyDescent="0.25">
      <c r="A708"/>
    </row>
    <row r="709" spans="1:1" x14ac:dyDescent="0.25">
      <c r="A709"/>
    </row>
    <row r="710" spans="1:1" x14ac:dyDescent="0.25">
      <c r="A710"/>
    </row>
    <row r="711" spans="1:1" x14ac:dyDescent="0.25">
      <c r="A711"/>
    </row>
    <row r="712" spans="1:1" x14ac:dyDescent="0.25">
      <c r="A712"/>
    </row>
    <row r="713" spans="1:1" x14ac:dyDescent="0.25">
      <c r="A713"/>
    </row>
    <row r="714" spans="1:1" x14ac:dyDescent="0.25">
      <c r="A714"/>
    </row>
    <row r="715" spans="1:1" x14ac:dyDescent="0.25">
      <c r="A715"/>
    </row>
    <row r="716" spans="1:1" x14ac:dyDescent="0.25">
      <c r="A716"/>
    </row>
    <row r="717" spans="1:1" x14ac:dyDescent="0.25">
      <c r="A717"/>
    </row>
    <row r="718" spans="1:1" x14ac:dyDescent="0.25">
      <c r="A718"/>
    </row>
    <row r="719" spans="1:1" x14ac:dyDescent="0.25">
      <c r="A719"/>
    </row>
    <row r="720" spans="1:1" x14ac:dyDescent="0.25">
      <c r="A720"/>
    </row>
    <row r="721" spans="1:1" x14ac:dyDescent="0.25">
      <c r="A721"/>
    </row>
    <row r="722" spans="1:1" x14ac:dyDescent="0.25">
      <c r="A722"/>
    </row>
    <row r="723" spans="1:1" x14ac:dyDescent="0.25">
      <c r="A723"/>
    </row>
    <row r="724" spans="1:1" x14ac:dyDescent="0.25">
      <c r="A724"/>
    </row>
    <row r="725" spans="1:1" x14ac:dyDescent="0.25">
      <c r="A725"/>
    </row>
    <row r="726" spans="1:1" x14ac:dyDescent="0.25">
      <c r="A726"/>
    </row>
    <row r="727" spans="1:1" x14ac:dyDescent="0.25">
      <c r="A727"/>
    </row>
    <row r="728" spans="1:1" x14ac:dyDescent="0.25">
      <c r="A728"/>
    </row>
    <row r="729" spans="1:1" x14ac:dyDescent="0.25">
      <c r="A729"/>
    </row>
    <row r="730" spans="1:1" x14ac:dyDescent="0.25">
      <c r="A730"/>
    </row>
    <row r="731" spans="1:1" x14ac:dyDescent="0.25">
      <c r="A731"/>
    </row>
    <row r="732" spans="1:1" x14ac:dyDescent="0.25">
      <c r="A732"/>
    </row>
    <row r="733" spans="1:1" x14ac:dyDescent="0.25">
      <c r="A733"/>
    </row>
    <row r="734" spans="1:1" x14ac:dyDescent="0.25">
      <c r="A734"/>
    </row>
    <row r="735" spans="1:1" x14ac:dyDescent="0.25">
      <c r="A735"/>
    </row>
    <row r="736" spans="1:1" x14ac:dyDescent="0.25">
      <c r="A736"/>
    </row>
    <row r="737" spans="1:1" x14ac:dyDescent="0.25">
      <c r="A737"/>
    </row>
    <row r="738" spans="1:1" x14ac:dyDescent="0.25">
      <c r="A738"/>
    </row>
    <row r="739" spans="1:1" x14ac:dyDescent="0.25">
      <c r="A739"/>
    </row>
    <row r="740" spans="1:1" x14ac:dyDescent="0.25">
      <c r="A740"/>
    </row>
    <row r="741" spans="1:1" x14ac:dyDescent="0.25">
      <c r="A741"/>
    </row>
    <row r="742" spans="1:1" x14ac:dyDescent="0.25">
      <c r="A742"/>
    </row>
    <row r="743" spans="1:1" x14ac:dyDescent="0.25">
      <c r="A743"/>
    </row>
    <row r="744" spans="1:1" x14ac:dyDescent="0.25">
      <c r="A744"/>
    </row>
    <row r="745" spans="1:1" x14ac:dyDescent="0.25">
      <c r="A745"/>
    </row>
    <row r="746" spans="1:1" x14ac:dyDescent="0.25">
      <c r="A746"/>
    </row>
    <row r="747" spans="1:1" x14ac:dyDescent="0.25">
      <c r="A747"/>
    </row>
    <row r="748" spans="1:1" x14ac:dyDescent="0.25">
      <c r="A748"/>
    </row>
    <row r="749" spans="1:1" x14ac:dyDescent="0.25">
      <c r="A749"/>
    </row>
    <row r="750" spans="1:1" x14ac:dyDescent="0.25">
      <c r="A750"/>
    </row>
    <row r="751" spans="1:1" x14ac:dyDescent="0.25">
      <c r="A751"/>
    </row>
    <row r="752" spans="1:1" x14ac:dyDescent="0.25">
      <c r="A752"/>
    </row>
    <row r="753" spans="1:1" x14ac:dyDescent="0.25">
      <c r="A753"/>
    </row>
    <row r="754" spans="1:1" x14ac:dyDescent="0.25">
      <c r="A754"/>
    </row>
    <row r="755" spans="1:1" x14ac:dyDescent="0.25">
      <c r="A755"/>
    </row>
    <row r="756" spans="1:1" x14ac:dyDescent="0.25">
      <c r="A756"/>
    </row>
    <row r="757" spans="1:1" x14ac:dyDescent="0.25">
      <c r="A757"/>
    </row>
    <row r="758" spans="1:1" x14ac:dyDescent="0.25">
      <c r="A758"/>
    </row>
    <row r="759" spans="1:1" x14ac:dyDescent="0.25">
      <c r="A759"/>
    </row>
    <row r="760" spans="1:1" x14ac:dyDescent="0.25">
      <c r="A760"/>
    </row>
    <row r="761" spans="1:1" x14ac:dyDescent="0.25">
      <c r="A761"/>
    </row>
    <row r="762" spans="1:1" x14ac:dyDescent="0.25">
      <c r="A762"/>
    </row>
    <row r="763" spans="1:1" x14ac:dyDescent="0.25">
      <c r="A763"/>
    </row>
    <row r="764" spans="1:1" x14ac:dyDescent="0.25">
      <c r="A764"/>
    </row>
    <row r="765" spans="1:1" x14ac:dyDescent="0.25">
      <c r="A765"/>
    </row>
    <row r="766" spans="1:1" x14ac:dyDescent="0.25">
      <c r="A766"/>
    </row>
    <row r="767" spans="1:1" x14ac:dyDescent="0.25">
      <c r="A767"/>
    </row>
    <row r="768" spans="1:1" x14ac:dyDescent="0.25">
      <c r="A768"/>
    </row>
    <row r="769" spans="1:1" x14ac:dyDescent="0.25">
      <c r="A769"/>
    </row>
    <row r="770" spans="1:1" x14ac:dyDescent="0.25">
      <c r="A770"/>
    </row>
    <row r="771" spans="1:1" x14ac:dyDescent="0.25">
      <c r="A771"/>
    </row>
    <row r="772" spans="1:1" x14ac:dyDescent="0.25">
      <c r="A772"/>
    </row>
    <row r="773" spans="1:1" x14ac:dyDescent="0.25">
      <c r="A773"/>
    </row>
    <row r="774" spans="1:1" x14ac:dyDescent="0.25">
      <c r="A774"/>
    </row>
    <row r="775" spans="1:1" x14ac:dyDescent="0.25">
      <c r="A775"/>
    </row>
    <row r="776" spans="1:1" x14ac:dyDescent="0.25">
      <c r="A776"/>
    </row>
    <row r="777" spans="1:1" x14ac:dyDescent="0.25">
      <c r="A777"/>
    </row>
    <row r="778" spans="1:1" x14ac:dyDescent="0.25">
      <c r="A778"/>
    </row>
    <row r="779" spans="1:1" x14ac:dyDescent="0.25">
      <c r="A779"/>
    </row>
    <row r="780" spans="1:1" x14ac:dyDescent="0.25">
      <c r="A780"/>
    </row>
    <row r="781" spans="1:1" x14ac:dyDescent="0.25">
      <c r="A781"/>
    </row>
    <row r="782" spans="1:1" x14ac:dyDescent="0.25">
      <c r="A782"/>
    </row>
    <row r="783" spans="1:1" x14ac:dyDescent="0.25">
      <c r="A783"/>
    </row>
    <row r="784" spans="1:1" x14ac:dyDescent="0.25">
      <c r="A784"/>
    </row>
    <row r="785" spans="1:1" x14ac:dyDescent="0.25">
      <c r="A785"/>
    </row>
    <row r="786" spans="1:1" x14ac:dyDescent="0.25">
      <c r="A786"/>
    </row>
    <row r="787" spans="1:1" x14ac:dyDescent="0.25">
      <c r="A787"/>
    </row>
    <row r="788" spans="1:1" x14ac:dyDescent="0.25">
      <c r="A788"/>
    </row>
    <row r="789" spans="1:1" x14ac:dyDescent="0.25">
      <c r="A789"/>
    </row>
    <row r="790" spans="1:1" x14ac:dyDescent="0.25">
      <c r="A790"/>
    </row>
    <row r="791" spans="1:1" x14ac:dyDescent="0.25">
      <c r="A791"/>
    </row>
    <row r="792" spans="1:1" x14ac:dyDescent="0.25">
      <c r="A792"/>
    </row>
    <row r="793" spans="1:1" x14ac:dyDescent="0.25">
      <c r="A793"/>
    </row>
    <row r="794" spans="1:1" x14ac:dyDescent="0.25">
      <c r="A794"/>
    </row>
    <row r="795" spans="1:1" x14ac:dyDescent="0.25">
      <c r="A795"/>
    </row>
    <row r="796" spans="1:1" x14ac:dyDescent="0.25">
      <c r="A796"/>
    </row>
    <row r="797" spans="1:1" x14ac:dyDescent="0.25">
      <c r="A797"/>
    </row>
    <row r="798" spans="1:1" x14ac:dyDescent="0.25">
      <c r="A798"/>
    </row>
    <row r="799" spans="1:1" x14ac:dyDescent="0.25">
      <c r="A799"/>
    </row>
    <row r="800" spans="1:1" x14ac:dyDescent="0.25">
      <c r="A800"/>
    </row>
    <row r="801" spans="1:1" x14ac:dyDescent="0.25">
      <c r="A801"/>
    </row>
    <row r="802" spans="1:1" x14ac:dyDescent="0.25">
      <c r="A802"/>
    </row>
    <row r="803" spans="1:1" x14ac:dyDescent="0.25">
      <c r="A803"/>
    </row>
    <row r="804" spans="1:1" x14ac:dyDescent="0.25">
      <c r="A804"/>
    </row>
    <row r="805" spans="1:1" x14ac:dyDescent="0.25">
      <c r="A805"/>
    </row>
    <row r="806" spans="1:1" x14ac:dyDescent="0.25">
      <c r="A806"/>
    </row>
    <row r="807" spans="1:1" x14ac:dyDescent="0.25">
      <c r="A807"/>
    </row>
    <row r="808" spans="1:1" x14ac:dyDescent="0.25">
      <c r="A808"/>
    </row>
    <row r="809" spans="1:1" x14ac:dyDescent="0.25">
      <c r="A809"/>
    </row>
    <row r="810" spans="1:1" x14ac:dyDescent="0.25">
      <c r="A810"/>
    </row>
    <row r="811" spans="1:1" x14ac:dyDescent="0.25">
      <c r="A811"/>
    </row>
    <row r="812" spans="1:1" x14ac:dyDescent="0.25">
      <c r="A812"/>
    </row>
    <row r="813" spans="1:1" x14ac:dyDescent="0.25">
      <c r="A813"/>
    </row>
    <row r="814" spans="1:1" x14ac:dyDescent="0.25">
      <c r="A814"/>
    </row>
    <row r="815" spans="1:1" x14ac:dyDescent="0.25">
      <c r="A815"/>
    </row>
    <row r="816" spans="1:1" x14ac:dyDescent="0.25">
      <c r="A816"/>
    </row>
    <row r="817" spans="1:1" x14ac:dyDescent="0.25">
      <c r="A817"/>
    </row>
    <row r="818" spans="1:1" x14ac:dyDescent="0.25">
      <c r="A818"/>
    </row>
    <row r="819" spans="1:1" x14ac:dyDescent="0.25">
      <c r="A819"/>
    </row>
    <row r="820" spans="1:1" x14ac:dyDescent="0.25">
      <c r="A820"/>
    </row>
    <row r="821" spans="1:1" x14ac:dyDescent="0.25">
      <c r="A821"/>
    </row>
    <row r="822" spans="1:1" x14ac:dyDescent="0.25">
      <c r="A822"/>
    </row>
    <row r="823" spans="1:1" x14ac:dyDescent="0.25">
      <c r="A823"/>
    </row>
    <row r="824" spans="1:1" x14ac:dyDescent="0.25">
      <c r="A824"/>
    </row>
    <row r="825" spans="1:1" x14ac:dyDescent="0.25">
      <c r="A825"/>
    </row>
    <row r="826" spans="1:1" x14ac:dyDescent="0.25">
      <c r="A826"/>
    </row>
    <row r="827" spans="1:1" x14ac:dyDescent="0.25">
      <c r="A827"/>
    </row>
    <row r="828" spans="1:1" x14ac:dyDescent="0.25">
      <c r="A828"/>
    </row>
    <row r="829" spans="1:1" x14ac:dyDescent="0.25">
      <c r="A829"/>
    </row>
    <row r="830" spans="1:1" x14ac:dyDescent="0.25">
      <c r="A830"/>
    </row>
    <row r="831" spans="1:1" x14ac:dyDescent="0.25">
      <c r="A831"/>
    </row>
    <row r="832" spans="1:1" x14ac:dyDescent="0.25">
      <c r="A832"/>
    </row>
    <row r="833" spans="1:1" x14ac:dyDescent="0.25">
      <c r="A833"/>
    </row>
    <row r="834" spans="1:1" x14ac:dyDescent="0.25">
      <c r="A834"/>
    </row>
    <row r="835" spans="1:1" x14ac:dyDescent="0.25">
      <c r="A835"/>
    </row>
    <row r="836" spans="1:1" x14ac:dyDescent="0.25">
      <c r="A836"/>
    </row>
    <row r="837" spans="1:1" x14ac:dyDescent="0.25">
      <c r="A837"/>
    </row>
    <row r="838" spans="1:1" x14ac:dyDescent="0.25">
      <c r="A838"/>
    </row>
    <row r="839" spans="1:1" x14ac:dyDescent="0.25">
      <c r="A839"/>
    </row>
    <row r="840" spans="1:1" x14ac:dyDescent="0.25">
      <c r="A840"/>
    </row>
    <row r="841" spans="1:1" x14ac:dyDescent="0.25">
      <c r="A841"/>
    </row>
    <row r="842" spans="1:1" x14ac:dyDescent="0.25">
      <c r="A842"/>
    </row>
    <row r="843" spans="1:1" x14ac:dyDescent="0.25">
      <c r="A843"/>
    </row>
    <row r="844" spans="1:1" x14ac:dyDescent="0.25">
      <c r="A844"/>
    </row>
    <row r="845" spans="1:1" x14ac:dyDescent="0.25">
      <c r="A845"/>
    </row>
    <row r="846" spans="1:1" x14ac:dyDescent="0.25">
      <c r="A846"/>
    </row>
    <row r="847" spans="1:1" x14ac:dyDescent="0.25">
      <c r="A847"/>
    </row>
    <row r="848" spans="1:1" x14ac:dyDescent="0.25">
      <c r="A848"/>
    </row>
    <row r="849" spans="1:1" x14ac:dyDescent="0.25">
      <c r="A849"/>
    </row>
    <row r="850" spans="1:1" x14ac:dyDescent="0.25">
      <c r="A850"/>
    </row>
    <row r="851" spans="1:1" x14ac:dyDescent="0.25">
      <c r="A851"/>
    </row>
    <row r="852" spans="1:1" x14ac:dyDescent="0.25">
      <c r="A852"/>
    </row>
    <row r="853" spans="1:1" x14ac:dyDescent="0.25">
      <c r="A853"/>
    </row>
    <row r="854" spans="1:1" x14ac:dyDescent="0.25">
      <c r="A854"/>
    </row>
    <row r="855" spans="1:1" x14ac:dyDescent="0.25">
      <c r="A855"/>
    </row>
    <row r="856" spans="1:1" x14ac:dyDescent="0.25">
      <c r="A856"/>
    </row>
    <row r="857" spans="1:1" x14ac:dyDescent="0.25">
      <c r="A857"/>
    </row>
    <row r="858" spans="1:1" x14ac:dyDescent="0.25">
      <c r="A858"/>
    </row>
    <row r="859" spans="1:1" x14ac:dyDescent="0.25">
      <c r="A859"/>
    </row>
    <row r="860" spans="1:1" x14ac:dyDescent="0.25">
      <c r="A860"/>
    </row>
    <row r="861" spans="1:1" x14ac:dyDescent="0.25">
      <c r="A861"/>
    </row>
    <row r="862" spans="1:1" x14ac:dyDescent="0.25">
      <c r="A862"/>
    </row>
    <row r="863" spans="1:1" x14ac:dyDescent="0.25">
      <c r="A863"/>
    </row>
    <row r="864" spans="1:1" x14ac:dyDescent="0.25">
      <c r="A864"/>
    </row>
    <row r="865" spans="1:1" x14ac:dyDescent="0.25">
      <c r="A865"/>
    </row>
    <row r="866" spans="1:1" x14ac:dyDescent="0.25">
      <c r="A866"/>
    </row>
    <row r="867" spans="1:1" x14ac:dyDescent="0.25">
      <c r="A867"/>
    </row>
    <row r="868" spans="1:1" x14ac:dyDescent="0.25">
      <c r="A868"/>
    </row>
    <row r="869" spans="1:1" x14ac:dyDescent="0.25">
      <c r="A869"/>
    </row>
    <row r="870" spans="1:1" x14ac:dyDescent="0.25">
      <c r="A870"/>
    </row>
    <row r="871" spans="1:1" x14ac:dyDescent="0.25">
      <c r="A871"/>
    </row>
    <row r="872" spans="1:1" x14ac:dyDescent="0.25">
      <c r="A872"/>
    </row>
    <row r="873" spans="1:1" x14ac:dyDescent="0.25">
      <c r="A873"/>
    </row>
    <row r="874" spans="1:1" x14ac:dyDescent="0.25">
      <c r="A874"/>
    </row>
    <row r="875" spans="1:1" x14ac:dyDescent="0.25">
      <c r="A875"/>
    </row>
    <row r="876" spans="1:1" x14ac:dyDescent="0.25">
      <c r="A876"/>
    </row>
    <row r="877" spans="1:1" x14ac:dyDescent="0.25">
      <c r="A877"/>
    </row>
    <row r="878" spans="1:1" x14ac:dyDescent="0.25">
      <c r="A878"/>
    </row>
    <row r="879" spans="1:1" x14ac:dyDescent="0.25">
      <c r="A879"/>
    </row>
    <row r="880" spans="1:1" x14ac:dyDescent="0.25">
      <c r="A880"/>
    </row>
    <row r="881" spans="1:1" x14ac:dyDescent="0.25">
      <c r="A881"/>
    </row>
    <row r="882" spans="1:1" x14ac:dyDescent="0.25">
      <c r="A882"/>
    </row>
    <row r="883" spans="1:1" x14ac:dyDescent="0.25">
      <c r="A883"/>
    </row>
    <row r="884" spans="1:1" x14ac:dyDescent="0.25">
      <c r="A884"/>
    </row>
    <row r="885" spans="1:1" x14ac:dyDescent="0.25">
      <c r="A885"/>
    </row>
    <row r="886" spans="1:1" x14ac:dyDescent="0.25">
      <c r="A886"/>
    </row>
    <row r="887" spans="1:1" x14ac:dyDescent="0.25">
      <c r="A887"/>
    </row>
    <row r="888" spans="1:1" x14ac:dyDescent="0.25">
      <c r="A888"/>
    </row>
    <row r="889" spans="1:1" x14ac:dyDescent="0.25">
      <c r="A889"/>
    </row>
    <row r="890" spans="1:1" x14ac:dyDescent="0.25">
      <c r="A890"/>
    </row>
    <row r="891" spans="1:1" x14ac:dyDescent="0.25">
      <c r="A891"/>
    </row>
    <row r="892" spans="1:1" x14ac:dyDescent="0.25">
      <c r="A892"/>
    </row>
    <row r="893" spans="1:1" x14ac:dyDescent="0.25">
      <c r="A893"/>
    </row>
    <row r="894" spans="1:1" x14ac:dyDescent="0.25">
      <c r="A894"/>
    </row>
    <row r="895" spans="1:1" x14ac:dyDescent="0.25">
      <c r="A895"/>
    </row>
    <row r="896" spans="1:1" x14ac:dyDescent="0.25">
      <c r="A896"/>
    </row>
    <row r="897" spans="1:1" x14ac:dyDescent="0.25">
      <c r="A897"/>
    </row>
    <row r="898" spans="1:1" x14ac:dyDescent="0.25">
      <c r="A898"/>
    </row>
    <row r="899" spans="1:1" x14ac:dyDescent="0.25">
      <c r="A899"/>
    </row>
    <row r="900" spans="1:1" x14ac:dyDescent="0.25">
      <c r="A900"/>
    </row>
    <row r="901" spans="1:1" x14ac:dyDescent="0.25">
      <c r="A901"/>
    </row>
    <row r="902" spans="1:1" x14ac:dyDescent="0.25">
      <c r="A902"/>
    </row>
    <row r="903" spans="1:1" x14ac:dyDescent="0.25">
      <c r="A903"/>
    </row>
    <row r="904" spans="1:1" x14ac:dyDescent="0.25">
      <c r="A904"/>
    </row>
    <row r="905" spans="1:1" x14ac:dyDescent="0.25">
      <c r="A905"/>
    </row>
    <row r="906" spans="1:1" x14ac:dyDescent="0.25">
      <c r="A906"/>
    </row>
    <row r="907" spans="1:1" x14ac:dyDescent="0.25">
      <c r="A907"/>
    </row>
    <row r="908" spans="1:1" x14ac:dyDescent="0.25">
      <c r="A908"/>
    </row>
    <row r="909" spans="1:1" x14ac:dyDescent="0.25">
      <c r="A909"/>
    </row>
    <row r="910" spans="1:1" x14ac:dyDescent="0.25">
      <c r="A910"/>
    </row>
    <row r="911" spans="1:1" x14ac:dyDescent="0.25">
      <c r="A911"/>
    </row>
    <row r="912" spans="1:1" x14ac:dyDescent="0.25">
      <c r="A912"/>
    </row>
    <row r="913" spans="1:1" x14ac:dyDescent="0.25">
      <c r="A913"/>
    </row>
    <row r="914" spans="1:1" x14ac:dyDescent="0.25">
      <c r="A914"/>
    </row>
    <row r="915" spans="1:1" x14ac:dyDescent="0.25">
      <c r="A915"/>
    </row>
    <row r="916" spans="1:1" x14ac:dyDescent="0.25">
      <c r="A916"/>
    </row>
    <row r="917" spans="1:1" x14ac:dyDescent="0.25">
      <c r="A917"/>
    </row>
    <row r="918" spans="1:1" x14ac:dyDescent="0.25">
      <c r="A918"/>
    </row>
    <row r="919" spans="1:1" x14ac:dyDescent="0.25">
      <c r="A919"/>
    </row>
    <row r="920" spans="1:1" x14ac:dyDescent="0.25">
      <c r="A920"/>
    </row>
    <row r="921" spans="1:1" x14ac:dyDescent="0.25">
      <c r="A921"/>
    </row>
    <row r="922" spans="1:1" x14ac:dyDescent="0.25">
      <c r="A922"/>
    </row>
    <row r="923" spans="1:1" x14ac:dyDescent="0.25">
      <c r="A923"/>
    </row>
    <row r="924" spans="1:1" x14ac:dyDescent="0.25">
      <c r="A924"/>
    </row>
    <row r="925" spans="1:1" x14ac:dyDescent="0.25">
      <c r="A925"/>
    </row>
    <row r="926" spans="1:1" x14ac:dyDescent="0.25">
      <c r="A926"/>
    </row>
    <row r="927" spans="1:1" x14ac:dyDescent="0.25">
      <c r="A927"/>
    </row>
    <row r="928" spans="1:1" x14ac:dyDescent="0.25">
      <c r="A928"/>
    </row>
    <row r="929" spans="1:1" x14ac:dyDescent="0.25">
      <c r="A929"/>
    </row>
    <row r="930" spans="1:1" x14ac:dyDescent="0.25">
      <c r="A930"/>
    </row>
    <row r="931" spans="1:1" x14ac:dyDescent="0.25">
      <c r="A931"/>
    </row>
    <row r="932" spans="1:1" x14ac:dyDescent="0.25">
      <c r="A932"/>
    </row>
    <row r="933" spans="1:1" x14ac:dyDescent="0.25">
      <c r="A933"/>
    </row>
    <row r="934" spans="1:1" x14ac:dyDescent="0.25">
      <c r="A934"/>
    </row>
    <row r="935" spans="1:1" x14ac:dyDescent="0.25">
      <c r="A935"/>
    </row>
    <row r="936" spans="1:1" x14ac:dyDescent="0.25">
      <c r="A936"/>
    </row>
    <row r="937" spans="1:1" x14ac:dyDescent="0.25">
      <c r="A937"/>
    </row>
    <row r="938" spans="1:1" x14ac:dyDescent="0.25">
      <c r="A938"/>
    </row>
    <row r="939" spans="1:1" x14ac:dyDescent="0.25">
      <c r="A939"/>
    </row>
    <row r="940" spans="1:1" x14ac:dyDescent="0.25">
      <c r="A940"/>
    </row>
    <row r="941" spans="1:1" x14ac:dyDescent="0.25">
      <c r="A941"/>
    </row>
    <row r="942" spans="1:1" x14ac:dyDescent="0.25">
      <c r="A942"/>
    </row>
    <row r="943" spans="1:1" x14ac:dyDescent="0.25">
      <c r="A943"/>
    </row>
    <row r="944" spans="1:1" x14ac:dyDescent="0.25">
      <c r="A944"/>
    </row>
    <row r="945" spans="1:1" x14ac:dyDescent="0.25">
      <c r="A945"/>
    </row>
    <row r="946" spans="1:1" x14ac:dyDescent="0.25">
      <c r="A946"/>
    </row>
    <row r="947" spans="1:1" x14ac:dyDescent="0.25">
      <c r="A947"/>
    </row>
    <row r="948" spans="1:1" x14ac:dyDescent="0.25">
      <c r="A948"/>
    </row>
    <row r="949" spans="1:1" x14ac:dyDescent="0.25">
      <c r="A949"/>
    </row>
    <row r="950" spans="1:1" x14ac:dyDescent="0.25">
      <c r="A950"/>
    </row>
    <row r="951" spans="1:1" x14ac:dyDescent="0.25">
      <c r="A951"/>
    </row>
    <row r="952" spans="1:1" x14ac:dyDescent="0.25">
      <c r="A952"/>
    </row>
    <row r="953" spans="1:1" x14ac:dyDescent="0.25">
      <c r="A953"/>
    </row>
    <row r="954" spans="1:1" x14ac:dyDescent="0.25">
      <c r="A954"/>
    </row>
    <row r="955" spans="1:1" x14ac:dyDescent="0.25">
      <c r="A955"/>
    </row>
    <row r="956" spans="1:1" x14ac:dyDescent="0.25">
      <c r="A956"/>
    </row>
    <row r="957" spans="1:1" x14ac:dyDescent="0.25">
      <c r="A957"/>
    </row>
    <row r="958" spans="1:1" x14ac:dyDescent="0.25">
      <c r="A958"/>
    </row>
    <row r="959" spans="1:1" x14ac:dyDescent="0.25">
      <c r="A959"/>
    </row>
    <row r="960" spans="1:1" x14ac:dyDescent="0.25">
      <c r="A960"/>
    </row>
    <row r="961" spans="1:1" x14ac:dyDescent="0.25">
      <c r="A961"/>
    </row>
    <row r="962" spans="1:1" x14ac:dyDescent="0.25">
      <c r="A962"/>
    </row>
    <row r="963" spans="1:1" x14ac:dyDescent="0.25">
      <c r="A963"/>
    </row>
    <row r="964" spans="1:1" x14ac:dyDescent="0.25">
      <c r="A964"/>
    </row>
    <row r="965" spans="1:1" x14ac:dyDescent="0.25">
      <c r="A965"/>
    </row>
    <row r="966" spans="1:1" x14ac:dyDescent="0.25">
      <c r="A966"/>
    </row>
    <row r="967" spans="1:1" x14ac:dyDescent="0.25">
      <c r="A967"/>
    </row>
    <row r="968" spans="1:1" x14ac:dyDescent="0.25">
      <c r="A968"/>
    </row>
    <row r="969" spans="1:1" x14ac:dyDescent="0.25">
      <c r="A969"/>
    </row>
    <row r="970" spans="1:1" x14ac:dyDescent="0.25">
      <c r="A970"/>
    </row>
    <row r="971" spans="1:1" x14ac:dyDescent="0.25">
      <c r="A971"/>
    </row>
    <row r="972" spans="1:1" x14ac:dyDescent="0.25">
      <c r="A972"/>
    </row>
    <row r="973" spans="1:1" x14ac:dyDescent="0.25">
      <c r="A973"/>
    </row>
    <row r="974" spans="1:1" x14ac:dyDescent="0.25">
      <c r="A974"/>
    </row>
    <row r="975" spans="1:1" x14ac:dyDescent="0.25">
      <c r="A975"/>
    </row>
    <row r="976" spans="1:1" x14ac:dyDescent="0.25">
      <c r="A976"/>
    </row>
    <row r="977" spans="1:1" x14ac:dyDescent="0.25">
      <c r="A977"/>
    </row>
    <row r="978" spans="1:1" x14ac:dyDescent="0.25">
      <c r="A978"/>
    </row>
    <row r="979" spans="1:1" x14ac:dyDescent="0.25">
      <c r="A979"/>
    </row>
    <row r="980" spans="1:1" x14ac:dyDescent="0.25">
      <c r="A980"/>
    </row>
    <row r="981" spans="1:1" x14ac:dyDescent="0.25">
      <c r="A981"/>
    </row>
    <row r="982" spans="1:1" x14ac:dyDescent="0.25">
      <c r="A982"/>
    </row>
    <row r="983" spans="1:1" x14ac:dyDescent="0.25">
      <c r="A983"/>
    </row>
    <row r="984" spans="1:1" x14ac:dyDescent="0.25">
      <c r="A984"/>
    </row>
    <row r="985" spans="1:1" x14ac:dyDescent="0.25">
      <c r="A985"/>
    </row>
    <row r="986" spans="1:1" x14ac:dyDescent="0.25">
      <c r="A986"/>
    </row>
    <row r="987" spans="1:1" x14ac:dyDescent="0.25">
      <c r="A987"/>
    </row>
    <row r="988" spans="1:1" x14ac:dyDescent="0.25">
      <c r="A988"/>
    </row>
    <row r="989" spans="1:1" x14ac:dyDescent="0.25">
      <c r="A989"/>
    </row>
    <row r="990" spans="1:1" x14ac:dyDescent="0.25">
      <c r="A990"/>
    </row>
    <row r="991" spans="1:1" x14ac:dyDescent="0.25">
      <c r="A991"/>
    </row>
    <row r="992" spans="1:1" x14ac:dyDescent="0.25">
      <c r="A992"/>
    </row>
    <row r="993" spans="1:1" x14ac:dyDescent="0.25">
      <c r="A993"/>
    </row>
    <row r="994" spans="1:1" x14ac:dyDescent="0.25">
      <c r="A994"/>
    </row>
    <row r="995" spans="1:1" x14ac:dyDescent="0.25">
      <c r="A995"/>
    </row>
    <row r="996" spans="1:1" x14ac:dyDescent="0.25">
      <c r="A996"/>
    </row>
    <row r="997" spans="1:1" x14ac:dyDescent="0.25">
      <c r="A997"/>
    </row>
    <row r="998" spans="1:1" x14ac:dyDescent="0.25">
      <c r="A998"/>
    </row>
    <row r="999" spans="1:1" x14ac:dyDescent="0.25">
      <c r="A999"/>
    </row>
    <row r="1000" spans="1:1" x14ac:dyDescent="0.25">
      <c r="A1000"/>
    </row>
    <row r="1001" spans="1:1" x14ac:dyDescent="0.25">
      <c r="A1001"/>
    </row>
    <row r="1002" spans="1:1" x14ac:dyDescent="0.25">
      <c r="A1002"/>
    </row>
    <row r="1003" spans="1:1" x14ac:dyDescent="0.25">
      <c r="A1003"/>
    </row>
    <row r="1004" spans="1:1" x14ac:dyDescent="0.25">
      <c r="A1004"/>
    </row>
    <row r="1005" spans="1:1" x14ac:dyDescent="0.25">
      <c r="A1005"/>
    </row>
    <row r="1006" spans="1:1" x14ac:dyDescent="0.25">
      <c r="A1006"/>
    </row>
    <row r="1007" spans="1:1" x14ac:dyDescent="0.25">
      <c r="A1007"/>
    </row>
    <row r="1008" spans="1:1" x14ac:dyDescent="0.25">
      <c r="A1008"/>
    </row>
    <row r="1009" spans="1:1" x14ac:dyDescent="0.25">
      <c r="A1009"/>
    </row>
    <row r="1010" spans="1:1" x14ac:dyDescent="0.25">
      <c r="A1010"/>
    </row>
    <row r="1011" spans="1:1" x14ac:dyDescent="0.25">
      <c r="A1011"/>
    </row>
    <row r="1012" spans="1:1" x14ac:dyDescent="0.25">
      <c r="A1012"/>
    </row>
    <row r="1013" spans="1:1" x14ac:dyDescent="0.25">
      <c r="A1013"/>
    </row>
    <row r="1014" spans="1:1" x14ac:dyDescent="0.25">
      <c r="A1014"/>
    </row>
    <row r="1015" spans="1:1" x14ac:dyDescent="0.25">
      <c r="A1015"/>
    </row>
    <row r="1016" spans="1:1" x14ac:dyDescent="0.25">
      <c r="A1016"/>
    </row>
    <row r="1017" spans="1:1" x14ac:dyDescent="0.25">
      <c r="A1017"/>
    </row>
    <row r="1018" spans="1:1" x14ac:dyDescent="0.25">
      <c r="A1018"/>
    </row>
    <row r="1019" spans="1:1" x14ac:dyDescent="0.25">
      <c r="A1019"/>
    </row>
    <row r="1020" spans="1:1" x14ac:dyDescent="0.25">
      <c r="A1020"/>
    </row>
    <row r="1021" spans="1:1" x14ac:dyDescent="0.25">
      <c r="A1021"/>
    </row>
    <row r="1022" spans="1:1" x14ac:dyDescent="0.25">
      <c r="A1022"/>
    </row>
    <row r="1023" spans="1:1" x14ac:dyDescent="0.25">
      <c r="A1023"/>
    </row>
    <row r="1024" spans="1:1" x14ac:dyDescent="0.25">
      <c r="A1024"/>
    </row>
    <row r="1025" spans="1:1" x14ac:dyDescent="0.25">
      <c r="A1025"/>
    </row>
    <row r="1026" spans="1:1" x14ac:dyDescent="0.25">
      <c r="A1026"/>
    </row>
    <row r="1027" spans="1:1" x14ac:dyDescent="0.25">
      <c r="A1027"/>
    </row>
    <row r="1028" spans="1:1" x14ac:dyDescent="0.25">
      <c r="A1028"/>
    </row>
    <row r="1029" spans="1:1" x14ac:dyDescent="0.25">
      <c r="A1029"/>
    </row>
    <row r="1030" spans="1:1" x14ac:dyDescent="0.25">
      <c r="A1030"/>
    </row>
    <row r="1031" spans="1:1" x14ac:dyDescent="0.25">
      <c r="A1031"/>
    </row>
    <row r="1032" spans="1:1" x14ac:dyDescent="0.25">
      <c r="A1032"/>
    </row>
    <row r="1033" spans="1:1" x14ac:dyDescent="0.25">
      <c r="A1033"/>
    </row>
    <row r="1034" spans="1:1" x14ac:dyDescent="0.25">
      <c r="A1034"/>
    </row>
    <row r="1035" spans="1:1" x14ac:dyDescent="0.25">
      <c r="A1035"/>
    </row>
    <row r="1036" spans="1:1" x14ac:dyDescent="0.25">
      <c r="A1036"/>
    </row>
    <row r="1037" spans="1:1" x14ac:dyDescent="0.25">
      <c r="A1037"/>
    </row>
    <row r="1038" spans="1:1" x14ac:dyDescent="0.25">
      <c r="A1038"/>
    </row>
    <row r="1039" spans="1:1" x14ac:dyDescent="0.25">
      <c r="A1039"/>
    </row>
    <row r="1040" spans="1:1" x14ac:dyDescent="0.25">
      <c r="A1040"/>
    </row>
    <row r="1041" spans="1:1" x14ac:dyDescent="0.25">
      <c r="A1041"/>
    </row>
    <row r="1042" spans="1:1" x14ac:dyDescent="0.25">
      <c r="A1042"/>
    </row>
    <row r="1043" spans="1:1" x14ac:dyDescent="0.25">
      <c r="A1043"/>
    </row>
    <row r="1044" spans="1:1" x14ac:dyDescent="0.25">
      <c r="A1044"/>
    </row>
    <row r="1045" spans="1:1" x14ac:dyDescent="0.25">
      <c r="A1045"/>
    </row>
    <row r="1046" spans="1:1" x14ac:dyDescent="0.25">
      <c r="A1046"/>
    </row>
    <row r="1047" spans="1:1" x14ac:dyDescent="0.25">
      <c r="A1047"/>
    </row>
    <row r="1048" spans="1:1" x14ac:dyDescent="0.25">
      <c r="A1048"/>
    </row>
    <row r="1049" spans="1:1" x14ac:dyDescent="0.25">
      <c r="A1049"/>
    </row>
    <row r="1050" spans="1:1" x14ac:dyDescent="0.25">
      <c r="A1050"/>
    </row>
    <row r="1051" spans="1:1" x14ac:dyDescent="0.25">
      <c r="A1051"/>
    </row>
    <row r="1052" spans="1:1" x14ac:dyDescent="0.25">
      <c r="A1052"/>
    </row>
    <row r="1053" spans="1:1" x14ac:dyDescent="0.25">
      <c r="A1053"/>
    </row>
    <row r="1054" spans="1:1" x14ac:dyDescent="0.25">
      <c r="A1054"/>
    </row>
    <row r="1055" spans="1:1" x14ac:dyDescent="0.25">
      <c r="A1055"/>
    </row>
    <row r="1056" spans="1:1" x14ac:dyDescent="0.25">
      <c r="A1056"/>
    </row>
    <row r="1057" spans="1:1" x14ac:dyDescent="0.25">
      <c r="A1057"/>
    </row>
    <row r="1058" spans="1:1" x14ac:dyDescent="0.25">
      <c r="A1058"/>
    </row>
    <row r="1059" spans="1:1" x14ac:dyDescent="0.25">
      <c r="A1059"/>
    </row>
    <row r="1060" spans="1:1" x14ac:dyDescent="0.25">
      <c r="A1060"/>
    </row>
    <row r="1061" spans="1:1" x14ac:dyDescent="0.25">
      <c r="A1061"/>
    </row>
    <row r="1062" spans="1:1" x14ac:dyDescent="0.25">
      <c r="A1062"/>
    </row>
    <row r="1063" spans="1:1" x14ac:dyDescent="0.25">
      <c r="A1063"/>
    </row>
    <row r="1064" spans="1:1" x14ac:dyDescent="0.25">
      <c r="A1064"/>
    </row>
    <row r="1065" spans="1:1" x14ac:dyDescent="0.25">
      <c r="A1065"/>
    </row>
    <row r="1066" spans="1:1" x14ac:dyDescent="0.25">
      <c r="A1066"/>
    </row>
    <row r="1067" spans="1:1" x14ac:dyDescent="0.25">
      <c r="A1067"/>
    </row>
    <row r="1068" spans="1:1" x14ac:dyDescent="0.25">
      <c r="A1068"/>
    </row>
    <row r="1069" spans="1:1" x14ac:dyDescent="0.25">
      <c r="A1069"/>
    </row>
    <row r="1070" spans="1:1" x14ac:dyDescent="0.25">
      <c r="A1070"/>
    </row>
    <row r="1071" spans="1:1" x14ac:dyDescent="0.25">
      <c r="A1071"/>
    </row>
    <row r="1072" spans="1:1" x14ac:dyDescent="0.25">
      <c r="A1072"/>
    </row>
    <row r="1073" spans="1:1" x14ac:dyDescent="0.25">
      <c r="A1073"/>
    </row>
    <row r="1074" spans="1:1" x14ac:dyDescent="0.25">
      <c r="A1074"/>
    </row>
    <row r="1075" spans="1:1" x14ac:dyDescent="0.25">
      <c r="A1075"/>
    </row>
    <row r="1076" spans="1:1" x14ac:dyDescent="0.25">
      <c r="A1076"/>
    </row>
    <row r="1077" spans="1:1" x14ac:dyDescent="0.25">
      <c r="A1077"/>
    </row>
    <row r="1078" spans="1:1" x14ac:dyDescent="0.25">
      <c r="A1078"/>
    </row>
    <row r="1079" spans="1:1" x14ac:dyDescent="0.25">
      <c r="A1079"/>
    </row>
    <row r="1080" spans="1:1" x14ac:dyDescent="0.25">
      <c r="A1080"/>
    </row>
    <row r="1081" spans="1:1" x14ac:dyDescent="0.25">
      <c r="A1081"/>
    </row>
    <row r="1082" spans="1:1" x14ac:dyDescent="0.25">
      <c r="A1082"/>
    </row>
    <row r="1083" spans="1:1" x14ac:dyDescent="0.25">
      <c r="A1083"/>
    </row>
    <row r="1084" spans="1:1" x14ac:dyDescent="0.25">
      <c r="A108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6"/>
  <sheetViews>
    <sheetView workbookViewId="0">
      <selection activeCell="D8" sqref="D8"/>
    </sheetView>
  </sheetViews>
  <sheetFormatPr baseColWidth="10" defaultRowHeight="15" x14ac:dyDescent="0.25"/>
  <cols>
    <col min="1" max="1" width="20" customWidth="1"/>
    <col min="2" max="2" width="69.42578125" bestFit="1" customWidth="1"/>
  </cols>
  <sheetData>
    <row r="1" spans="1:2" x14ac:dyDescent="0.25">
      <c r="A1" t="s">
        <v>119</v>
      </c>
      <c r="B1" s="28" t="s">
        <v>154</v>
      </c>
    </row>
    <row r="2" spans="1:2" x14ac:dyDescent="0.25">
      <c r="A2" t="s">
        <v>28</v>
      </c>
      <c r="B2" s="29" t="s">
        <v>112</v>
      </c>
    </row>
    <row r="3" spans="1:2" x14ac:dyDescent="0.25">
      <c r="B3" s="46" t="s">
        <v>147</v>
      </c>
    </row>
    <row r="4" spans="1:2" x14ac:dyDescent="0.25">
      <c r="B4" s="46" t="s">
        <v>99</v>
      </c>
    </row>
    <row r="5" spans="1:2" x14ac:dyDescent="0.25">
      <c r="B5" s="46" t="s">
        <v>47</v>
      </c>
    </row>
    <row r="6" spans="1:2" x14ac:dyDescent="0.25">
      <c r="B6" s="46" t="s">
        <v>89</v>
      </c>
    </row>
    <row r="7" spans="1:2" x14ac:dyDescent="0.25">
      <c r="B7" s="46" t="s">
        <v>91</v>
      </c>
    </row>
    <row r="8" spans="1:2" x14ac:dyDescent="0.25">
      <c r="B8" s="46" t="s">
        <v>95</v>
      </c>
    </row>
    <row r="9" spans="1:2" x14ac:dyDescent="0.25">
      <c r="B9" s="46" t="s">
        <v>93</v>
      </c>
    </row>
    <row r="10" spans="1:2" x14ac:dyDescent="0.25">
      <c r="B10" s="46" t="s">
        <v>97</v>
      </c>
    </row>
    <row r="11" spans="1:2" x14ac:dyDescent="0.25">
      <c r="B11" s="46" t="s">
        <v>101</v>
      </c>
    </row>
    <row r="12" spans="1:2" x14ac:dyDescent="0.25">
      <c r="B12" s="46" t="s">
        <v>103</v>
      </c>
    </row>
    <row r="13" spans="1:2" x14ac:dyDescent="0.25">
      <c r="B13" s="46" t="s">
        <v>107</v>
      </c>
    </row>
    <row r="14" spans="1:2" x14ac:dyDescent="0.25">
      <c r="B14" s="46" t="s">
        <v>105</v>
      </c>
    </row>
    <row r="15" spans="1:2" x14ac:dyDescent="0.25">
      <c r="B15" s="46" t="s">
        <v>65</v>
      </c>
    </row>
    <row r="16" spans="1:2" x14ac:dyDescent="0.25">
      <c r="B16" s="46" t="s">
        <v>67</v>
      </c>
    </row>
    <row r="17" spans="2:2" x14ac:dyDescent="0.25">
      <c r="B17" s="46" t="s">
        <v>26</v>
      </c>
    </row>
    <row r="18" spans="2:2" x14ac:dyDescent="0.25">
      <c r="B18" s="46" t="s">
        <v>22</v>
      </c>
    </row>
    <row r="19" spans="2:2" x14ac:dyDescent="0.25">
      <c r="B19" s="46" t="s">
        <v>24</v>
      </c>
    </row>
    <row r="20" spans="2:2" x14ac:dyDescent="0.25">
      <c r="B20" s="46" t="s">
        <v>28</v>
      </c>
    </row>
    <row r="21" spans="2:2" x14ac:dyDescent="0.25">
      <c r="B21" s="29" t="s">
        <v>113</v>
      </c>
    </row>
    <row r="22" spans="2:2" x14ac:dyDescent="0.25">
      <c r="B22" s="46" t="s">
        <v>16</v>
      </c>
    </row>
    <row r="23" spans="2:2" x14ac:dyDescent="0.25">
      <c r="B23" s="46" t="s">
        <v>18</v>
      </c>
    </row>
    <row r="24" spans="2:2" x14ac:dyDescent="0.25">
      <c r="B24" s="46" t="s">
        <v>20</v>
      </c>
    </row>
    <row r="25" spans="2:2" x14ac:dyDescent="0.25">
      <c r="B25" s="46" t="s">
        <v>12</v>
      </c>
    </row>
    <row r="26" spans="2:2" x14ac:dyDescent="0.25">
      <c r="B26" s="46" t="s">
        <v>9</v>
      </c>
    </row>
    <row r="27" spans="2:2" x14ac:dyDescent="0.25">
      <c r="B27" s="46" t="s">
        <v>14</v>
      </c>
    </row>
    <row r="28" spans="2:2" x14ac:dyDescent="0.25">
      <c r="B28" s="46" t="s">
        <v>63</v>
      </c>
    </row>
    <row r="29" spans="2:2" x14ac:dyDescent="0.25">
      <c r="B29" s="46" t="s">
        <v>53</v>
      </c>
    </row>
    <row r="30" spans="2:2" x14ac:dyDescent="0.25">
      <c r="B30" s="46" t="s">
        <v>49</v>
      </c>
    </row>
    <row r="31" spans="2:2" x14ac:dyDescent="0.25">
      <c r="B31" s="46" t="s">
        <v>51</v>
      </c>
    </row>
    <row r="32" spans="2:2" x14ac:dyDescent="0.25">
      <c r="B32" s="46" t="s">
        <v>55</v>
      </c>
    </row>
    <row r="33" spans="2:2" x14ac:dyDescent="0.25">
      <c r="B33" s="46" t="s">
        <v>57</v>
      </c>
    </row>
    <row r="34" spans="2:2" x14ac:dyDescent="0.25">
      <c r="B34" s="46" t="s">
        <v>59</v>
      </c>
    </row>
    <row r="35" spans="2:2" x14ac:dyDescent="0.25">
      <c r="B35" s="46" t="s">
        <v>61</v>
      </c>
    </row>
    <row r="36" spans="2:2" x14ac:dyDescent="0.25">
      <c r="B36" s="29" t="s">
        <v>111</v>
      </c>
    </row>
    <row r="37" spans="2:2" x14ac:dyDescent="0.25">
      <c r="B37" s="46" t="s">
        <v>4</v>
      </c>
    </row>
    <row r="38" spans="2:2" x14ac:dyDescent="0.25">
      <c r="B38" s="46" t="s">
        <v>7</v>
      </c>
    </row>
    <row r="39" spans="2:2" x14ac:dyDescent="0.25">
      <c r="B39" s="46" t="s">
        <v>44</v>
      </c>
    </row>
    <row r="40" spans="2:2" x14ac:dyDescent="0.25">
      <c r="B40" s="46" t="s">
        <v>42</v>
      </c>
    </row>
    <row r="41" spans="2:2" x14ac:dyDescent="0.25">
      <c r="B41" s="46" t="s">
        <v>40</v>
      </c>
    </row>
    <row r="42" spans="2:2" x14ac:dyDescent="0.25">
      <c r="B42" s="29" t="s">
        <v>118</v>
      </c>
    </row>
    <row r="43" spans="2:2" x14ac:dyDescent="0.25">
      <c r="B43" s="46" t="s">
        <v>116</v>
      </c>
    </row>
    <row r="44" spans="2:2" x14ac:dyDescent="0.25">
      <c r="B44" s="46" t="s">
        <v>114</v>
      </c>
    </row>
    <row r="45" spans="2:2" x14ac:dyDescent="0.25">
      <c r="B45" s="46" t="s">
        <v>36</v>
      </c>
    </row>
    <row r="46" spans="2:2" x14ac:dyDescent="0.25">
      <c r="B46" s="29" t="s">
        <v>122</v>
      </c>
    </row>
    <row r="47" spans="2:2" x14ac:dyDescent="0.25">
      <c r="B47" s="46" t="s">
        <v>126</v>
      </c>
    </row>
    <row r="48" spans="2:2" x14ac:dyDescent="0.25">
      <c r="B48" s="46" t="s">
        <v>123</v>
      </c>
    </row>
    <row r="49" spans="2:2" x14ac:dyDescent="0.25">
      <c r="B49" s="46" t="s">
        <v>124</v>
      </c>
    </row>
    <row r="50" spans="2:2" x14ac:dyDescent="0.25">
      <c r="B50" s="29" t="s">
        <v>110</v>
      </c>
    </row>
    <row r="51" spans="2:2" x14ac:dyDescent="0.25">
      <c r="B51" s="46" t="s">
        <v>79</v>
      </c>
    </row>
    <row r="52" spans="2:2" x14ac:dyDescent="0.25">
      <c r="B52" s="46" t="s">
        <v>77</v>
      </c>
    </row>
    <row r="53" spans="2:2" x14ac:dyDescent="0.25">
      <c r="B53" s="46" t="s">
        <v>71</v>
      </c>
    </row>
    <row r="54" spans="2:2" x14ac:dyDescent="0.25">
      <c r="B54" s="46" t="s">
        <v>73</v>
      </c>
    </row>
    <row r="55" spans="2:2" x14ac:dyDescent="0.25">
      <c r="B55" s="46" t="s">
        <v>69</v>
      </c>
    </row>
    <row r="56" spans="2:2" x14ac:dyDescent="0.25">
      <c r="B56" s="46" t="s">
        <v>75</v>
      </c>
    </row>
    <row r="57" spans="2:2" x14ac:dyDescent="0.25">
      <c r="B57" s="46" t="s">
        <v>85</v>
      </c>
    </row>
    <row r="58" spans="2:2" x14ac:dyDescent="0.25">
      <c r="B58" s="46" t="s">
        <v>87</v>
      </c>
    </row>
    <row r="59" spans="2:2" x14ac:dyDescent="0.25">
      <c r="B59" s="46" t="s">
        <v>81</v>
      </c>
    </row>
    <row r="60" spans="2:2" x14ac:dyDescent="0.25">
      <c r="B60" s="46" t="s">
        <v>83</v>
      </c>
    </row>
    <row r="61" spans="2:2" x14ac:dyDescent="0.25">
      <c r="B61" s="46" t="s">
        <v>139</v>
      </c>
    </row>
    <row r="62" spans="2:2" x14ac:dyDescent="0.25">
      <c r="B62" s="46" t="s">
        <v>129</v>
      </c>
    </row>
    <row r="63" spans="2:2" x14ac:dyDescent="0.25">
      <c r="B63" s="46" t="s">
        <v>34</v>
      </c>
    </row>
    <row r="64" spans="2:2" x14ac:dyDescent="0.25">
      <c r="B64" s="46" t="s">
        <v>143</v>
      </c>
    </row>
    <row r="65" spans="2:2" x14ac:dyDescent="0.25">
      <c r="B65" s="46" t="s">
        <v>135</v>
      </c>
    </row>
    <row r="66" spans="2:2" x14ac:dyDescent="0.25">
      <c r="B66" s="46" t="s">
        <v>138</v>
      </c>
    </row>
    <row r="67" spans="2:2" x14ac:dyDescent="0.25">
      <c r="B67" s="46" t="s">
        <v>142</v>
      </c>
    </row>
    <row r="68" spans="2:2" x14ac:dyDescent="0.25">
      <c r="B68" s="46" t="s">
        <v>133</v>
      </c>
    </row>
    <row r="69" spans="2:2" x14ac:dyDescent="0.25">
      <c r="B69" s="46" t="s">
        <v>35</v>
      </c>
    </row>
    <row r="70" spans="2:2" x14ac:dyDescent="0.25">
      <c r="B70" s="46" t="s">
        <v>141</v>
      </c>
    </row>
    <row r="71" spans="2:2" x14ac:dyDescent="0.25">
      <c r="B71" s="46" t="s">
        <v>131</v>
      </c>
    </row>
    <row r="72" spans="2:2" x14ac:dyDescent="0.25">
      <c r="B72" s="46" t="s">
        <v>32</v>
      </c>
    </row>
    <row r="73" spans="2:2" x14ac:dyDescent="0.25">
      <c r="B73" s="46" t="s">
        <v>140</v>
      </c>
    </row>
    <row r="74" spans="2:2" x14ac:dyDescent="0.25">
      <c r="B74" s="46" t="s">
        <v>128</v>
      </c>
    </row>
    <row r="75" spans="2:2" x14ac:dyDescent="0.25">
      <c r="B75" s="46" t="s">
        <v>30</v>
      </c>
    </row>
    <row r="76" spans="2:2" x14ac:dyDescent="0.25">
      <c r="B76" s="29" t="s">
        <v>155</v>
      </c>
    </row>
  </sheetData>
  <dataValidations count="1">
    <dataValidation type="list" allowBlank="1" showInputMessage="1" showErrorMessage="1" sqref="A1">
      <formula1>"disjoncteur tétra, disjoncteur C60H-DC,disjoncteur iC60, voyant, commande, accesoire filerie, Bornier"</formula1>
    </dataValidation>
  </dataValidations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OFFSET($B$3:$B$20,MATCH(Feuil1!$A$2,$B$2,0)-1,0,COUNTIF($B$2,Feuil1!$A$2))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workbookViewId="0">
      <selection activeCell="B2" sqref="B2"/>
    </sheetView>
  </sheetViews>
  <sheetFormatPr baseColWidth="10" defaultRowHeight="15" x14ac:dyDescent="0.25"/>
  <cols>
    <col min="1" max="1" width="22.5703125" customWidth="1"/>
    <col min="2" max="2" width="17.28515625" customWidth="1"/>
    <col min="4" max="5" width="11.42578125" customWidth="1"/>
    <col min="6" max="6" width="18.5703125" customWidth="1"/>
    <col min="7" max="7" width="56.28515625" customWidth="1"/>
    <col min="8" max="8" width="62.5703125" customWidth="1"/>
    <col min="9" max="9" width="64.7109375" customWidth="1"/>
    <col min="10" max="10" width="34.85546875" customWidth="1"/>
    <col min="11" max="11" width="45.140625" customWidth="1"/>
    <col min="12" max="12" width="48.5703125" customWidth="1"/>
    <col min="13" max="13" width="41.7109375" customWidth="1"/>
  </cols>
  <sheetData>
    <row r="1" spans="1:13" ht="17.25" customHeight="1" x14ac:dyDescent="0.25">
      <c r="A1" s="48" t="s">
        <v>158</v>
      </c>
      <c r="B1" s="48" t="s">
        <v>159</v>
      </c>
      <c r="G1" s="47" t="s">
        <v>119</v>
      </c>
      <c r="H1" s="48" t="s">
        <v>122</v>
      </c>
      <c r="I1" s="49" t="s">
        <v>118</v>
      </c>
      <c r="J1" s="50" t="s">
        <v>110</v>
      </c>
      <c r="K1" s="51" t="s">
        <v>111</v>
      </c>
      <c r="L1" s="53" t="s">
        <v>112</v>
      </c>
      <c r="M1" s="52" t="s">
        <v>113</v>
      </c>
    </row>
    <row r="2" spans="1:13" ht="24" customHeight="1" x14ac:dyDescent="0.25">
      <c r="A2" t="s">
        <v>118</v>
      </c>
      <c r="B2" t="s">
        <v>122</v>
      </c>
      <c r="G2" s="16" t="s">
        <v>120</v>
      </c>
      <c r="H2" s="18" t="s">
        <v>123</v>
      </c>
      <c r="I2" s="21" t="s">
        <v>114</v>
      </c>
      <c r="J2" s="5" t="s">
        <v>129</v>
      </c>
      <c r="K2" s="9" t="s">
        <v>40</v>
      </c>
      <c r="L2" s="26" t="s">
        <v>22</v>
      </c>
      <c r="M2" s="13" t="s">
        <v>9</v>
      </c>
    </row>
    <row r="3" spans="1:13" ht="30" x14ac:dyDescent="0.25">
      <c r="H3" s="19" t="s">
        <v>124</v>
      </c>
      <c r="I3" s="24" t="s">
        <v>36</v>
      </c>
      <c r="J3" s="5" t="s">
        <v>128</v>
      </c>
      <c r="K3" s="9" t="s">
        <v>42</v>
      </c>
      <c r="L3" s="26" t="s">
        <v>24</v>
      </c>
      <c r="M3" s="13" t="s">
        <v>12</v>
      </c>
    </row>
    <row r="4" spans="1:13" ht="30" x14ac:dyDescent="0.25">
      <c r="H4" s="19" t="s">
        <v>126</v>
      </c>
      <c r="I4" s="24" t="s">
        <v>116</v>
      </c>
      <c r="J4" s="5" t="s">
        <v>131</v>
      </c>
      <c r="K4" s="9" t="s">
        <v>44</v>
      </c>
      <c r="L4" s="26" t="s">
        <v>26</v>
      </c>
      <c r="M4" s="13" t="s">
        <v>14</v>
      </c>
    </row>
    <row r="5" spans="1:13" x14ac:dyDescent="0.25">
      <c r="J5" s="5" t="s">
        <v>133</v>
      </c>
      <c r="K5" s="11" t="s">
        <v>4</v>
      </c>
      <c r="L5" s="26" t="s">
        <v>28</v>
      </c>
      <c r="M5" s="13" t="s">
        <v>16</v>
      </c>
    </row>
    <row r="6" spans="1:13" x14ac:dyDescent="0.25">
      <c r="G6" s="54" t="s">
        <v>156</v>
      </c>
      <c r="J6" s="5" t="s">
        <v>135</v>
      </c>
      <c r="K6" s="9" t="s">
        <v>7</v>
      </c>
      <c r="L6" s="26" t="s">
        <v>147</v>
      </c>
      <c r="M6" s="13" t="s">
        <v>18</v>
      </c>
    </row>
    <row r="7" spans="1:13" x14ac:dyDescent="0.25">
      <c r="G7" s="62" t="s">
        <v>157</v>
      </c>
      <c r="H7">
        <f>Feuil1!$G$1:$M$1</f>
        <v>0</v>
      </c>
      <c r="J7" s="5" t="s">
        <v>34</v>
      </c>
      <c r="L7" s="26" t="s">
        <v>47</v>
      </c>
      <c r="M7" s="13" t="s">
        <v>20</v>
      </c>
    </row>
    <row r="8" spans="1:13" x14ac:dyDescent="0.25">
      <c r="G8" s="47" t="s">
        <v>119</v>
      </c>
      <c r="H8" s="58" t="str">
        <f>G2</f>
        <v>DISJONCTEUR BASSE TENSION iC60N tétra 3A COURBE C</v>
      </c>
      <c r="J8" s="5" t="s">
        <v>30</v>
      </c>
      <c r="L8" s="26" t="s">
        <v>65</v>
      </c>
      <c r="M8" s="13" t="s">
        <v>49</v>
      </c>
    </row>
    <row r="9" spans="1:13" x14ac:dyDescent="0.25">
      <c r="G9" s="55" t="s">
        <v>122</v>
      </c>
      <c r="H9" t="e">
        <f>H2:H4</f>
        <v>#VALUE!</v>
      </c>
      <c r="J9" s="5" t="s">
        <v>32</v>
      </c>
      <c r="L9" s="26" t="s">
        <v>67</v>
      </c>
      <c r="M9" s="13" t="s">
        <v>51</v>
      </c>
    </row>
    <row r="10" spans="1:13" x14ac:dyDescent="0.25">
      <c r="G10" s="56" t="s">
        <v>118</v>
      </c>
      <c r="H10" t="e">
        <f>I2:I4</f>
        <v>#VALUE!</v>
      </c>
      <c r="J10" s="5" t="s">
        <v>35</v>
      </c>
      <c r="L10" s="26" t="s">
        <v>89</v>
      </c>
      <c r="M10" s="13" t="s">
        <v>53</v>
      </c>
    </row>
    <row r="11" spans="1:13" x14ac:dyDescent="0.25">
      <c r="G11" s="57" t="s">
        <v>110</v>
      </c>
      <c r="H11" s="58" t="str">
        <f>J2:J26</f>
        <v>Voyant bleu 48vdc</v>
      </c>
      <c r="J11" s="5" t="s">
        <v>138</v>
      </c>
      <c r="L11" s="26" t="s">
        <v>91</v>
      </c>
      <c r="M11" s="13" t="s">
        <v>55</v>
      </c>
    </row>
    <row r="12" spans="1:13" x14ac:dyDescent="0.25">
      <c r="G12" s="59" t="s">
        <v>111</v>
      </c>
      <c r="H12" t="e">
        <f>K2:K6</f>
        <v>#VALUE!</v>
      </c>
      <c r="J12" s="5" t="s">
        <v>139</v>
      </c>
      <c r="L12" s="26" t="s">
        <v>93</v>
      </c>
      <c r="M12" s="13" t="s">
        <v>57</v>
      </c>
    </row>
    <row r="13" spans="1:13" x14ac:dyDescent="0.25">
      <c r="G13" s="60" t="s">
        <v>112</v>
      </c>
      <c r="H13" s="58" t="str">
        <f>L2:L19</f>
        <v>Cosse ronde bleu 1,5-2,5 D.4(100)</v>
      </c>
      <c r="J13" s="5" t="s">
        <v>140</v>
      </c>
      <c r="L13" s="26" t="s">
        <v>95</v>
      </c>
      <c r="M13" s="13" t="s">
        <v>59</v>
      </c>
    </row>
    <row r="14" spans="1:13" x14ac:dyDescent="0.25">
      <c r="G14" s="61" t="s">
        <v>113</v>
      </c>
      <c r="H14" s="58" t="str">
        <f>M2:M15</f>
        <v>SUPPORT DE REPERAGE</v>
      </c>
      <c r="J14" s="5" t="s">
        <v>141</v>
      </c>
      <c r="L14" s="26" t="s">
        <v>97</v>
      </c>
      <c r="M14" s="13" t="s">
        <v>61</v>
      </c>
    </row>
    <row r="15" spans="1:13" x14ac:dyDescent="0.25">
      <c r="J15" s="5" t="s">
        <v>142</v>
      </c>
      <c r="L15" s="26" t="s">
        <v>99</v>
      </c>
      <c r="M15" s="13" t="s">
        <v>63</v>
      </c>
    </row>
    <row r="16" spans="1:13" x14ac:dyDescent="0.25">
      <c r="J16" s="5" t="s">
        <v>143</v>
      </c>
      <c r="L16" s="26" t="s">
        <v>101</v>
      </c>
    </row>
    <row r="17" spans="10:12" x14ac:dyDescent="0.25">
      <c r="J17" s="5" t="s">
        <v>69</v>
      </c>
      <c r="L17" s="26" t="s">
        <v>103</v>
      </c>
    </row>
    <row r="18" spans="10:12" x14ac:dyDescent="0.25">
      <c r="J18" s="5" t="s">
        <v>71</v>
      </c>
      <c r="L18" s="26" t="s">
        <v>105</v>
      </c>
    </row>
    <row r="19" spans="10:12" x14ac:dyDescent="0.25">
      <c r="J19" s="5" t="s">
        <v>73</v>
      </c>
      <c r="L19" s="26" t="s">
        <v>107</v>
      </c>
    </row>
    <row r="20" spans="10:12" x14ac:dyDescent="0.25">
      <c r="J20" s="5" t="s">
        <v>75</v>
      </c>
    </row>
    <row r="21" spans="10:12" x14ac:dyDescent="0.25">
      <c r="J21" s="5" t="s">
        <v>77</v>
      </c>
    </row>
    <row r="22" spans="10:12" x14ac:dyDescent="0.25">
      <c r="J22" s="5" t="s">
        <v>79</v>
      </c>
    </row>
    <row r="23" spans="10:12" x14ac:dyDescent="0.25">
      <c r="J23" s="5" t="s">
        <v>81</v>
      </c>
    </row>
    <row r="24" spans="10:12" x14ac:dyDescent="0.25">
      <c r="J24" s="5" t="s">
        <v>83</v>
      </c>
    </row>
    <row r="25" spans="10:12" x14ac:dyDescent="0.25">
      <c r="J25" s="5" t="s">
        <v>85</v>
      </c>
    </row>
    <row r="26" spans="10:12" x14ac:dyDescent="0.25">
      <c r="J26" s="5" t="s">
        <v>87</v>
      </c>
    </row>
  </sheetData>
  <dataValidations count="2">
    <dataValidation type="list" allowBlank="1" showInputMessage="1" showErrorMessage="1" sqref="A2">
      <formula1>$G$8:$G$14</formula1>
    </dataValidation>
    <dataValidation type="list" allowBlank="1" showInputMessage="1" showErrorMessage="1" sqref="B2">
      <formula1>$G$9:$H$9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tanzanie</dc:creator>
  <cp:lastModifiedBy>melvin pro</cp:lastModifiedBy>
  <dcterms:created xsi:type="dcterms:W3CDTF">2015-01-05T09:09:14Z</dcterms:created>
  <dcterms:modified xsi:type="dcterms:W3CDTF">2015-01-12T13:19:03Z</dcterms:modified>
</cp:coreProperties>
</file>