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23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" i="1" l="1"/>
  <c r="L11" i="1"/>
  <c r="K11" i="1"/>
  <c r="L10" i="1"/>
  <c r="K10" i="1"/>
  <c r="L9" i="1"/>
  <c r="K9" i="1"/>
  <c r="L8" i="1"/>
  <c r="K8" i="1"/>
  <c r="K7" i="1"/>
</calcChain>
</file>

<file path=xl/sharedStrings.xml><?xml version="1.0" encoding="utf-8"?>
<sst xmlns="http://schemas.openxmlformats.org/spreadsheetml/2006/main" count="19" uniqueCount="17">
  <si>
    <t>Traffic</t>
  </si>
  <si>
    <t>Grande R</t>
  </si>
  <si>
    <t>-</t>
  </si>
  <si>
    <t>Delhaize</t>
  </si>
  <si>
    <t>WEEK 2</t>
  </si>
  <si>
    <t>Date</t>
  </si>
  <si>
    <t>Break In</t>
  </si>
  <si>
    <t>Break Out</t>
  </si>
  <si>
    <t>Meeting</t>
  </si>
  <si>
    <t>In</t>
  </si>
  <si>
    <t>Out</t>
  </si>
  <si>
    <t>Arrival</t>
  </si>
  <si>
    <t>Night Hours</t>
  </si>
  <si>
    <t>Shop</t>
  </si>
  <si>
    <t>Asset</t>
  </si>
  <si>
    <t xml:space="preserve">Travel </t>
  </si>
  <si>
    <t>Total hours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</si>
</sst>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1"/>
      <color theme="4" tint="0.79998168889431442"/>
      <name val="Calibri"/>
      <family val="2"/>
      <scheme val="minor"/>
    </font>
    <font>
      <b/>
      <sz val="11"/>
      <color rgb="FFFF3399"/>
      <name val="Calibri"/>
      <family val="2"/>
      <scheme val="minor"/>
    </font>
    <font>
      <b/>
      <sz val="11"/>
      <color theme="1" tint="-0.49998474074526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79998168889431442"/>
        <bgColor indexed="64"/>
      </patternFill>
    </fill>
    <fill>
      <patternFill patternType="solid">
        <fgColor theme="1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3399"/>
        <bgColor indexed="64"/>
      </patternFill>
    </fill>
  </fills>
  <borders count="14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hair">
        <color indexed="64"/>
      </right>
      <top style="thick">
        <color indexed="64"/>
      </top>
      <bottom/>
      <diagonal/>
    </border>
    <border>
      <left/>
      <right style="hair">
        <color indexed="64"/>
      </right>
      <top style="thick">
        <color indexed="64"/>
      </top>
      <bottom style="hair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55">
    <xf numFmtId="0" fontId="0" fillId="0" borderId="0" xfId="0"/>
    <xf numFmtId="16" fontId="4" fillId="0" borderId="1" xfId="0" applyNumberFormat="1" applyFont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6" fillId="7" borderId="1" xfId="0" applyNumberFormat="1" applyFont="1" applyFill="1" applyBorder="1" applyAlignment="1">
      <alignment horizontal="center" vertical="center"/>
    </xf>
    <xf numFmtId="164" fontId="2" fillId="8" borderId="1" xfId="0" applyNumberFormat="1" applyFont="1" applyFill="1" applyBorder="1" applyAlignment="1" applyProtection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64" fontId="8" fillId="9" borderId="1" xfId="1" applyNumberFormat="1" applyFont="1" applyFill="1" applyBorder="1" applyAlignment="1">
      <alignment horizontal="center" vertical="center"/>
    </xf>
    <xf numFmtId="164" fontId="2" fillId="10" borderId="1" xfId="0" quotePrefix="1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/>
    <xf numFmtId="20" fontId="0" fillId="0" borderId="0" xfId="0" applyNumberFormat="1" applyFill="1"/>
    <xf numFmtId="20" fontId="0" fillId="0" borderId="0" xfId="0" applyNumberFormat="1" applyAlignment="1" applyProtection="1">
      <alignment horizontal="center" vertical="center"/>
      <protection hidden="1"/>
    </xf>
    <xf numFmtId="20" fontId="0" fillId="0" borderId="0" xfId="0" applyNumberFormat="1"/>
    <xf numFmtId="16" fontId="4" fillId="0" borderId="2" xfId="0" applyNumberFormat="1" applyFont="1" applyBorder="1" applyAlignment="1">
      <alignment horizontal="center" vertical="center"/>
    </xf>
    <xf numFmtId="164" fontId="1" fillId="3" borderId="0" xfId="0" applyNumberFormat="1" applyFont="1" applyFill="1" applyBorder="1" applyAlignment="1">
      <alignment horizontal="center" vertical="center"/>
    </xf>
    <xf numFmtId="164" fontId="5" fillId="4" borderId="2" xfId="0" applyNumberFormat="1" applyFont="1" applyFill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center" vertical="center"/>
    </xf>
    <xf numFmtId="164" fontId="2" fillId="6" borderId="2" xfId="0" applyNumberFormat="1" applyFont="1" applyFill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6" fillId="7" borderId="2" xfId="0" applyNumberFormat="1" applyFont="1" applyFill="1" applyBorder="1" applyAlignment="1">
      <alignment horizontal="center" vertical="center"/>
    </xf>
    <xf numFmtId="164" fontId="2" fillId="8" borderId="2" xfId="0" applyNumberFormat="1" applyFont="1" applyFill="1" applyBorder="1" applyAlignment="1" applyProtection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164" fontId="8" fillId="9" borderId="2" xfId="1" applyNumberFormat="1" applyFont="1" applyFill="1" applyBorder="1" applyAlignment="1">
      <alignment horizontal="center" vertical="center"/>
    </xf>
    <xf numFmtId="164" fontId="2" fillId="10" borderId="2" xfId="0" quotePrefix="1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" fontId="4" fillId="0" borderId="3" xfId="0" applyNumberFormat="1" applyFont="1" applyBorder="1" applyAlignment="1">
      <alignment horizontal="center" vertical="center"/>
    </xf>
    <xf numFmtId="164" fontId="1" fillId="3" borderId="4" xfId="0" applyNumberFormat="1" applyFont="1" applyFill="1" applyBorder="1" applyAlignment="1">
      <alignment horizontal="center" vertical="center"/>
    </xf>
    <xf numFmtId="164" fontId="5" fillId="4" borderId="3" xfId="0" applyNumberFormat="1" applyFont="1" applyFill="1" applyBorder="1" applyAlignment="1">
      <alignment horizontal="center" vertical="center"/>
    </xf>
    <xf numFmtId="164" fontId="2" fillId="5" borderId="3" xfId="0" applyNumberFormat="1" applyFont="1" applyFill="1" applyBorder="1" applyAlignment="1">
      <alignment horizontal="center" vertical="center"/>
    </xf>
    <xf numFmtId="164" fontId="2" fillId="6" borderId="3" xfId="0" applyNumberFormat="1" applyFont="1" applyFill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6" fillId="7" borderId="3" xfId="0" applyNumberFormat="1" applyFont="1" applyFill="1" applyBorder="1" applyAlignment="1">
      <alignment horizontal="center" vertical="center"/>
    </xf>
    <xf numFmtId="164" fontId="2" fillId="8" borderId="3" xfId="0" applyNumberFormat="1" applyFont="1" applyFill="1" applyBorder="1" applyAlignment="1" applyProtection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164" fontId="8" fillId="9" borderId="3" xfId="1" applyNumberFormat="1" applyFont="1" applyFill="1" applyBorder="1" applyAlignment="1">
      <alignment horizontal="center" vertical="center"/>
    </xf>
    <xf numFmtId="164" fontId="2" fillId="10" borderId="3" xfId="0" quotePrefix="1" applyNumberFormat="1" applyFont="1" applyFill="1" applyBorder="1" applyAlignment="1">
      <alignment horizontal="center" vertical="center"/>
    </xf>
    <xf numFmtId="16" fontId="4" fillId="0" borderId="5" xfId="0" applyNumberFormat="1" applyFont="1" applyBorder="1" applyAlignment="1">
      <alignment horizontal="center" vertical="center"/>
    </xf>
    <xf numFmtId="164" fontId="1" fillId="0" borderId="6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6" fillId="0" borderId="6" xfId="0" applyNumberFormat="1" applyFont="1" applyFill="1" applyBorder="1" applyAlignment="1">
      <alignment horizontal="center" vertical="center"/>
    </xf>
    <xf numFmtId="164" fontId="2" fillId="0" borderId="7" xfId="0" applyNumberFormat="1" applyFont="1" applyFill="1" applyBorder="1" applyAlignment="1" applyProtection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164" fontId="8" fillId="11" borderId="10" xfId="1" applyNumberFormat="1" applyFont="1" applyFill="1" applyBorder="1" applyAlignment="1">
      <alignment horizontal="center" vertical="center"/>
    </xf>
    <xf numFmtId="164" fontId="2" fillId="0" borderId="11" xfId="0" quotePrefix="1" applyNumberFormat="1" applyFont="1" applyFill="1" applyBorder="1" applyAlignment="1">
      <alignment horizontal="center" vertical="center"/>
    </xf>
    <xf numFmtId="0" fontId="2" fillId="12" borderId="12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</cellXfs>
  <cellStyles count="2">
    <cellStyle name="Accent2" xfId="1" builtinId="33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Q13"/>
  <sheetViews>
    <sheetView tabSelected="1" workbookViewId="0">
      <selection activeCell="H9" sqref="H9"/>
    </sheetView>
  </sheetViews>
  <sheetFormatPr baseColWidth="10" defaultRowHeight="15" x14ac:dyDescent="0.25"/>
  <cols>
    <col min="16" max="16" width="0" hidden="1" customWidth="1"/>
  </cols>
  <sheetData>
    <row r="4" spans="1:17" ht="15.75" thickBot="1" x14ac:dyDescent="0.3"/>
    <row r="5" spans="1:17" ht="16.5" thickTop="1" thickBot="1" x14ac:dyDescent="0.3">
      <c r="A5" s="54" t="s">
        <v>5</v>
      </c>
      <c r="B5" s="54" t="s">
        <v>9</v>
      </c>
      <c r="C5" s="54" t="s">
        <v>10</v>
      </c>
      <c r="D5" s="54" t="s">
        <v>6</v>
      </c>
      <c r="E5" s="54" t="s">
        <v>7</v>
      </c>
      <c r="F5" s="54" t="s">
        <v>8</v>
      </c>
      <c r="G5" s="54" t="s">
        <v>11</v>
      </c>
      <c r="H5" s="54" t="s">
        <v>12</v>
      </c>
      <c r="I5" s="54" t="s">
        <v>13</v>
      </c>
      <c r="J5" s="54" t="s">
        <v>14</v>
      </c>
      <c r="K5" s="54" t="s">
        <v>16</v>
      </c>
      <c r="L5" s="54" t="s">
        <v>15</v>
      </c>
    </row>
    <row r="6" spans="1:17" ht="16.5" thickTop="1" thickBot="1" x14ac:dyDescent="0.3"/>
    <row r="7" spans="1:17" ht="15.75" thickTop="1" x14ac:dyDescent="0.25">
      <c r="A7" s="1">
        <v>42009</v>
      </c>
      <c r="B7" s="2">
        <v>0.79236111111111107</v>
      </c>
      <c r="C7" s="3">
        <v>2.5694444444444447E-2</v>
      </c>
      <c r="D7" s="4">
        <v>0.94027777777777777</v>
      </c>
      <c r="E7" s="5">
        <v>0.95624999999999993</v>
      </c>
      <c r="F7" s="6">
        <v>0.70833333333333337</v>
      </c>
      <c r="G7" s="7">
        <v>8.3333333333333329E-2</v>
      </c>
      <c r="H7" s="8"/>
      <c r="I7" s="9" t="s">
        <v>0</v>
      </c>
      <c r="J7" s="10">
        <v>2</v>
      </c>
      <c r="K7" s="11">
        <f>MOD((C7-B7)-(E7-D7),1)</f>
        <v>0.21736111111111123</v>
      </c>
      <c r="L7" s="12">
        <f>(B7-F7-P7)*(B7-F7-P7&gt;0)+(G7-C7-P7)*(G7-C7-P7&gt;0)</f>
        <v>5.8333333333333182E-2</v>
      </c>
      <c r="M7" s="13"/>
      <c r="N7" s="14"/>
      <c r="O7" s="15"/>
      <c r="P7" s="16">
        <v>4.1666666666666699E-2</v>
      </c>
      <c r="Q7" s="17"/>
    </row>
    <row r="8" spans="1:17" x14ac:dyDescent="0.25">
      <c r="A8" s="18">
        <v>41645</v>
      </c>
      <c r="B8" s="19">
        <v>0.75</v>
      </c>
      <c r="C8" s="20">
        <v>2.0833333333333332E-2</v>
      </c>
      <c r="D8" s="21"/>
      <c r="E8" s="22"/>
      <c r="F8" s="23">
        <v>0.75</v>
      </c>
      <c r="G8" s="24">
        <v>2.0833333333333332E-2</v>
      </c>
      <c r="H8" s="25"/>
      <c r="I8" s="26" t="s">
        <v>1</v>
      </c>
      <c r="J8" s="27" t="s">
        <v>2</v>
      </c>
      <c r="K8" s="28">
        <f t="shared" ref="K8:K12" si="0">MOD((C8-B8)-(E8-D8),1)</f>
        <v>0.27083333333333337</v>
      </c>
      <c r="L8" s="29">
        <f t="shared" ref="L8:L12" si="1">(B8-F8-P8)*(B8-F8-P8&gt;0)+(G8-C8-P8)*(G8-C8-P8&gt;0)</f>
        <v>0</v>
      </c>
      <c r="M8" s="30"/>
      <c r="O8" s="15"/>
      <c r="P8" s="16">
        <v>4.1666666666666699E-2</v>
      </c>
      <c r="Q8" s="17"/>
    </row>
    <row r="9" spans="1:17" x14ac:dyDescent="0.25">
      <c r="A9" s="18">
        <v>41646</v>
      </c>
      <c r="B9" s="19">
        <v>0.78680555555555554</v>
      </c>
      <c r="C9" s="20">
        <v>0.99097222222222225</v>
      </c>
      <c r="D9" s="21">
        <v>0.89166666666666661</v>
      </c>
      <c r="E9" s="22">
        <v>0.90625</v>
      </c>
      <c r="F9" s="23">
        <v>0.72916666666666663</v>
      </c>
      <c r="G9" s="24">
        <v>2.0833333333333332E-2</v>
      </c>
      <c r="H9" s="25"/>
      <c r="I9" s="26" t="s">
        <v>0</v>
      </c>
      <c r="J9" s="27">
        <v>2</v>
      </c>
      <c r="K9" s="28">
        <f t="shared" si="0"/>
        <v>0.18958333333333333</v>
      </c>
      <c r="L9" s="29">
        <f t="shared" si="1"/>
        <v>1.5972222222222207E-2</v>
      </c>
      <c r="M9" s="30"/>
      <c r="O9" s="15"/>
      <c r="P9" s="16">
        <v>4.1666666666666699E-2</v>
      </c>
      <c r="Q9" s="17"/>
    </row>
    <row r="10" spans="1:17" x14ac:dyDescent="0.25">
      <c r="A10" s="18">
        <v>41647</v>
      </c>
      <c r="B10" s="19">
        <v>0.47569444444444442</v>
      </c>
      <c r="C10" s="20">
        <v>0.65972222222222221</v>
      </c>
      <c r="D10" s="21"/>
      <c r="E10" s="22"/>
      <c r="F10" s="23">
        <v>0.47569444444444442</v>
      </c>
      <c r="G10" s="24">
        <v>0.65972222222222221</v>
      </c>
      <c r="H10" s="25"/>
      <c r="I10" s="26" t="s">
        <v>3</v>
      </c>
      <c r="J10" s="27">
        <v>2</v>
      </c>
      <c r="K10" s="28">
        <f t="shared" si="0"/>
        <v>0.18402777777777779</v>
      </c>
      <c r="L10" s="29">
        <f t="shared" si="1"/>
        <v>0</v>
      </c>
      <c r="M10" s="30"/>
      <c r="O10" s="15"/>
      <c r="P10" s="16">
        <v>4.1666666666666699E-2</v>
      </c>
      <c r="Q10" s="17"/>
    </row>
    <row r="11" spans="1:17" ht="15.75" thickBot="1" x14ac:dyDescent="0.3">
      <c r="A11" s="31">
        <v>41649</v>
      </c>
      <c r="B11" s="32">
        <v>0.76666666666666661</v>
      </c>
      <c r="C11" s="33">
        <v>0.98125000000000007</v>
      </c>
      <c r="D11" s="34">
        <v>0.91805555555555562</v>
      </c>
      <c r="E11" s="35">
        <v>0.92847222222222225</v>
      </c>
      <c r="F11" s="36">
        <v>0.6875</v>
      </c>
      <c r="G11" s="37">
        <v>2.2916666666666669E-2</v>
      </c>
      <c r="H11" s="38"/>
      <c r="I11" s="39" t="s">
        <v>0</v>
      </c>
      <c r="J11" s="40">
        <v>10</v>
      </c>
      <c r="K11" s="41">
        <f t="shared" si="0"/>
        <v>0.20416666666666683</v>
      </c>
      <c r="L11" s="42">
        <f>(B11-F11-P11)*(B11-F11-P11&gt;0)+(G11-C11-P11)*(G11-C11-P11&gt;0)</f>
        <v>3.7499999999999908E-2</v>
      </c>
      <c r="M11" s="30"/>
      <c r="O11" s="15"/>
      <c r="P11" s="16">
        <v>4.1666666666666699E-2</v>
      </c>
      <c r="Q11" s="17"/>
    </row>
    <row r="12" spans="1:17" ht="16.5" thickTop="1" thickBot="1" x14ac:dyDescent="0.3">
      <c r="A12" s="43"/>
      <c r="B12" s="44"/>
      <c r="C12" s="45"/>
      <c r="D12" s="46"/>
      <c r="E12" s="46"/>
      <c r="F12" s="46"/>
      <c r="G12" s="47"/>
      <c r="H12" s="48"/>
      <c r="I12" s="49"/>
      <c r="J12" s="50"/>
      <c r="K12" s="51"/>
      <c r="L12" s="52"/>
      <c r="M12" s="53" t="s">
        <v>4</v>
      </c>
      <c r="O12" s="15"/>
      <c r="P12" s="16">
        <v>4.1666666666666699E-2</v>
      </c>
      <c r="Q12" s="17"/>
    </row>
    <row r="13" spans="1:17" ht="15.75" thickTop="1" x14ac:dyDescent="0.25"/>
  </sheetData>
  <conditionalFormatting sqref="A8:A12">
    <cfRule type="timePeriod" dxfId="0" priority="1" timePeriod="lastWeek">
      <formula>AND(TODAY()-ROUNDDOWN(A8,0)&gt;=(WEEKDAY(TODAY())),TODAY()-ROUNDDOWN(A8,0)&lt;(WEEKDAY(TODAY())+7))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2015-01-12T07:21:08Z</dcterms:created>
  <dcterms:modified xsi:type="dcterms:W3CDTF">2015-01-12T07:24:49Z</dcterms:modified>
</cp:coreProperties>
</file>