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540"/>
  </bookViews>
  <sheets>
    <sheet name="Extraction" sheetId="1" r:id="rId1"/>
  </sheets>
  <calcPr calcId="145621"/>
</workbook>
</file>

<file path=xl/calcChain.xml><?xml version="1.0" encoding="utf-8"?>
<calcChain xmlns="http://schemas.openxmlformats.org/spreadsheetml/2006/main">
  <c r="M30" i="1" l="1"/>
  <c r="J30" i="1"/>
  <c r="E30" i="1"/>
  <c r="M29" i="1"/>
  <c r="J29" i="1"/>
  <c r="E29" i="1"/>
  <c r="M28" i="1"/>
  <c r="J28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</calcChain>
</file>

<file path=xl/sharedStrings.xml><?xml version="1.0" encoding="utf-8"?>
<sst xmlns="http://schemas.openxmlformats.org/spreadsheetml/2006/main" count="135" uniqueCount="39">
  <si>
    <t>Extraction de base</t>
  </si>
  <si>
    <t>X</t>
  </si>
  <si>
    <t>DATE</t>
  </si>
  <si>
    <t>PRODUIT</t>
  </si>
  <si>
    <t>CODE RESIDENT</t>
  </si>
  <si>
    <t>PERSONNE</t>
  </si>
  <si>
    <t>COMPTE</t>
  </si>
  <si>
    <t>OPTION</t>
  </si>
  <si>
    <t>OPERATION</t>
  </si>
  <si>
    <t>MT BRUT</t>
  </si>
  <si>
    <t>MT PREL g</t>
  </si>
  <si>
    <t>MT NET</t>
  </si>
  <si>
    <t>TYPE PREL</t>
  </si>
  <si>
    <t>TX PREL</t>
  </si>
  <si>
    <t>BASE INT</t>
  </si>
  <si>
    <t>MT PREL d</t>
  </si>
  <si>
    <t>L-B</t>
  </si>
  <si>
    <t>OUI</t>
  </si>
  <si>
    <t>AVEC Acompte</t>
  </si>
  <si>
    <t>Cloture simple</t>
  </si>
  <si>
    <t>PFL</t>
  </si>
  <si>
    <t>PRS</t>
  </si>
  <si>
    <t>CSG 2005</t>
  </si>
  <si>
    <t>RDS</t>
  </si>
  <si>
    <t>CSD</t>
  </si>
  <si>
    <t>SOL</t>
  </si>
  <si>
    <t>SANS Acompte</t>
  </si>
  <si>
    <t>TAUX PRELEVEMENTS FISCAUX (PRODUITS)</t>
  </si>
  <si>
    <t>AVEC ACOMPTE</t>
  </si>
  <si>
    <t>SANS ACOMPTE</t>
  </si>
  <si>
    <t>ID 01</t>
  </si>
  <si>
    <t>ID 02</t>
  </si>
  <si>
    <t>ID 05</t>
  </si>
  <si>
    <t>ID 06</t>
  </si>
  <si>
    <t xml:space="preserve">J'ai mis deux exemples concrets : Avec acompte et les 6 Taux </t>
  </si>
  <si>
    <t>- Avec acompte et les 6 taux (ID 01) qui est correct</t>
  </si>
  <si>
    <t>Il faut que je retrouve les même BASE INT pour les 6 taux pour chaque personne</t>
  </si>
  <si>
    <t xml:space="preserve">- Avec acompte et 3 taux (ID 02) se qui me pose problème il me manque 3 taux que je dois actuellment rajouter à la main </t>
  </si>
  <si>
    <t>Et j'ai la même problème pour l'option Sans Acompte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</si>
</sst>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indexed="0"/>
      <name val="Calibri"/>
      <family val="2"/>
      <scheme val="minor"/>
    </font>
    <font>
      <sz val="1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6" fillId="2" borderId="2" xfId="0" applyFont="1" applyFill="1" applyBorder="1" applyAlignment="1">
      <alignment horizontal="center" vertical="top" wrapText="1"/>
    </xf>
    <xf numFmtId="14" fontId="6" fillId="3" borderId="0" xfId="0" applyNumberFormat="1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2" fontId="6" fillId="3" borderId="0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9" fillId="0" borderId="0" xfId="0" applyFont="1" applyBorder="1"/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14" fontId="3" fillId="6" borderId="6" xfId="0" applyNumberFormat="1" applyFont="1" applyFill="1" applyBorder="1" applyAlignment="1">
      <alignment horizontal="center"/>
    </xf>
    <xf numFmtId="10" fontId="3" fillId="6" borderId="7" xfId="1" applyNumberFormat="1" applyFont="1" applyFill="1" applyBorder="1" applyAlignment="1">
      <alignment horizontal="center"/>
    </xf>
    <xf numFmtId="41" fontId="11" fillId="6" borderId="8" xfId="1" applyNumberFormat="1" applyFont="1" applyFill="1" applyBorder="1" applyAlignment="1">
      <alignment horizontal="right" indent="1"/>
    </xf>
    <xf numFmtId="14" fontId="3" fillId="6" borderId="9" xfId="0" applyNumberFormat="1" applyFont="1" applyFill="1" applyBorder="1" applyAlignment="1">
      <alignment horizontal="center"/>
    </xf>
    <xf numFmtId="10" fontId="3" fillId="6" borderId="10" xfId="1" applyNumberFormat="1" applyFont="1" applyFill="1" applyBorder="1" applyAlignment="1">
      <alignment horizontal="center"/>
    </xf>
    <xf numFmtId="10" fontId="11" fillId="6" borderId="11" xfId="1" applyNumberFormat="1" applyFont="1" applyFill="1" applyBorder="1" applyAlignment="1">
      <alignment horizontal="right" indent="1"/>
    </xf>
    <xf numFmtId="14" fontId="3" fillId="6" borderId="12" xfId="0" applyNumberFormat="1" applyFont="1" applyFill="1" applyBorder="1" applyAlignment="1">
      <alignment horizontal="center"/>
    </xf>
    <xf numFmtId="10" fontId="3" fillId="6" borderId="13" xfId="1" applyNumberFormat="1" applyFont="1" applyFill="1" applyBorder="1" applyAlignment="1">
      <alignment horizontal="center"/>
    </xf>
    <xf numFmtId="10" fontId="11" fillId="6" borderId="14" xfId="1" applyNumberFormat="1" applyFont="1" applyFill="1" applyBorder="1" applyAlignment="1">
      <alignment horizontal="right" indent="1"/>
    </xf>
    <xf numFmtId="0" fontId="3" fillId="0" borderId="0" xfId="0" quotePrefix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workbookViewId="0">
      <selection activeCell="J10" sqref="J9:J10"/>
    </sheetView>
  </sheetViews>
  <sheetFormatPr baseColWidth="10" defaultRowHeight="12.75" x14ac:dyDescent="0.2"/>
  <cols>
    <col min="1" max="1" width="13.42578125" style="2" customWidth="1"/>
    <col min="2" max="4" width="11.42578125" style="2"/>
    <col min="5" max="6" width="14.7109375" style="2" customWidth="1"/>
    <col min="7" max="7" width="17.5703125" style="2" customWidth="1"/>
    <col min="8" max="16384" width="11.42578125" style="2"/>
  </cols>
  <sheetData>
    <row r="1" spans="1:14" ht="15.75" x14ac:dyDescent="0.25">
      <c r="A1" s="1"/>
      <c r="B1" s="1"/>
      <c r="C1" s="1"/>
      <c r="E1" s="13" t="s">
        <v>27</v>
      </c>
      <c r="F1" s="13"/>
      <c r="G1" s="13"/>
    </row>
    <row r="2" spans="1:14" ht="15.75" x14ac:dyDescent="0.25">
      <c r="A2" s="3"/>
      <c r="B2" s="3"/>
      <c r="C2" s="4"/>
      <c r="E2" s="14"/>
      <c r="F2" s="14"/>
      <c r="G2" s="14"/>
    </row>
    <row r="3" spans="1:14" x14ac:dyDescent="0.2">
      <c r="E3" s="15" t="s">
        <v>16</v>
      </c>
      <c r="F3" s="16"/>
      <c r="G3" s="17"/>
    </row>
    <row r="4" spans="1:14" x14ac:dyDescent="0.2">
      <c r="E4" s="18"/>
      <c r="F4" s="19" t="s">
        <v>28</v>
      </c>
      <c r="G4" s="20" t="s">
        <v>29</v>
      </c>
    </row>
    <row r="5" spans="1:14" x14ac:dyDescent="0.2">
      <c r="E5" s="21" t="s">
        <v>20</v>
      </c>
      <c r="F5" s="22">
        <v>0.24</v>
      </c>
      <c r="G5" s="23">
        <v>0</v>
      </c>
    </row>
    <row r="6" spans="1:14" x14ac:dyDescent="0.2">
      <c r="E6" s="24" t="s">
        <v>21</v>
      </c>
      <c r="F6" s="25">
        <v>4.4999999999999998E-2</v>
      </c>
      <c r="G6" s="26">
        <v>4.4999999999999998E-2</v>
      </c>
    </row>
    <row r="7" spans="1:14" x14ac:dyDescent="0.2">
      <c r="E7" s="24" t="s">
        <v>22</v>
      </c>
      <c r="F7" s="25">
        <v>8.2000000000000003E-2</v>
      </c>
      <c r="G7" s="26">
        <v>8.2000000000000003E-2</v>
      </c>
    </row>
    <row r="8" spans="1:14" x14ac:dyDescent="0.2">
      <c r="E8" s="24" t="s">
        <v>23</v>
      </c>
      <c r="F8" s="25">
        <v>5.0000000000000001E-3</v>
      </c>
      <c r="G8" s="26">
        <v>5.0000000000000001E-3</v>
      </c>
    </row>
    <row r="9" spans="1:14" x14ac:dyDescent="0.2">
      <c r="E9" s="24" t="s">
        <v>24</v>
      </c>
      <c r="F9" s="25">
        <v>3.0000000000000001E-3</v>
      </c>
      <c r="G9" s="26">
        <v>3.0000000000000001E-3</v>
      </c>
    </row>
    <row r="10" spans="1:14" x14ac:dyDescent="0.2">
      <c r="E10" s="27" t="s">
        <v>25</v>
      </c>
      <c r="F10" s="28">
        <v>0.02</v>
      </c>
      <c r="G10" s="29">
        <v>0.02</v>
      </c>
    </row>
    <row r="11" spans="1:14" ht="15.75" customHeight="1" x14ac:dyDescent="0.25">
      <c r="A11" s="5" t="s">
        <v>0</v>
      </c>
    </row>
    <row r="12" spans="1:14" x14ac:dyDescent="0.2">
      <c r="F12" s="7" t="s">
        <v>1</v>
      </c>
      <c r="L12" s="6"/>
      <c r="M12" s="7" t="s">
        <v>1</v>
      </c>
      <c r="N12" s="7" t="s">
        <v>1</v>
      </c>
    </row>
    <row r="13" spans="1:14" ht="25.5" x14ac:dyDescent="0.2">
      <c r="A13" s="8" t="s">
        <v>2</v>
      </c>
      <c r="B13" s="8" t="s">
        <v>3</v>
      </c>
      <c r="C13" s="8" t="s">
        <v>4</v>
      </c>
      <c r="D13" s="8" t="s">
        <v>5</v>
      </c>
      <c r="E13" s="8" t="s">
        <v>6</v>
      </c>
      <c r="F13" s="8" t="s">
        <v>7</v>
      </c>
      <c r="G13" s="8" t="s">
        <v>8</v>
      </c>
      <c r="H13" s="8" t="s">
        <v>9</v>
      </c>
      <c r="I13" s="8" t="s">
        <v>10</v>
      </c>
      <c r="J13" s="8" t="s">
        <v>11</v>
      </c>
      <c r="K13" s="8" t="s">
        <v>12</v>
      </c>
      <c r="L13" s="8" t="s">
        <v>13</v>
      </c>
      <c r="M13" s="8" t="s">
        <v>14</v>
      </c>
      <c r="N13" s="8" t="s">
        <v>15</v>
      </c>
    </row>
    <row r="14" spans="1:14" x14ac:dyDescent="0.2">
      <c r="A14" s="9">
        <v>42385</v>
      </c>
      <c r="B14" s="10" t="s">
        <v>16</v>
      </c>
      <c r="C14" s="10" t="s">
        <v>17</v>
      </c>
      <c r="D14" s="10" t="s">
        <v>30</v>
      </c>
      <c r="E14" s="10" t="str">
        <f>"40"&amp;RIGHT(D14,6)</f>
        <v>40ID 01</v>
      </c>
      <c r="F14" s="11" t="s">
        <v>18</v>
      </c>
      <c r="G14" s="11" t="s">
        <v>19</v>
      </c>
      <c r="H14" s="12">
        <v>2.12</v>
      </c>
      <c r="I14" s="12">
        <v>0.84</v>
      </c>
      <c r="J14" s="12">
        <v>1.28</v>
      </c>
      <c r="K14" s="10" t="s">
        <v>20</v>
      </c>
      <c r="L14" s="12">
        <v>24</v>
      </c>
      <c r="M14" s="12">
        <v>2.12</v>
      </c>
      <c r="N14" s="12">
        <v>0.51</v>
      </c>
    </row>
    <row r="15" spans="1:14" x14ac:dyDescent="0.2">
      <c r="A15" s="9">
        <v>42385</v>
      </c>
      <c r="B15" s="10" t="s">
        <v>16</v>
      </c>
      <c r="C15" s="10" t="s">
        <v>17</v>
      </c>
      <c r="D15" s="10" t="s">
        <v>30</v>
      </c>
      <c r="E15" s="10" t="str">
        <f t="shared" ref="E15:E30" si="0">"40"&amp;RIGHT(D15,6)</f>
        <v>40ID 01</v>
      </c>
      <c r="F15" s="11" t="s">
        <v>18</v>
      </c>
      <c r="G15" s="11" t="s">
        <v>19</v>
      </c>
      <c r="H15" s="12">
        <v>2.12</v>
      </c>
      <c r="I15" s="12">
        <v>0.84</v>
      </c>
      <c r="J15" s="12">
        <v>1.28</v>
      </c>
      <c r="K15" s="10" t="s">
        <v>21</v>
      </c>
      <c r="L15" s="12">
        <v>4.5</v>
      </c>
      <c r="M15" s="12">
        <v>2.12</v>
      </c>
      <c r="N15" s="12">
        <v>0.1</v>
      </c>
    </row>
    <row r="16" spans="1:14" x14ac:dyDescent="0.2">
      <c r="A16" s="9">
        <v>42385</v>
      </c>
      <c r="B16" s="10" t="s">
        <v>16</v>
      </c>
      <c r="C16" s="10" t="s">
        <v>17</v>
      </c>
      <c r="D16" s="10" t="s">
        <v>30</v>
      </c>
      <c r="E16" s="10" t="str">
        <f t="shared" si="0"/>
        <v>40ID 01</v>
      </c>
      <c r="F16" s="11" t="s">
        <v>18</v>
      </c>
      <c r="G16" s="11" t="s">
        <v>19</v>
      </c>
      <c r="H16" s="12">
        <v>2.12</v>
      </c>
      <c r="I16" s="12">
        <v>0.84</v>
      </c>
      <c r="J16" s="12">
        <v>1.28</v>
      </c>
      <c r="K16" s="10" t="s">
        <v>22</v>
      </c>
      <c r="L16" s="12">
        <v>8.1999999999999993</v>
      </c>
      <c r="M16" s="12">
        <v>2.12</v>
      </c>
      <c r="N16" s="12">
        <v>0.17</v>
      </c>
    </row>
    <row r="17" spans="1:14" x14ac:dyDescent="0.2">
      <c r="A17" s="9">
        <v>42385</v>
      </c>
      <c r="B17" s="10" t="s">
        <v>16</v>
      </c>
      <c r="C17" s="10" t="s">
        <v>17</v>
      </c>
      <c r="D17" s="10" t="s">
        <v>30</v>
      </c>
      <c r="E17" s="10" t="str">
        <f t="shared" si="0"/>
        <v>40ID 01</v>
      </c>
      <c r="F17" s="11" t="s">
        <v>18</v>
      </c>
      <c r="G17" s="11" t="s">
        <v>19</v>
      </c>
      <c r="H17" s="12">
        <v>2.12</v>
      </c>
      <c r="I17" s="12">
        <v>0.84</v>
      </c>
      <c r="J17" s="12">
        <v>1.28</v>
      </c>
      <c r="K17" s="10" t="s">
        <v>23</v>
      </c>
      <c r="L17" s="12">
        <v>0.5</v>
      </c>
      <c r="M17" s="12">
        <v>2.12</v>
      </c>
      <c r="N17" s="12">
        <v>0.01</v>
      </c>
    </row>
    <row r="18" spans="1:14" x14ac:dyDescent="0.2">
      <c r="A18" s="9">
        <v>42385</v>
      </c>
      <c r="B18" s="10" t="s">
        <v>16</v>
      </c>
      <c r="C18" s="10" t="s">
        <v>17</v>
      </c>
      <c r="D18" s="10" t="s">
        <v>30</v>
      </c>
      <c r="E18" s="10" t="str">
        <f t="shared" si="0"/>
        <v>40ID 01</v>
      </c>
      <c r="F18" s="11" t="s">
        <v>18</v>
      </c>
      <c r="G18" s="11" t="s">
        <v>19</v>
      </c>
      <c r="H18" s="12">
        <v>2.12</v>
      </c>
      <c r="I18" s="12">
        <v>0.84</v>
      </c>
      <c r="J18" s="12">
        <v>1.28</v>
      </c>
      <c r="K18" s="10" t="s">
        <v>24</v>
      </c>
      <c r="L18" s="12">
        <v>0.3</v>
      </c>
      <c r="M18" s="12">
        <v>2.12</v>
      </c>
      <c r="N18" s="12">
        <v>0.01</v>
      </c>
    </row>
    <row r="19" spans="1:14" x14ac:dyDescent="0.2">
      <c r="A19" s="9">
        <v>42385</v>
      </c>
      <c r="B19" s="10" t="s">
        <v>16</v>
      </c>
      <c r="C19" s="10" t="s">
        <v>17</v>
      </c>
      <c r="D19" s="10" t="s">
        <v>30</v>
      </c>
      <c r="E19" s="10" t="str">
        <f t="shared" si="0"/>
        <v>40ID 01</v>
      </c>
      <c r="F19" s="11" t="s">
        <v>18</v>
      </c>
      <c r="G19" s="11" t="s">
        <v>19</v>
      </c>
      <c r="H19" s="12">
        <v>2.12</v>
      </c>
      <c r="I19" s="12">
        <v>0.84</v>
      </c>
      <c r="J19" s="12">
        <v>1.28</v>
      </c>
      <c r="K19" s="10" t="s">
        <v>25</v>
      </c>
      <c r="L19" s="12">
        <v>2</v>
      </c>
      <c r="M19" s="12">
        <v>2.12</v>
      </c>
      <c r="N19" s="12">
        <v>0.04</v>
      </c>
    </row>
    <row r="20" spans="1:14" x14ac:dyDescent="0.2">
      <c r="A20" s="9">
        <v>42388</v>
      </c>
      <c r="B20" s="10" t="s">
        <v>16</v>
      </c>
      <c r="C20" s="10" t="s">
        <v>17</v>
      </c>
      <c r="D20" s="10" t="s">
        <v>31</v>
      </c>
      <c r="E20" s="10" t="str">
        <f t="shared" si="0"/>
        <v>40ID 02</v>
      </c>
      <c r="F20" s="11" t="s">
        <v>18</v>
      </c>
      <c r="G20" s="11" t="s">
        <v>19</v>
      </c>
      <c r="H20" s="12">
        <v>0.13</v>
      </c>
      <c r="I20" s="12">
        <v>0.05</v>
      </c>
      <c r="J20" s="12">
        <v>0.08</v>
      </c>
      <c r="K20" s="10" t="s">
        <v>20</v>
      </c>
      <c r="L20" s="12">
        <v>24</v>
      </c>
      <c r="M20" s="12">
        <v>0.13</v>
      </c>
      <c r="N20" s="12">
        <v>0.03</v>
      </c>
    </row>
    <row r="21" spans="1:14" x14ac:dyDescent="0.2">
      <c r="A21" s="9">
        <v>42388</v>
      </c>
      <c r="B21" s="10" t="s">
        <v>16</v>
      </c>
      <c r="C21" s="10" t="s">
        <v>17</v>
      </c>
      <c r="D21" s="10" t="s">
        <v>31</v>
      </c>
      <c r="E21" s="10" t="str">
        <f t="shared" si="0"/>
        <v>40ID 02</v>
      </c>
      <c r="F21" s="11" t="s">
        <v>18</v>
      </c>
      <c r="G21" s="11" t="s">
        <v>19</v>
      </c>
      <c r="H21" s="12">
        <v>0.13</v>
      </c>
      <c r="I21" s="12">
        <v>0.05</v>
      </c>
      <c r="J21" s="12">
        <v>0.08</v>
      </c>
      <c r="K21" s="10" t="s">
        <v>21</v>
      </c>
      <c r="L21" s="12">
        <v>4.5</v>
      </c>
      <c r="M21" s="12">
        <v>0.13</v>
      </c>
      <c r="N21" s="12">
        <v>0.01</v>
      </c>
    </row>
    <row r="22" spans="1:14" x14ac:dyDescent="0.2">
      <c r="A22" s="9">
        <v>42388</v>
      </c>
      <c r="B22" s="10" t="s">
        <v>16</v>
      </c>
      <c r="C22" s="10" t="s">
        <v>17</v>
      </c>
      <c r="D22" s="10" t="s">
        <v>31</v>
      </c>
      <c r="E22" s="10" t="str">
        <f t="shared" si="0"/>
        <v>40ID 02</v>
      </c>
      <c r="F22" s="11" t="s">
        <v>18</v>
      </c>
      <c r="G22" s="11" t="s">
        <v>19</v>
      </c>
      <c r="H22" s="12">
        <v>0.13</v>
      </c>
      <c r="I22" s="12">
        <v>0.05</v>
      </c>
      <c r="J22" s="12">
        <v>0.08</v>
      </c>
      <c r="K22" s="10" t="s">
        <v>22</v>
      </c>
      <c r="L22" s="12">
        <v>8.1999999999999993</v>
      </c>
      <c r="M22" s="12">
        <v>0.13</v>
      </c>
      <c r="N22" s="12">
        <v>0.01</v>
      </c>
    </row>
    <row r="23" spans="1:14" x14ac:dyDescent="0.2">
      <c r="A23" s="9">
        <v>42389</v>
      </c>
      <c r="B23" s="10" t="s">
        <v>16</v>
      </c>
      <c r="C23" s="10" t="s">
        <v>17</v>
      </c>
      <c r="D23" s="10" t="s">
        <v>32</v>
      </c>
      <c r="E23" s="10" t="str">
        <f t="shared" si="0"/>
        <v>40ID 05</v>
      </c>
      <c r="F23" s="11" t="s">
        <v>26</v>
      </c>
      <c r="G23" s="11" t="s">
        <v>19</v>
      </c>
      <c r="H23" s="12">
        <v>31.51</v>
      </c>
      <c r="I23" s="12">
        <v>4.88</v>
      </c>
      <c r="J23" s="12">
        <v>26.63</v>
      </c>
      <c r="K23" s="10" t="s">
        <v>21</v>
      </c>
      <c r="L23" s="12">
        <v>4.5</v>
      </c>
      <c r="M23" s="12">
        <v>31.51</v>
      </c>
      <c r="N23" s="12">
        <v>1.42</v>
      </c>
    </row>
    <row r="24" spans="1:14" x14ac:dyDescent="0.2">
      <c r="A24" s="9">
        <v>42389</v>
      </c>
      <c r="B24" s="10" t="s">
        <v>16</v>
      </c>
      <c r="C24" s="10" t="s">
        <v>17</v>
      </c>
      <c r="D24" s="10" t="s">
        <v>32</v>
      </c>
      <c r="E24" s="10" t="str">
        <f t="shared" si="0"/>
        <v>40ID 05</v>
      </c>
      <c r="F24" s="11" t="s">
        <v>26</v>
      </c>
      <c r="G24" s="11" t="s">
        <v>19</v>
      </c>
      <c r="H24" s="12">
        <v>31.51</v>
      </c>
      <c r="I24" s="12">
        <v>4.88</v>
      </c>
      <c r="J24" s="12">
        <v>26.63</v>
      </c>
      <c r="K24" s="10" t="s">
        <v>22</v>
      </c>
      <c r="L24" s="12">
        <v>8.1999999999999993</v>
      </c>
      <c r="M24" s="12">
        <v>31.51</v>
      </c>
      <c r="N24" s="12">
        <v>2.58</v>
      </c>
    </row>
    <row r="25" spans="1:14" x14ac:dyDescent="0.2">
      <c r="A25" s="9">
        <v>42389</v>
      </c>
      <c r="B25" s="10" t="s">
        <v>16</v>
      </c>
      <c r="C25" s="10" t="s">
        <v>17</v>
      </c>
      <c r="D25" s="10" t="s">
        <v>32</v>
      </c>
      <c r="E25" s="10" t="str">
        <f t="shared" si="0"/>
        <v>40ID 05</v>
      </c>
      <c r="F25" s="11" t="s">
        <v>26</v>
      </c>
      <c r="G25" s="11" t="s">
        <v>19</v>
      </c>
      <c r="H25" s="12">
        <v>31.51</v>
      </c>
      <c r="I25" s="12">
        <v>4.88</v>
      </c>
      <c r="J25" s="12">
        <v>26.63</v>
      </c>
      <c r="K25" s="10" t="s">
        <v>23</v>
      </c>
      <c r="L25" s="12">
        <v>0.5</v>
      </c>
      <c r="M25" s="12">
        <v>31.51</v>
      </c>
      <c r="N25" s="12">
        <v>0.16</v>
      </c>
    </row>
    <row r="26" spans="1:14" x14ac:dyDescent="0.2">
      <c r="A26" s="9">
        <v>42389</v>
      </c>
      <c r="B26" s="10" t="s">
        <v>16</v>
      </c>
      <c r="C26" s="10" t="s">
        <v>17</v>
      </c>
      <c r="D26" s="10" t="s">
        <v>32</v>
      </c>
      <c r="E26" s="10" t="str">
        <f t="shared" si="0"/>
        <v>40ID 05</v>
      </c>
      <c r="F26" s="11" t="s">
        <v>26</v>
      </c>
      <c r="G26" s="11" t="s">
        <v>19</v>
      </c>
      <c r="H26" s="12">
        <v>31.51</v>
      </c>
      <c r="I26" s="12">
        <v>4.88</v>
      </c>
      <c r="J26" s="12">
        <v>26.63</v>
      </c>
      <c r="K26" s="10" t="s">
        <v>24</v>
      </c>
      <c r="L26" s="12">
        <v>0.3</v>
      </c>
      <c r="M26" s="12">
        <v>31.51</v>
      </c>
      <c r="N26" s="12">
        <v>0.09</v>
      </c>
    </row>
    <row r="27" spans="1:14" x14ac:dyDescent="0.2">
      <c r="A27" s="9">
        <v>42389</v>
      </c>
      <c r="B27" s="10" t="s">
        <v>16</v>
      </c>
      <c r="C27" s="10" t="s">
        <v>17</v>
      </c>
      <c r="D27" s="10" t="s">
        <v>32</v>
      </c>
      <c r="E27" s="10" t="str">
        <f t="shared" si="0"/>
        <v>40ID 05</v>
      </c>
      <c r="F27" s="11" t="s">
        <v>26</v>
      </c>
      <c r="G27" s="11" t="s">
        <v>19</v>
      </c>
      <c r="H27" s="12">
        <v>31.51</v>
      </c>
      <c r="I27" s="12">
        <v>4.88</v>
      </c>
      <c r="J27" s="12">
        <v>26.63</v>
      </c>
      <c r="K27" s="10" t="s">
        <v>25</v>
      </c>
      <c r="L27" s="12">
        <v>2</v>
      </c>
      <c r="M27" s="12">
        <v>31.51</v>
      </c>
      <c r="N27" s="12">
        <v>0.63</v>
      </c>
    </row>
    <row r="28" spans="1:14" x14ac:dyDescent="0.2">
      <c r="A28" s="9">
        <v>42389</v>
      </c>
      <c r="B28" s="10" t="s">
        <v>16</v>
      </c>
      <c r="C28" s="10" t="s">
        <v>17</v>
      </c>
      <c r="D28" s="10" t="s">
        <v>33</v>
      </c>
      <c r="E28" s="10" t="str">
        <f t="shared" si="0"/>
        <v>40ID 06</v>
      </c>
      <c r="F28" s="11" t="s">
        <v>26</v>
      </c>
      <c r="G28" s="11" t="s">
        <v>19</v>
      </c>
      <c r="H28" s="12">
        <v>0.75</v>
      </c>
      <c r="I28" s="12">
        <v>0.11</v>
      </c>
      <c r="J28" s="12">
        <f>H28-I28</f>
        <v>0.64</v>
      </c>
      <c r="K28" s="10" t="s">
        <v>21</v>
      </c>
      <c r="L28" s="12">
        <v>4.5</v>
      </c>
      <c r="M28" s="12">
        <f>H28</f>
        <v>0.75</v>
      </c>
      <c r="N28" s="12">
        <v>0.03</v>
      </c>
    </row>
    <row r="29" spans="1:14" x14ac:dyDescent="0.2">
      <c r="A29" s="9">
        <v>42389</v>
      </c>
      <c r="B29" s="10" t="s">
        <v>16</v>
      </c>
      <c r="C29" s="10" t="s">
        <v>17</v>
      </c>
      <c r="D29" s="10" t="s">
        <v>33</v>
      </c>
      <c r="E29" s="10" t="str">
        <f t="shared" si="0"/>
        <v>40ID 06</v>
      </c>
      <c r="F29" s="11" t="s">
        <v>26</v>
      </c>
      <c r="G29" s="11" t="s">
        <v>19</v>
      </c>
      <c r="H29" s="12">
        <v>0.75</v>
      </c>
      <c r="I29" s="12">
        <v>0.11</v>
      </c>
      <c r="J29" s="12">
        <f t="shared" ref="J29:J30" si="1">H29-I29</f>
        <v>0.64</v>
      </c>
      <c r="K29" s="10" t="s">
        <v>22</v>
      </c>
      <c r="L29" s="12">
        <v>8.1999999999999993</v>
      </c>
      <c r="M29" s="12">
        <f t="shared" ref="M29:M30" si="2">H29</f>
        <v>0.75</v>
      </c>
      <c r="N29" s="12">
        <v>0.06</v>
      </c>
    </row>
    <row r="30" spans="1:14" x14ac:dyDescent="0.2">
      <c r="A30" s="9">
        <v>42389</v>
      </c>
      <c r="B30" s="10" t="s">
        <v>16</v>
      </c>
      <c r="C30" s="10" t="s">
        <v>17</v>
      </c>
      <c r="D30" s="10" t="s">
        <v>33</v>
      </c>
      <c r="E30" s="10" t="str">
        <f t="shared" si="0"/>
        <v>40ID 06</v>
      </c>
      <c r="F30" s="11" t="s">
        <v>26</v>
      </c>
      <c r="G30" s="11" t="s">
        <v>19</v>
      </c>
      <c r="H30" s="12">
        <v>0.75</v>
      </c>
      <c r="I30" s="12">
        <v>0.11</v>
      </c>
      <c r="J30" s="12">
        <f t="shared" si="1"/>
        <v>0.64</v>
      </c>
      <c r="K30" s="10" t="s">
        <v>25</v>
      </c>
      <c r="L30" s="12">
        <v>2</v>
      </c>
      <c r="M30" s="12">
        <f t="shared" si="2"/>
        <v>0.75</v>
      </c>
      <c r="N30" s="12">
        <v>0.02</v>
      </c>
    </row>
    <row r="33" spans="1:1" x14ac:dyDescent="0.2">
      <c r="A33" s="2" t="s">
        <v>34</v>
      </c>
    </row>
    <row r="35" spans="1:1" x14ac:dyDescent="0.2">
      <c r="A35" s="30" t="s">
        <v>35</v>
      </c>
    </row>
    <row r="36" spans="1:1" x14ac:dyDescent="0.2">
      <c r="A36" s="30" t="s">
        <v>37</v>
      </c>
    </row>
    <row r="38" spans="1:1" x14ac:dyDescent="0.2">
      <c r="A38" s="2" t="s">
        <v>36</v>
      </c>
    </row>
    <row r="40" spans="1:1" x14ac:dyDescent="0.2">
      <c r="A40" s="2" t="s">
        <v>38</v>
      </c>
    </row>
  </sheetData>
  <mergeCells count="2">
    <mergeCell ref="E1:G1"/>
    <mergeCell ref="E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Extraction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Victor-Manuel RODRIGUES</dc:creator>
  <cp:lastModifiedBy>Victor-Manuel RODRIGUES</cp:lastModifiedBy>
  <dcterms:created xsi:type="dcterms:W3CDTF">2016-01-28T18:56:09Z</dcterms:created>
  <dcterms:modified xsi:type="dcterms:W3CDTF">2016-01-28T19:11:30Z</dcterms:modified>
</cp:coreProperties>
</file>