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EXCEL PRATIQUE\Khalid\"/>
    </mc:Choice>
  </mc:AlternateContent>
  <xr:revisionPtr revIDLastSave="0" documentId="13_ncr:1_{8A1AA0CE-5D79-44BF-AFD1-E53883702AB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Q21" i="1" l="1"/>
  <c r="AP21" i="1"/>
  <c r="AP27" i="1" l="1"/>
  <c r="AQ27" i="1"/>
  <c r="AQ33" i="1"/>
  <c r="AP33" i="1"/>
  <c r="AQ99" i="1"/>
  <c r="AP99" i="1"/>
  <c r="AQ93" i="1"/>
  <c r="AP93" i="1"/>
  <c r="AQ87" i="1"/>
  <c r="AP87" i="1"/>
  <c r="AQ81" i="1"/>
  <c r="AP81" i="1"/>
  <c r="AQ75" i="1"/>
  <c r="AP75" i="1"/>
  <c r="AQ69" i="1"/>
  <c r="AP69" i="1"/>
  <c r="AQ63" i="1"/>
  <c r="AP63" i="1"/>
  <c r="AQ57" i="1"/>
  <c r="AP57" i="1"/>
  <c r="AQ51" i="1"/>
  <c r="AP51" i="1"/>
  <c r="AQ45" i="1"/>
  <c r="AP45" i="1"/>
  <c r="AQ39" i="1"/>
  <c r="AP39" i="1"/>
  <c r="AU27" i="1" l="1"/>
  <c r="AV93" i="1"/>
  <c r="AU93" i="1"/>
  <c r="AV87" i="1"/>
  <c r="AU87" i="1"/>
  <c r="AV81" i="1"/>
  <c r="AU81" i="1"/>
  <c r="AV75" i="1"/>
  <c r="AU75" i="1"/>
  <c r="AV69" i="1"/>
  <c r="AU69" i="1"/>
  <c r="AV63" i="1"/>
  <c r="AU63" i="1"/>
  <c r="AV57" i="1"/>
  <c r="AU57" i="1"/>
  <c r="AV51" i="1"/>
  <c r="AU51" i="1"/>
  <c r="AV45" i="1"/>
  <c r="AU45" i="1"/>
  <c r="AV39" i="1"/>
  <c r="AU39" i="1"/>
  <c r="AV33" i="1"/>
  <c r="AU33" i="1"/>
  <c r="AV21" i="1"/>
  <c r="AU21" i="1"/>
  <c r="AU60" i="1"/>
  <c r="AV60" i="1"/>
  <c r="AU22" i="1"/>
  <c r="AV22" i="1"/>
  <c r="AU23" i="1"/>
  <c r="AV23" i="1"/>
  <c r="AU24" i="1"/>
  <c r="AV24" i="1"/>
  <c r="AU25" i="1"/>
  <c r="AV25" i="1"/>
  <c r="AU26" i="1"/>
  <c r="AV26" i="1"/>
  <c r="AU28" i="1"/>
  <c r="AV28" i="1"/>
  <c r="AU29" i="1"/>
  <c r="AV29" i="1"/>
  <c r="AU30" i="1"/>
  <c r="AV30" i="1"/>
  <c r="AU31" i="1"/>
  <c r="AV31" i="1"/>
  <c r="AU32" i="1"/>
  <c r="AV32" i="1"/>
  <c r="AU34" i="1"/>
  <c r="AV34" i="1"/>
  <c r="AU35" i="1"/>
  <c r="AV35" i="1"/>
  <c r="AU36" i="1"/>
  <c r="AV36" i="1"/>
  <c r="AU37" i="1"/>
  <c r="AV37" i="1"/>
  <c r="AU38" i="1"/>
  <c r="AV38" i="1"/>
  <c r="AU40" i="1"/>
  <c r="AV40" i="1"/>
  <c r="AU41" i="1"/>
  <c r="AV41" i="1"/>
  <c r="AU42" i="1"/>
  <c r="AV42" i="1"/>
  <c r="AU43" i="1"/>
  <c r="AV43" i="1"/>
  <c r="AU44" i="1"/>
  <c r="AV44" i="1"/>
  <c r="AU46" i="1"/>
  <c r="AV46" i="1"/>
  <c r="AU47" i="1"/>
  <c r="AV47" i="1"/>
  <c r="AU48" i="1"/>
  <c r="AV48" i="1"/>
  <c r="AU49" i="1"/>
  <c r="AV49" i="1"/>
  <c r="AU50" i="1"/>
  <c r="AV50" i="1"/>
  <c r="AU52" i="1"/>
  <c r="AV52" i="1"/>
  <c r="AU53" i="1"/>
  <c r="AV53" i="1"/>
  <c r="AU54" i="1"/>
  <c r="AV54" i="1"/>
  <c r="AU55" i="1"/>
  <c r="AV55" i="1"/>
  <c r="AU56" i="1"/>
  <c r="AV56" i="1"/>
  <c r="AU58" i="1"/>
  <c r="AV58" i="1"/>
  <c r="AU59" i="1"/>
  <c r="AV59" i="1"/>
  <c r="AU61" i="1"/>
  <c r="AV61" i="1"/>
  <c r="AU62" i="1"/>
  <c r="AV62" i="1"/>
  <c r="AU64" i="1"/>
  <c r="AV64" i="1"/>
  <c r="AU65" i="1"/>
  <c r="AV65" i="1"/>
  <c r="AU66" i="1"/>
  <c r="AV66" i="1"/>
  <c r="AU67" i="1"/>
  <c r="AV67" i="1"/>
  <c r="AU68" i="1"/>
  <c r="AV68" i="1"/>
  <c r="AU70" i="1"/>
  <c r="AV70" i="1"/>
  <c r="AU71" i="1"/>
  <c r="AV71" i="1"/>
  <c r="AU72" i="1"/>
  <c r="AV72" i="1"/>
  <c r="AU73" i="1"/>
  <c r="AV73" i="1"/>
  <c r="AU74" i="1"/>
  <c r="AV74" i="1"/>
  <c r="AU76" i="1"/>
  <c r="AV76" i="1"/>
  <c r="AU77" i="1"/>
  <c r="AV77" i="1"/>
  <c r="AU78" i="1"/>
  <c r="AV78" i="1"/>
  <c r="AU79" i="1"/>
  <c r="AV79" i="1"/>
  <c r="AU80" i="1"/>
  <c r="AV80" i="1"/>
  <c r="AU82" i="1"/>
  <c r="AV82" i="1"/>
  <c r="AU83" i="1"/>
  <c r="AV83" i="1"/>
  <c r="AU84" i="1"/>
  <c r="AV84" i="1"/>
  <c r="AU85" i="1"/>
  <c r="AV85" i="1"/>
  <c r="AU86" i="1"/>
  <c r="AV86" i="1"/>
  <c r="AU88" i="1"/>
  <c r="AV88" i="1"/>
  <c r="AU89" i="1"/>
  <c r="AV89" i="1"/>
  <c r="AU90" i="1"/>
  <c r="AV90" i="1"/>
  <c r="AU91" i="1"/>
  <c r="AV91" i="1"/>
  <c r="AU92" i="1"/>
  <c r="AV92" i="1"/>
  <c r="AU94" i="1"/>
  <c r="AV94" i="1"/>
  <c r="AU95" i="1"/>
  <c r="AV95" i="1"/>
  <c r="AU96" i="1"/>
  <c r="AV96" i="1"/>
  <c r="AU97" i="1"/>
  <c r="AV97" i="1"/>
  <c r="AU98" i="1"/>
  <c r="AV98" i="1"/>
  <c r="AU99" i="1"/>
  <c r="AV99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1" i="1"/>
  <c r="AM372" i="1"/>
  <c r="AM373" i="1"/>
  <c r="AM374" i="1"/>
  <c r="AM375" i="1"/>
  <c r="AM376" i="1"/>
  <c r="AM377" i="1"/>
  <c r="AM378" i="1"/>
  <c r="AM379" i="1"/>
  <c r="AM380" i="1"/>
  <c r="AM381" i="1"/>
  <c r="AM382" i="1"/>
  <c r="AM383" i="1"/>
  <c r="AM384" i="1"/>
  <c r="AM385" i="1"/>
  <c r="AM386" i="1"/>
  <c r="AM387" i="1"/>
  <c r="AM388" i="1"/>
  <c r="AM389" i="1"/>
  <c r="AM390" i="1"/>
  <c r="AM391" i="1"/>
  <c r="AM392" i="1"/>
  <c r="AM393" i="1"/>
  <c r="AM394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2" i="1"/>
  <c r="AM473" i="1"/>
  <c r="AM474" i="1"/>
  <c r="AM475" i="1"/>
  <c r="AM476" i="1"/>
  <c r="AM477" i="1"/>
  <c r="AM478" i="1"/>
  <c r="AM479" i="1"/>
  <c r="AM480" i="1"/>
  <c r="AM481" i="1"/>
  <c r="AM482" i="1"/>
  <c r="AM483" i="1"/>
  <c r="AM484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501" i="1"/>
  <c r="AM502" i="1"/>
  <c r="AM503" i="1"/>
  <c r="AM504" i="1"/>
  <c r="AM505" i="1"/>
  <c r="AM506" i="1"/>
  <c r="AM507" i="1"/>
  <c r="AM508" i="1"/>
  <c r="AM509" i="1"/>
  <c r="AM510" i="1"/>
  <c r="AM511" i="1"/>
  <c r="AM512" i="1"/>
  <c r="AM513" i="1"/>
  <c r="AM514" i="1"/>
  <c r="AM515" i="1"/>
  <c r="AM516" i="1"/>
  <c r="AM517" i="1"/>
  <c r="AM518" i="1"/>
  <c r="AM519" i="1"/>
  <c r="AM520" i="1"/>
  <c r="AM521" i="1"/>
  <c r="AM522" i="1"/>
  <c r="AM523" i="1"/>
  <c r="AM524" i="1"/>
  <c r="AM525" i="1"/>
  <c r="AM526" i="1"/>
  <c r="AM527" i="1"/>
  <c r="AM528" i="1"/>
  <c r="AM529" i="1"/>
  <c r="AM530" i="1"/>
  <c r="AM531" i="1"/>
  <c r="AM532" i="1"/>
  <c r="AM533" i="1"/>
  <c r="AM534" i="1"/>
  <c r="AM535" i="1"/>
  <c r="AM536" i="1"/>
  <c r="AM537" i="1"/>
  <c r="AM538" i="1"/>
  <c r="AM539" i="1"/>
  <c r="AM540" i="1"/>
  <c r="AM541" i="1"/>
  <c r="AM542" i="1"/>
  <c r="AM543" i="1"/>
  <c r="AM544" i="1"/>
  <c r="AM545" i="1"/>
  <c r="AM546" i="1"/>
  <c r="AM547" i="1"/>
  <c r="AM548" i="1"/>
  <c r="AM549" i="1"/>
  <c r="AM550" i="1"/>
  <c r="AM551" i="1"/>
  <c r="AM552" i="1"/>
  <c r="AM553" i="1"/>
  <c r="AM554" i="1"/>
  <c r="AM555" i="1"/>
  <c r="AM556" i="1"/>
  <c r="AM557" i="1"/>
  <c r="AM558" i="1"/>
  <c r="AM559" i="1"/>
  <c r="AM560" i="1"/>
  <c r="AM561" i="1"/>
  <c r="AM562" i="1"/>
  <c r="AM563" i="1"/>
  <c r="AM564" i="1"/>
  <c r="AM565" i="1"/>
  <c r="AM566" i="1"/>
  <c r="AM567" i="1"/>
  <c r="AM16" i="1"/>
  <c r="AV15" i="1" l="1"/>
  <c r="AU15" i="1"/>
  <c r="AV27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AO2" i="1" l="1"/>
  <c r="AP2" i="1"/>
  <c r="AQ2" i="1"/>
  <c r="AR2" i="1"/>
  <c r="AS2" i="1"/>
  <c r="AT2" i="1"/>
  <c r="AU2" i="1"/>
  <c r="AV2" i="1"/>
  <c r="AW2" i="1"/>
  <c r="AX2" i="1"/>
  <c r="AY2" i="1"/>
  <c r="AZ2" i="1"/>
  <c r="B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2" i="1"/>
  <c r="AP11" i="1" l="1"/>
  <c r="AV20" i="1" l="1"/>
  <c r="AU20" i="1"/>
  <c r="AV19" i="1"/>
  <c r="AU19" i="1"/>
  <c r="AV18" i="1"/>
  <c r="AU18" i="1"/>
  <c r="AV17" i="1"/>
  <c r="AU17" i="1"/>
  <c r="AV16" i="1"/>
  <c r="AU16" i="1"/>
  <c r="AY9" i="1" l="1"/>
  <c r="AV13" i="1" l="1"/>
  <c r="AU13" i="1"/>
  <c r="AV12" i="1"/>
  <c r="AU12" i="1"/>
  <c r="AS15" i="1" l="1"/>
  <c r="AT15" i="1" l="1"/>
  <c r="AR15" i="1"/>
  <c r="AV10" i="1" l="1"/>
  <c r="AU10" i="1"/>
  <c r="AZ9" i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AQ11" i="1" l="1"/>
  <c r="AV11" i="1" l="1"/>
  <c r="AU11" i="1"/>
</calcChain>
</file>

<file path=xl/sharedStrings.xml><?xml version="1.0" encoding="utf-8"?>
<sst xmlns="http://schemas.openxmlformats.org/spreadsheetml/2006/main" count="80" uniqueCount="40">
  <si>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</si>
  <si>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</si>
  <si>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</si>
  <si>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</si>
  <si>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</si>
  <si>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</si>
  <si>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</si>
  <si>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</si>
  <si>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</si>
  <si>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</si>
  <si>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</si>
  <si>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</si>
  <si>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</si>
  <si>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</si>
  <si>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</si>
  <si>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</si>
  <si>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</si>
  <si>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</si>
  <si>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</si>
  <si>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</si>
  <si>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</si>
  <si>
    <t>TACHES</t>
  </si>
  <si>
    <t>N°</t>
  </si>
  <si>
    <t>R</t>
  </si>
  <si>
    <t>T</t>
  </si>
  <si>
    <t>Min</t>
  </si>
  <si>
    <t>Max</t>
  </si>
  <si>
    <t>F</t>
  </si>
  <si>
    <t>LOT1</t>
  </si>
  <si>
    <t>LOT2</t>
  </si>
  <si>
    <t>LOT3</t>
  </si>
  <si>
    <t>LOT4</t>
  </si>
  <si>
    <t>LOT5</t>
  </si>
  <si>
    <t>LOT6</t>
  </si>
  <si>
    <t>G</t>
  </si>
  <si>
    <t>Travaux1</t>
  </si>
  <si>
    <t>Travaux1,1</t>
  </si>
  <si>
    <t>LOT7</t>
  </si>
  <si>
    <t>Travaux2</t>
  </si>
  <si>
    <t>Travaux3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</si>
</sst>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color rgb="FFF785F7"/>
      <name val="Calibri"/>
      <family val="2"/>
      <scheme val="minor"/>
    </font>
    <font>
      <sz val="18"/>
      <color theme="0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31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/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ck">
        <color theme="8" tint="-0.24994659260841701"/>
      </bottom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 tint="-0.24994659260841701"/>
      </left>
      <right style="thin">
        <color theme="8"/>
      </right>
      <top style="thin">
        <color theme="8" tint="-0.24994659260841701"/>
      </top>
      <bottom style="thin">
        <color theme="8" tint="-0.24994659260841701"/>
      </bottom>
      <diagonal/>
    </border>
    <border>
      <left style="thick">
        <color theme="8"/>
      </left>
      <right/>
      <top style="thin">
        <color theme="8"/>
      </top>
      <bottom style="thick">
        <color theme="8"/>
      </bottom>
      <diagonal/>
    </border>
    <border>
      <left style="thin">
        <color theme="8" tint="-0.24994659260841701"/>
      </left>
      <right style="thin">
        <color theme="8"/>
      </right>
      <top style="thin">
        <color theme="8" tint="-0.24994659260841701"/>
      </top>
      <bottom style="thick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/>
      </bottom>
      <diagonal/>
    </border>
    <border>
      <left style="thick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ck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 tint="-0.24994659260841701"/>
      </left>
      <right style="thin">
        <color theme="8"/>
      </right>
      <top style="thin">
        <color theme="8"/>
      </top>
      <bottom style="thin">
        <color theme="8" tint="-0.2499465926084170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5" borderId="0" xfId="0" applyFont="1" applyFill="1" applyAlignment="1">
      <alignment vertical="center"/>
    </xf>
    <xf numFmtId="164" fontId="2" fillId="0" borderId="0" xfId="0" applyNumberFormat="1" applyFont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3" borderId="18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14" fontId="13" fillId="3" borderId="2" xfId="0" applyNumberFormat="1" applyFont="1" applyFill="1" applyBorder="1" applyAlignment="1">
      <alignment horizontal="center" vertical="center" wrapText="1"/>
    </xf>
    <xf numFmtId="14" fontId="14" fillId="3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24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11" fillId="0" borderId="5" xfId="0" applyNumberFormat="1" applyFont="1" applyBorder="1" applyAlignment="1" applyProtection="1">
      <alignment horizontal="center" vertical="center" wrapText="1"/>
      <protection locked="0"/>
    </xf>
    <xf numFmtId="0" fontId="10" fillId="0" borderId="5" xfId="0" applyNumberFormat="1" applyFont="1" applyBorder="1" applyAlignment="1" applyProtection="1">
      <alignment horizontal="center" vertical="center" wrapText="1"/>
      <protection locked="0"/>
    </xf>
    <xf numFmtId="0" fontId="11" fillId="0" borderId="9" xfId="0" applyNumberFormat="1" applyFont="1" applyBorder="1" applyAlignment="1" applyProtection="1">
      <alignment horizontal="center" vertical="center" wrapText="1"/>
      <protection locked="0"/>
    </xf>
    <xf numFmtId="0" fontId="10" fillId="0" borderId="9" xfId="0" applyNumberFormat="1" applyFont="1" applyBorder="1" applyAlignment="1" applyProtection="1">
      <alignment horizontal="center" vertical="center" wrapText="1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vertical="center"/>
      <protection locked="0"/>
    </xf>
    <xf numFmtId="0" fontId="2" fillId="0" borderId="5" xfId="0" applyNumberFormat="1" applyFont="1" applyBorder="1" applyAlignment="1" applyProtection="1">
      <alignment horizontal="center" vertical="center" wrapText="1"/>
      <protection hidden="1"/>
    </xf>
    <xf numFmtId="0" fontId="2" fillId="0" borderId="6" xfId="0" applyNumberFormat="1" applyFont="1" applyBorder="1" applyAlignment="1" applyProtection="1">
      <alignment horizontal="center" vertical="center" wrapText="1"/>
      <protection hidden="1"/>
    </xf>
    <xf numFmtId="0" fontId="2" fillId="0" borderId="26" xfId="0" applyNumberFormat="1" applyFont="1" applyBorder="1" applyAlignment="1" applyProtection="1">
      <alignment horizontal="center" vertical="center" wrapText="1"/>
      <protection hidden="1"/>
    </xf>
    <xf numFmtId="0" fontId="2" fillId="0" borderId="27" xfId="0" applyNumberFormat="1" applyFont="1" applyBorder="1" applyAlignment="1" applyProtection="1">
      <alignment horizontal="center" vertical="center" wrapText="1"/>
      <protection hidden="1"/>
    </xf>
    <xf numFmtId="0" fontId="1" fillId="5" borderId="0" xfId="0" applyFont="1" applyFill="1" applyAlignment="1" applyProtection="1">
      <alignment vertical="center"/>
      <protection hidden="1"/>
    </xf>
    <xf numFmtId="0" fontId="2" fillId="3" borderId="0" xfId="0" applyFont="1" applyFill="1" applyAlignment="1" applyProtection="1">
      <alignment horizontal="center" vertical="center"/>
      <protection hidden="1"/>
    </xf>
    <xf numFmtId="0" fontId="8" fillId="5" borderId="13" xfId="0" applyNumberFormat="1" applyFont="1" applyFill="1" applyBorder="1" applyAlignment="1" applyProtection="1">
      <alignment horizontal="center" vertical="center" wrapText="1"/>
      <protection hidden="1"/>
    </xf>
    <xf numFmtId="0" fontId="8" fillId="5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hidden="1"/>
    </xf>
    <xf numFmtId="0" fontId="2" fillId="4" borderId="13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 wrapText="1"/>
    </xf>
    <xf numFmtId="0" fontId="2" fillId="2" borderId="11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strike val="0"/>
      </font>
    </dxf>
    <dxf>
      <border>
        <left style="hair">
          <color theme="3" tint="0.39994506668294322"/>
        </left>
        <right style="hair">
          <color theme="3" tint="0.39994506668294322"/>
        </right>
        <top style="hair">
          <color theme="3" tint="0.39994506668294322"/>
        </top>
        <bottom style="hair">
          <color theme="3" tint="0.39994506668294322"/>
        </bottom>
        <vertical/>
        <horizontal/>
      </border>
    </dxf>
  </dxfs>
  <tableStyles count="0" defaultTableStyle="TableStyleMedium2" defaultPivotStyle="PivotStyleLight16"/>
  <colors>
    <mruColors>
      <color rgb="FFF785F7"/>
      <color rgb="FFFB6367"/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0</xdr:colOff>
      <xdr:row>20</xdr:row>
      <xdr:rowOff>63500</xdr:rowOff>
    </xdr:from>
    <xdr:to>
      <xdr:col>46</xdr:col>
      <xdr:colOff>0</xdr:colOff>
      <xdr:row>20</xdr:row>
      <xdr:rowOff>127000</xdr:rowOff>
    </xdr:to>
    <xdr:sp macro="" textlink="">
      <xdr:nvSpPr>
        <xdr:cNvPr id="1442" name="SHP_9">
          <a:extLst>
            <a:ext uri="{FF2B5EF4-FFF2-40B4-BE49-F238E27FC236}">
              <a16:creationId xmlns:a16="http://schemas.microsoft.com/office/drawing/2014/main" id="{79A9C5D0-0CE4-4E4D-AF1E-2E949F0F18E5}"/>
            </a:ext>
          </a:extLst>
        </xdr:cNvPr>
        <xdr:cNvSpPr/>
      </xdr:nvSpPr>
      <xdr:spPr>
        <a:xfrm>
          <a:off x="10734675" y="4035425"/>
          <a:ext cx="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56</xdr:row>
      <xdr:rowOff>25400</xdr:rowOff>
    </xdr:from>
    <xdr:to>
      <xdr:col>53</xdr:col>
      <xdr:colOff>127000</xdr:colOff>
      <xdr:row>56</xdr:row>
      <xdr:rowOff>152400</xdr:rowOff>
    </xdr:to>
    <xdr:sp macro="" textlink="">
      <xdr:nvSpPr>
        <xdr:cNvPr id="2" name="SHP_DebFin1">
          <a:extLst>
            <a:ext uri="{FF2B5EF4-FFF2-40B4-BE49-F238E27FC236}">
              <a16:creationId xmlns:a16="http://schemas.microsoft.com/office/drawing/2014/main" id="{89A4CF0D-3300-4D96-A000-3E8C5E5077FE}"/>
            </a:ext>
          </a:extLst>
        </xdr:cNvPr>
        <xdr:cNvSpPr/>
      </xdr:nvSpPr>
      <xdr:spPr>
        <a:xfrm rot="5400000">
          <a:off x="5581650" y="9521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56</xdr:row>
      <xdr:rowOff>0</xdr:rowOff>
    </xdr:from>
    <xdr:to>
      <xdr:col>54</xdr:col>
      <xdr:colOff>0</xdr:colOff>
      <xdr:row>56</xdr:row>
      <xdr:rowOff>50800</xdr:rowOff>
    </xdr:to>
    <xdr:sp macro="" textlink="">
      <xdr:nvSpPr>
        <xdr:cNvPr id="3" name="SHP_DebFin2">
          <a:extLst>
            <a:ext uri="{FF2B5EF4-FFF2-40B4-BE49-F238E27FC236}">
              <a16:creationId xmlns:a16="http://schemas.microsoft.com/office/drawing/2014/main" id="{B9EEA91A-E7B8-4418-A9DF-961AB6F08645}"/>
            </a:ext>
          </a:extLst>
        </xdr:cNvPr>
        <xdr:cNvSpPr/>
      </xdr:nvSpPr>
      <xdr:spPr>
        <a:xfrm>
          <a:off x="5581650" y="9496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56</xdr:row>
      <xdr:rowOff>25400</xdr:rowOff>
    </xdr:from>
    <xdr:to>
      <xdr:col>54</xdr:col>
      <xdr:colOff>0</xdr:colOff>
      <xdr:row>56</xdr:row>
      <xdr:rowOff>152400</xdr:rowOff>
    </xdr:to>
    <xdr:sp macro="" textlink="">
      <xdr:nvSpPr>
        <xdr:cNvPr id="4" name="SHP_DebFin3">
          <a:extLst>
            <a:ext uri="{FF2B5EF4-FFF2-40B4-BE49-F238E27FC236}">
              <a16:creationId xmlns:a16="http://schemas.microsoft.com/office/drawing/2014/main" id="{5E4114E6-D17F-4A78-A44D-63A96E302B2A}"/>
            </a:ext>
          </a:extLst>
        </xdr:cNvPr>
        <xdr:cNvSpPr/>
      </xdr:nvSpPr>
      <xdr:spPr>
        <a:xfrm rot="10800000">
          <a:off x="5768975" y="9521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50</xdr:row>
      <xdr:rowOff>25400</xdr:rowOff>
    </xdr:from>
    <xdr:to>
      <xdr:col>53</xdr:col>
      <xdr:colOff>127000</xdr:colOff>
      <xdr:row>50</xdr:row>
      <xdr:rowOff>152400</xdr:rowOff>
    </xdr:to>
    <xdr:sp macro="" textlink="">
      <xdr:nvSpPr>
        <xdr:cNvPr id="11" name="SHP_DebFin">
          <a:extLst>
            <a:ext uri="{FF2B5EF4-FFF2-40B4-BE49-F238E27FC236}">
              <a16:creationId xmlns:a16="http://schemas.microsoft.com/office/drawing/2014/main" id="{139D8DC1-EA14-4436-80BE-43D265ACF1D2}"/>
            </a:ext>
          </a:extLst>
        </xdr:cNvPr>
        <xdr:cNvSpPr/>
      </xdr:nvSpPr>
      <xdr:spPr>
        <a:xfrm rot="5400000">
          <a:off x="5581650" y="8378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50</xdr:row>
      <xdr:rowOff>0</xdr:rowOff>
    </xdr:from>
    <xdr:to>
      <xdr:col>54</xdr:col>
      <xdr:colOff>0</xdr:colOff>
      <xdr:row>50</xdr:row>
      <xdr:rowOff>50800</xdr:rowOff>
    </xdr:to>
    <xdr:sp macro="" textlink="">
      <xdr:nvSpPr>
        <xdr:cNvPr id="12" name="SHP_DebFin">
          <a:extLst>
            <a:ext uri="{FF2B5EF4-FFF2-40B4-BE49-F238E27FC236}">
              <a16:creationId xmlns:a16="http://schemas.microsoft.com/office/drawing/2014/main" id="{940BEA3B-0816-4820-8A3C-6046D44761CA}"/>
            </a:ext>
          </a:extLst>
        </xdr:cNvPr>
        <xdr:cNvSpPr/>
      </xdr:nvSpPr>
      <xdr:spPr>
        <a:xfrm>
          <a:off x="5581650" y="8353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50</xdr:row>
      <xdr:rowOff>25400</xdr:rowOff>
    </xdr:from>
    <xdr:to>
      <xdr:col>54</xdr:col>
      <xdr:colOff>0</xdr:colOff>
      <xdr:row>50</xdr:row>
      <xdr:rowOff>152400</xdr:rowOff>
    </xdr:to>
    <xdr:sp macro="" textlink="">
      <xdr:nvSpPr>
        <xdr:cNvPr id="18" name="SHP_DebFin">
          <a:extLst>
            <a:ext uri="{FF2B5EF4-FFF2-40B4-BE49-F238E27FC236}">
              <a16:creationId xmlns:a16="http://schemas.microsoft.com/office/drawing/2014/main" id="{A662F7FD-73A1-4454-8393-16480195445D}"/>
            </a:ext>
          </a:extLst>
        </xdr:cNvPr>
        <xdr:cNvSpPr/>
      </xdr:nvSpPr>
      <xdr:spPr>
        <a:xfrm rot="10800000">
          <a:off x="5768975" y="8378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62</xdr:row>
      <xdr:rowOff>25400</xdr:rowOff>
    </xdr:from>
    <xdr:to>
      <xdr:col>53</xdr:col>
      <xdr:colOff>127000</xdr:colOff>
      <xdr:row>62</xdr:row>
      <xdr:rowOff>152400</xdr:rowOff>
    </xdr:to>
    <xdr:sp macro="" textlink="">
      <xdr:nvSpPr>
        <xdr:cNvPr id="19" name="SHP_DebFin">
          <a:extLst>
            <a:ext uri="{FF2B5EF4-FFF2-40B4-BE49-F238E27FC236}">
              <a16:creationId xmlns:a16="http://schemas.microsoft.com/office/drawing/2014/main" id="{9124975E-7FFA-4005-8768-1B04B2CB0001}"/>
            </a:ext>
          </a:extLst>
        </xdr:cNvPr>
        <xdr:cNvSpPr/>
      </xdr:nvSpPr>
      <xdr:spPr>
        <a:xfrm rot="5400000">
          <a:off x="5581650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62</xdr:row>
      <xdr:rowOff>0</xdr:rowOff>
    </xdr:from>
    <xdr:to>
      <xdr:col>54</xdr:col>
      <xdr:colOff>0</xdr:colOff>
      <xdr:row>62</xdr:row>
      <xdr:rowOff>50800</xdr:rowOff>
    </xdr:to>
    <xdr:sp macro="" textlink="">
      <xdr:nvSpPr>
        <xdr:cNvPr id="20" name="SHP_DebFin">
          <a:extLst>
            <a:ext uri="{FF2B5EF4-FFF2-40B4-BE49-F238E27FC236}">
              <a16:creationId xmlns:a16="http://schemas.microsoft.com/office/drawing/2014/main" id="{72E18242-69F8-447F-BE1C-1EF0955C785B}"/>
            </a:ext>
          </a:extLst>
        </xdr:cNvPr>
        <xdr:cNvSpPr/>
      </xdr:nvSpPr>
      <xdr:spPr>
        <a:xfrm>
          <a:off x="5581650" y="10639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62</xdr:row>
      <xdr:rowOff>25400</xdr:rowOff>
    </xdr:from>
    <xdr:to>
      <xdr:col>54</xdr:col>
      <xdr:colOff>0</xdr:colOff>
      <xdr:row>62</xdr:row>
      <xdr:rowOff>152400</xdr:rowOff>
    </xdr:to>
    <xdr:sp macro="" textlink="">
      <xdr:nvSpPr>
        <xdr:cNvPr id="25" name="SHP_DebFin">
          <a:extLst>
            <a:ext uri="{FF2B5EF4-FFF2-40B4-BE49-F238E27FC236}">
              <a16:creationId xmlns:a16="http://schemas.microsoft.com/office/drawing/2014/main" id="{D1D89D94-4094-4AAB-82B0-E4F63098131D}"/>
            </a:ext>
          </a:extLst>
        </xdr:cNvPr>
        <xdr:cNvSpPr/>
      </xdr:nvSpPr>
      <xdr:spPr>
        <a:xfrm rot="10800000">
          <a:off x="5768975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68</xdr:row>
      <xdr:rowOff>25400</xdr:rowOff>
    </xdr:from>
    <xdr:to>
      <xdr:col>53</xdr:col>
      <xdr:colOff>127000</xdr:colOff>
      <xdr:row>68</xdr:row>
      <xdr:rowOff>152400</xdr:rowOff>
    </xdr:to>
    <xdr:sp macro="" textlink="">
      <xdr:nvSpPr>
        <xdr:cNvPr id="1604" name="SHP_DebFin">
          <a:extLst>
            <a:ext uri="{FF2B5EF4-FFF2-40B4-BE49-F238E27FC236}">
              <a16:creationId xmlns:a16="http://schemas.microsoft.com/office/drawing/2014/main" id="{6EB7ACD6-11A4-469C-B7A8-02FD5CCFF0E3}"/>
            </a:ext>
          </a:extLst>
        </xdr:cNvPr>
        <xdr:cNvSpPr/>
      </xdr:nvSpPr>
      <xdr:spPr>
        <a:xfrm rot="5400000">
          <a:off x="5581650" y="11807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68</xdr:row>
      <xdr:rowOff>0</xdr:rowOff>
    </xdr:from>
    <xdr:to>
      <xdr:col>54</xdr:col>
      <xdr:colOff>0</xdr:colOff>
      <xdr:row>68</xdr:row>
      <xdr:rowOff>50800</xdr:rowOff>
    </xdr:to>
    <xdr:sp macro="" textlink="">
      <xdr:nvSpPr>
        <xdr:cNvPr id="1607" name="SHP_DebFin">
          <a:extLst>
            <a:ext uri="{FF2B5EF4-FFF2-40B4-BE49-F238E27FC236}">
              <a16:creationId xmlns:a16="http://schemas.microsoft.com/office/drawing/2014/main" id="{6B312CD2-31AA-4EE0-901E-E22929574DD8}"/>
            </a:ext>
          </a:extLst>
        </xdr:cNvPr>
        <xdr:cNvSpPr/>
      </xdr:nvSpPr>
      <xdr:spPr>
        <a:xfrm>
          <a:off x="5581650" y="11782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68</xdr:row>
      <xdr:rowOff>25400</xdr:rowOff>
    </xdr:from>
    <xdr:to>
      <xdr:col>54</xdr:col>
      <xdr:colOff>0</xdr:colOff>
      <xdr:row>68</xdr:row>
      <xdr:rowOff>152400</xdr:rowOff>
    </xdr:to>
    <xdr:sp macro="" textlink="">
      <xdr:nvSpPr>
        <xdr:cNvPr id="1608" name="SHP_DebFin">
          <a:extLst>
            <a:ext uri="{FF2B5EF4-FFF2-40B4-BE49-F238E27FC236}">
              <a16:creationId xmlns:a16="http://schemas.microsoft.com/office/drawing/2014/main" id="{B8E61B97-16BE-4456-9C32-1AD623DA34F2}"/>
            </a:ext>
          </a:extLst>
        </xdr:cNvPr>
        <xdr:cNvSpPr/>
      </xdr:nvSpPr>
      <xdr:spPr>
        <a:xfrm rot="10800000">
          <a:off x="5768975" y="11807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74</xdr:row>
      <xdr:rowOff>25400</xdr:rowOff>
    </xdr:from>
    <xdr:to>
      <xdr:col>53</xdr:col>
      <xdr:colOff>127000</xdr:colOff>
      <xdr:row>74</xdr:row>
      <xdr:rowOff>152400</xdr:rowOff>
    </xdr:to>
    <xdr:sp macro="" textlink="">
      <xdr:nvSpPr>
        <xdr:cNvPr id="1609" name="SHP_DebFin">
          <a:extLst>
            <a:ext uri="{FF2B5EF4-FFF2-40B4-BE49-F238E27FC236}">
              <a16:creationId xmlns:a16="http://schemas.microsoft.com/office/drawing/2014/main" id="{00BF2827-68EB-4224-83F3-D382A1769B5F}"/>
            </a:ext>
          </a:extLst>
        </xdr:cNvPr>
        <xdr:cNvSpPr/>
      </xdr:nvSpPr>
      <xdr:spPr>
        <a:xfrm rot="5400000">
          <a:off x="5581650" y="12950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74</xdr:row>
      <xdr:rowOff>0</xdr:rowOff>
    </xdr:from>
    <xdr:to>
      <xdr:col>54</xdr:col>
      <xdr:colOff>0</xdr:colOff>
      <xdr:row>74</xdr:row>
      <xdr:rowOff>50800</xdr:rowOff>
    </xdr:to>
    <xdr:sp macro="" textlink="">
      <xdr:nvSpPr>
        <xdr:cNvPr id="1610" name="SHP_DebFin">
          <a:extLst>
            <a:ext uri="{FF2B5EF4-FFF2-40B4-BE49-F238E27FC236}">
              <a16:creationId xmlns:a16="http://schemas.microsoft.com/office/drawing/2014/main" id="{082B4BE4-ACDB-45B9-9212-06A4398BC164}"/>
            </a:ext>
          </a:extLst>
        </xdr:cNvPr>
        <xdr:cNvSpPr/>
      </xdr:nvSpPr>
      <xdr:spPr>
        <a:xfrm>
          <a:off x="5581650" y="12925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74</xdr:row>
      <xdr:rowOff>25400</xdr:rowOff>
    </xdr:from>
    <xdr:to>
      <xdr:col>54</xdr:col>
      <xdr:colOff>0</xdr:colOff>
      <xdr:row>74</xdr:row>
      <xdr:rowOff>152400</xdr:rowOff>
    </xdr:to>
    <xdr:sp macro="" textlink="">
      <xdr:nvSpPr>
        <xdr:cNvPr id="1611" name="SHP_DebFin">
          <a:extLst>
            <a:ext uri="{FF2B5EF4-FFF2-40B4-BE49-F238E27FC236}">
              <a16:creationId xmlns:a16="http://schemas.microsoft.com/office/drawing/2014/main" id="{C0644C37-6E53-4F51-A9A8-CE59DD262C2E}"/>
            </a:ext>
          </a:extLst>
        </xdr:cNvPr>
        <xdr:cNvSpPr/>
      </xdr:nvSpPr>
      <xdr:spPr>
        <a:xfrm rot="10800000">
          <a:off x="5768975" y="12950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86</xdr:row>
      <xdr:rowOff>25400</xdr:rowOff>
    </xdr:from>
    <xdr:to>
      <xdr:col>53</xdr:col>
      <xdr:colOff>127000</xdr:colOff>
      <xdr:row>86</xdr:row>
      <xdr:rowOff>152400</xdr:rowOff>
    </xdr:to>
    <xdr:sp macro="" textlink="">
      <xdr:nvSpPr>
        <xdr:cNvPr id="1612" name="SHP_DebFin">
          <a:extLst>
            <a:ext uri="{FF2B5EF4-FFF2-40B4-BE49-F238E27FC236}">
              <a16:creationId xmlns:a16="http://schemas.microsoft.com/office/drawing/2014/main" id="{DD8AE528-00A4-415E-A3AA-04F241C5B8BF}"/>
            </a:ext>
          </a:extLst>
        </xdr:cNvPr>
        <xdr:cNvSpPr/>
      </xdr:nvSpPr>
      <xdr:spPr>
        <a:xfrm rot="5400000">
          <a:off x="5581650" y="1523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86</xdr:row>
      <xdr:rowOff>0</xdr:rowOff>
    </xdr:from>
    <xdr:to>
      <xdr:col>54</xdr:col>
      <xdr:colOff>0</xdr:colOff>
      <xdr:row>86</xdr:row>
      <xdr:rowOff>50800</xdr:rowOff>
    </xdr:to>
    <xdr:sp macro="" textlink="">
      <xdr:nvSpPr>
        <xdr:cNvPr id="1613" name="SHP_DebFin">
          <a:extLst>
            <a:ext uri="{FF2B5EF4-FFF2-40B4-BE49-F238E27FC236}">
              <a16:creationId xmlns:a16="http://schemas.microsoft.com/office/drawing/2014/main" id="{8FC401DF-1266-43D3-846D-0EFC48AE8E28}"/>
            </a:ext>
          </a:extLst>
        </xdr:cNvPr>
        <xdr:cNvSpPr/>
      </xdr:nvSpPr>
      <xdr:spPr>
        <a:xfrm>
          <a:off x="5581650" y="15211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86</xdr:row>
      <xdr:rowOff>25400</xdr:rowOff>
    </xdr:from>
    <xdr:to>
      <xdr:col>54</xdr:col>
      <xdr:colOff>0</xdr:colOff>
      <xdr:row>86</xdr:row>
      <xdr:rowOff>152400</xdr:rowOff>
    </xdr:to>
    <xdr:sp macro="" textlink="">
      <xdr:nvSpPr>
        <xdr:cNvPr id="1614" name="SHP_DebFin">
          <a:extLst>
            <a:ext uri="{FF2B5EF4-FFF2-40B4-BE49-F238E27FC236}">
              <a16:creationId xmlns:a16="http://schemas.microsoft.com/office/drawing/2014/main" id="{7F57BA15-BD68-4067-A64C-8E71708E0E8F}"/>
            </a:ext>
          </a:extLst>
        </xdr:cNvPr>
        <xdr:cNvSpPr/>
      </xdr:nvSpPr>
      <xdr:spPr>
        <a:xfrm rot="10800000">
          <a:off x="5768975" y="1523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80</xdr:row>
      <xdr:rowOff>25400</xdr:rowOff>
    </xdr:from>
    <xdr:to>
      <xdr:col>53</xdr:col>
      <xdr:colOff>127000</xdr:colOff>
      <xdr:row>80</xdr:row>
      <xdr:rowOff>152400</xdr:rowOff>
    </xdr:to>
    <xdr:sp macro="" textlink="">
      <xdr:nvSpPr>
        <xdr:cNvPr id="1617" name="SHP_DebFin">
          <a:extLst>
            <a:ext uri="{FF2B5EF4-FFF2-40B4-BE49-F238E27FC236}">
              <a16:creationId xmlns:a16="http://schemas.microsoft.com/office/drawing/2014/main" id="{52ED03ED-7B22-47BF-B276-B082269C2025}"/>
            </a:ext>
          </a:extLst>
        </xdr:cNvPr>
        <xdr:cNvSpPr/>
      </xdr:nvSpPr>
      <xdr:spPr>
        <a:xfrm rot="5400000">
          <a:off x="5581650" y="1409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80</xdr:row>
      <xdr:rowOff>0</xdr:rowOff>
    </xdr:from>
    <xdr:to>
      <xdr:col>54</xdr:col>
      <xdr:colOff>0</xdr:colOff>
      <xdr:row>80</xdr:row>
      <xdr:rowOff>50800</xdr:rowOff>
    </xdr:to>
    <xdr:sp macro="" textlink="">
      <xdr:nvSpPr>
        <xdr:cNvPr id="1618" name="SHP_DebFin">
          <a:extLst>
            <a:ext uri="{FF2B5EF4-FFF2-40B4-BE49-F238E27FC236}">
              <a16:creationId xmlns:a16="http://schemas.microsoft.com/office/drawing/2014/main" id="{7DBBE215-51DF-4918-B721-A3533F756132}"/>
            </a:ext>
          </a:extLst>
        </xdr:cNvPr>
        <xdr:cNvSpPr/>
      </xdr:nvSpPr>
      <xdr:spPr>
        <a:xfrm>
          <a:off x="5581650" y="14068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80</xdr:row>
      <xdr:rowOff>25400</xdr:rowOff>
    </xdr:from>
    <xdr:to>
      <xdr:col>54</xdr:col>
      <xdr:colOff>0</xdr:colOff>
      <xdr:row>80</xdr:row>
      <xdr:rowOff>152400</xdr:rowOff>
    </xdr:to>
    <xdr:sp macro="" textlink="">
      <xdr:nvSpPr>
        <xdr:cNvPr id="1619" name="SHP_DebFin">
          <a:extLst>
            <a:ext uri="{FF2B5EF4-FFF2-40B4-BE49-F238E27FC236}">
              <a16:creationId xmlns:a16="http://schemas.microsoft.com/office/drawing/2014/main" id="{B643886A-48E0-413B-874E-5C6B94AA889B}"/>
            </a:ext>
          </a:extLst>
        </xdr:cNvPr>
        <xdr:cNvSpPr/>
      </xdr:nvSpPr>
      <xdr:spPr>
        <a:xfrm rot="10800000">
          <a:off x="5768975" y="1409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98</xdr:row>
      <xdr:rowOff>25400</xdr:rowOff>
    </xdr:from>
    <xdr:to>
      <xdr:col>53</xdr:col>
      <xdr:colOff>127000</xdr:colOff>
      <xdr:row>98</xdr:row>
      <xdr:rowOff>152400</xdr:rowOff>
    </xdr:to>
    <xdr:sp macro="" textlink="">
      <xdr:nvSpPr>
        <xdr:cNvPr id="1623" name="SHP_DebFin">
          <a:extLst>
            <a:ext uri="{FF2B5EF4-FFF2-40B4-BE49-F238E27FC236}">
              <a16:creationId xmlns:a16="http://schemas.microsoft.com/office/drawing/2014/main" id="{0B05C5BC-8CB5-4875-961A-45040E7A45DC}"/>
            </a:ext>
          </a:extLst>
        </xdr:cNvPr>
        <xdr:cNvSpPr/>
      </xdr:nvSpPr>
      <xdr:spPr>
        <a:xfrm rot="5400000">
          <a:off x="5581650" y="1752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98</xdr:row>
      <xdr:rowOff>0</xdr:rowOff>
    </xdr:from>
    <xdr:to>
      <xdr:col>54</xdr:col>
      <xdr:colOff>0</xdr:colOff>
      <xdr:row>98</xdr:row>
      <xdr:rowOff>60325</xdr:rowOff>
    </xdr:to>
    <xdr:sp macro="" textlink="">
      <xdr:nvSpPr>
        <xdr:cNvPr id="1625" name="SHP_DebFin">
          <a:extLst>
            <a:ext uri="{FF2B5EF4-FFF2-40B4-BE49-F238E27FC236}">
              <a16:creationId xmlns:a16="http://schemas.microsoft.com/office/drawing/2014/main" id="{09340AF1-9E3C-4BC5-8424-8C2D90501711}"/>
            </a:ext>
          </a:extLst>
        </xdr:cNvPr>
        <xdr:cNvSpPr/>
      </xdr:nvSpPr>
      <xdr:spPr>
        <a:xfrm>
          <a:off x="5581650" y="17497425"/>
          <a:ext cx="314325" cy="60325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98</xdr:row>
      <xdr:rowOff>25400</xdr:rowOff>
    </xdr:from>
    <xdr:to>
      <xdr:col>54</xdr:col>
      <xdr:colOff>0</xdr:colOff>
      <xdr:row>98</xdr:row>
      <xdr:rowOff>152400</xdr:rowOff>
    </xdr:to>
    <xdr:sp macro="" textlink="">
      <xdr:nvSpPr>
        <xdr:cNvPr id="1626" name="SHP_DebFin">
          <a:extLst>
            <a:ext uri="{FF2B5EF4-FFF2-40B4-BE49-F238E27FC236}">
              <a16:creationId xmlns:a16="http://schemas.microsoft.com/office/drawing/2014/main" id="{7F204030-C077-4C8B-8B85-DD0A26EE996E}"/>
            </a:ext>
          </a:extLst>
        </xdr:cNvPr>
        <xdr:cNvSpPr/>
      </xdr:nvSpPr>
      <xdr:spPr>
        <a:xfrm rot="10800000">
          <a:off x="5768975" y="1752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27</xdr:row>
      <xdr:rowOff>63500</xdr:rowOff>
    </xdr:from>
    <xdr:to>
      <xdr:col>67</xdr:col>
      <xdr:colOff>0</xdr:colOff>
      <xdr:row>27</xdr:row>
      <xdr:rowOff>127000</xdr:rowOff>
    </xdr:to>
    <xdr:sp macro="" textlink="">
      <xdr:nvSpPr>
        <xdr:cNvPr id="2027" name="SHP_15">
          <a:extLst>
            <a:ext uri="{FF2B5EF4-FFF2-40B4-BE49-F238E27FC236}">
              <a16:creationId xmlns:a16="http://schemas.microsoft.com/office/drawing/2014/main" id="{439E5E58-BCE0-45BE-BD1E-FF9983DD0D1F}"/>
            </a:ext>
          </a:extLst>
        </xdr:cNvPr>
        <xdr:cNvSpPr/>
      </xdr:nvSpPr>
      <xdr:spPr>
        <a:xfrm>
          <a:off x="7600950" y="4035425"/>
          <a:ext cx="37719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30163</xdr:colOff>
      <xdr:row>28</xdr:row>
      <xdr:rowOff>25400</xdr:rowOff>
    </xdr:from>
    <xdr:to>
      <xdr:col>54</xdr:col>
      <xdr:colOff>157163</xdr:colOff>
      <xdr:row>28</xdr:row>
      <xdr:rowOff>152400</xdr:rowOff>
    </xdr:to>
    <xdr:sp macro="" textlink="">
      <xdr:nvSpPr>
        <xdr:cNvPr id="2035" name="SHP_29">
          <a:extLst>
            <a:ext uri="{FF2B5EF4-FFF2-40B4-BE49-F238E27FC236}">
              <a16:creationId xmlns:a16="http://schemas.microsoft.com/office/drawing/2014/main" id="{E811D179-5A25-43A8-8F7A-E07F8020CA34}"/>
            </a:ext>
          </a:extLst>
        </xdr:cNvPr>
        <xdr:cNvSpPr/>
      </xdr:nvSpPr>
      <xdr:spPr>
        <a:xfrm>
          <a:off x="7316788" y="4187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28</xdr:row>
      <xdr:rowOff>25400</xdr:rowOff>
    </xdr:from>
    <xdr:to>
      <xdr:col>55</xdr:col>
      <xdr:colOff>195263</xdr:colOff>
      <xdr:row>28</xdr:row>
      <xdr:rowOff>152400</xdr:rowOff>
    </xdr:to>
    <xdr:sp macro="" textlink="">
      <xdr:nvSpPr>
        <xdr:cNvPr id="2036" name="SHP_29">
          <a:extLst>
            <a:ext uri="{FF2B5EF4-FFF2-40B4-BE49-F238E27FC236}">
              <a16:creationId xmlns:a16="http://schemas.microsoft.com/office/drawing/2014/main" id="{800C65F4-9A9C-46DC-88CC-2EA240F8B37B}"/>
            </a:ext>
          </a:extLst>
        </xdr:cNvPr>
        <xdr:cNvSpPr/>
      </xdr:nvSpPr>
      <xdr:spPr>
        <a:xfrm>
          <a:off x="7669213" y="4187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106363</xdr:colOff>
      <xdr:row>28</xdr:row>
      <xdr:rowOff>25400</xdr:rowOff>
    </xdr:from>
    <xdr:to>
      <xdr:col>56</xdr:col>
      <xdr:colOff>233363</xdr:colOff>
      <xdr:row>28</xdr:row>
      <xdr:rowOff>152400</xdr:rowOff>
    </xdr:to>
    <xdr:sp macro="" textlink="">
      <xdr:nvSpPr>
        <xdr:cNvPr id="2037" name="SHP_29">
          <a:extLst>
            <a:ext uri="{FF2B5EF4-FFF2-40B4-BE49-F238E27FC236}">
              <a16:creationId xmlns:a16="http://schemas.microsoft.com/office/drawing/2014/main" id="{5BC7AC95-1B28-4702-B136-EFEC34852E4A}"/>
            </a:ext>
          </a:extLst>
        </xdr:cNvPr>
        <xdr:cNvSpPr/>
      </xdr:nvSpPr>
      <xdr:spPr>
        <a:xfrm>
          <a:off x="8021638" y="4187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144463</xdr:colOff>
      <xdr:row>28</xdr:row>
      <xdr:rowOff>25400</xdr:rowOff>
    </xdr:from>
    <xdr:to>
      <xdr:col>54</xdr:col>
      <xdr:colOff>271463</xdr:colOff>
      <xdr:row>28</xdr:row>
      <xdr:rowOff>152400</xdr:rowOff>
    </xdr:to>
    <xdr:sp macro="" textlink="">
      <xdr:nvSpPr>
        <xdr:cNvPr id="2038" name="SHP_29">
          <a:extLst>
            <a:ext uri="{FF2B5EF4-FFF2-40B4-BE49-F238E27FC236}">
              <a16:creationId xmlns:a16="http://schemas.microsoft.com/office/drawing/2014/main" id="{0D4C3B46-4EE2-4E32-9AB0-1D0D99A9B042}"/>
            </a:ext>
          </a:extLst>
        </xdr:cNvPr>
        <xdr:cNvSpPr/>
      </xdr:nvSpPr>
      <xdr:spPr>
        <a:xfrm>
          <a:off x="7431088" y="4187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182563</xdr:colOff>
      <xdr:row>28</xdr:row>
      <xdr:rowOff>25400</xdr:rowOff>
    </xdr:from>
    <xdr:to>
      <xdr:col>53</xdr:col>
      <xdr:colOff>309563</xdr:colOff>
      <xdr:row>28</xdr:row>
      <xdr:rowOff>152400</xdr:rowOff>
    </xdr:to>
    <xdr:sp macro="" textlink="">
      <xdr:nvSpPr>
        <xdr:cNvPr id="2039" name="SHP_29">
          <a:extLst>
            <a:ext uri="{FF2B5EF4-FFF2-40B4-BE49-F238E27FC236}">
              <a16:creationId xmlns:a16="http://schemas.microsoft.com/office/drawing/2014/main" id="{5B6EB477-705F-4C47-A2A7-97629A2D083A}"/>
            </a:ext>
          </a:extLst>
        </xdr:cNvPr>
        <xdr:cNvSpPr/>
      </xdr:nvSpPr>
      <xdr:spPr>
        <a:xfrm>
          <a:off x="7154863" y="4187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26</xdr:row>
      <xdr:rowOff>25400</xdr:rowOff>
    </xdr:from>
    <xdr:to>
      <xdr:col>53</xdr:col>
      <xdr:colOff>127000</xdr:colOff>
      <xdr:row>26</xdr:row>
      <xdr:rowOff>152400</xdr:rowOff>
    </xdr:to>
    <xdr:sp macro="" textlink="">
      <xdr:nvSpPr>
        <xdr:cNvPr id="2044" name="SHP_DebFin">
          <a:extLst>
            <a:ext uri="{FF2B5EF4-FFF2-40B4-BE49-F238E27FC236}">
              <a16:creationId xmlns:a16="http://schemas.microsoft.com/office/drawing/2014/main" id="{758753AF-A47C-4665-936B-3A159152F24C}"/>
            </a:ext>
          </a:extLst>
        </xdr:cNvPr>
        <xdr:cNvSpPr/>
      </xdr:nvSpPr>
      <xdr:spPr>
        <a:xfrm rot="5400000">
          <a:off x="6972300" y="380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26</xdr:row>
      <xdr:rowOff>0</xdr:rowOff>
    </xdr:from>
    <xdr:to>
      <xdr:col>67</xdr:col>
      <xdr:colOff>0</xdr:colOff>
      <xdr:row>26</xdr:row>
      <xdr:rowOff>50800</xdr:rowOff>
    </xdr:to>
    <xdr:sp macro="" textlink="">
      <xdr:nvSpPr>
        <xdr:cNvPr id="2045" name="SHP_DebFin">
          <a:extLst>
            <a:ext uri="{FF2B5EF4-FFF2-40B4-BE49-F238E27FC236}">
              <a16:creationId xmlns:a16="http://schemas.microsoft.com/office/drawing/2014/main" id="{1A87B41C-BEB9-48CB-9BC4-B1913FD9B4FD}"/>
            </a:ext>
          </a:extLst>
        </xdr:cNvPr>
        <xdr:cNvSpPr/>
      </xdr:nvSpPr>
      <xdr:spPr>
        <a:xfrm>
          <a:off x="6972300" y="3781425"/>
          <a:ext cx="44005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187325</xdr:colOff>
      <xdr:row>26</xdr:row>
      <xdr:rowOff>25400</xdr:rowOff>
    </xdr:from>
    <xdr:to>
      <xdr:col>67</xdr:col>
      <xdr:colOff>0</xdr:colOff>
      <xdr:row>26</xdr:row>
      <xdr:rowOff>152400</xdr:rowOff>
    </xdr:to>
    <xdr:sp macro="" textlink="">
      <xdr:nvSpPr>
        <xdr:cNvPr id="2046" name="SHP_DebFin">
          <a:extLst>
            <a:ext uri="{FF2B5EF4-FFF2-40B4-BE49-F238E27FC236}">
              <a16:creationId xmlns:a16="http://schemas.microsoft.com/office/drawing/2014/main" id="{BD79A917-24F0-40AE-8731-2057860A9D24}"/>
            </a:ext>
          </a:extLst>
        </xdr:cNvPr>
        <xdr:cNvSpPr/>
      </xdr:nvSpPr>
      <xdr:spPr>
        <a:xfrm rot="10800000">
          <a:off x="11245850" y="380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30163</xdr:colOff>
      <xdr:row>15</xdr:row>
      <xdr:rowOff>25400</xdr:rowOff>
    </xdr:from>
    <xdr:to>
      <xdr:col>68</xdr:col>
      <xdr:colOff>157163</xdr:colOff>
      <xdr:row>15</xdr:row>
      <xdr:rowOff>152400</xdr:rowOff>
    </xdr:to>
    <xdr:sp macro="" textlink="">
      <xdr:nvSpPr>
        <xdr:cNvPr id="2047" name="SHP_16">
          <a:extLst>
            <a:ext uri="{FF2B5EF4-FFF2-40B4-BE49-F238E27FC236}">
              <a16:creationId xmlns:a16="http://schemas.microsoft.com/office/drawing/2014/main" id="{C51E83DC-4230-473B-99FD-1BA596591F26}"/>
            </a:ext>
          </a:extLst>
        </xdr:cNvPr>
        <xdr:cNvSpPr/>
      </xdr:nvSpPr>
      <xdr:spPr>
        <a:xfrm>
          <a:off x="11717338" y="1711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68263</xdr:colOff>
      <xdr:row>15</xdr:row>
      <xdr:rowOff>25400</xdr:rowOff>
    </xdr:from>
    <xdr:to>
      <xdr:col>70</xdr:col>
      <xdr:colOff>195263</xdr:colOff>
      <xdr:row>15</xdr:row>
      <xdr:rowOff>152400</xdr:rowOff>
    </xdr:to>
    <xdr:sp macro="" textlink="">
      <xdr:nvSpPr>
        <xdr:cNvPr id="2048" name="SHP_16">
          <a:extLst>
            <a:ext uri="{FF2B5EF4-FFF2-40B4-BE49-F238E27FC236}">
              <a16:creationId xmlns:a16="http://schemas.microsoft.com/office/drawing/2014/main" id="{8E78DD2E-4BB1-4CD6-90D1-0D178AB216B0}"/>
            </a:ext>
          </a:extLst>
        </xdr:cNvPr>
        <xdr:cNvSpPr/>
      </xdr:nvSpPr>
      <xdr:spPr>
        <a:xfrm>
          <a:off x="12384088" y="17113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106363</xdr:colOff>
      <xdr:row>15</xdr:row>
      <xdr:rowOff>25400</xdr:rowOff>
    </xdr:from>
    <xdr:to>
      <xdr:col>65</xdr:col>
      <xdr:colOff>233363</xdr:colOff>
      <xdr:row>15</xdr:row>
      <xdr:rowOff>152400</xdr:rowOff>
    </xdr:to>
    <xdr:sp macro="" textlink="">
      <xdr:nvSpPr>
        <xdr:cNvPr id="2049" name="SHP_16">
          <a:extLst>
            <a:ext uri="{FF2B5EF4-FFF2-40B4-BE49-F238E27FC236}">
              <a16:creationId xmlns:a16="http://schemas.microsoft.com/office/drawing/2014/main" id="{C60BAA2A-B38A-4092-B7FD-1E12C564C2F8}"/>
            </a:ext>
          </a:extLst>
        </xdr:cNvPr>
        <xdr:cNvSpPr/>
      </xdr:nvSpPr>
      <xdr:spPr>
        <a:xfrm>
          <a:off x="10850563" y="1711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144463</xdr:colOff>
      <xdr:row>15</xdr:row>
      <xdr:rowOff>25400</xdr:rowOff>
    </xdr:from>
    <xdr:to>
      <xdr:col>68</xdr:col>
      <xdr:colOff>271463</xdr:colOff>
      <xdr:row>15</xdr:row>
      <xdr:rowOff>152400</xdr:rowOff>
    </xdr:to>
    <xdr:sp macro="" textlink="">
      <xdr:nvSpPr>
        <xdr:cNvPr id="2050" name="SHP_16">
          <a:extLst>
            <a:ext uri="{FF2B5EF4-FFF2-40B4-BE49-F238E27FC236}">
              <a16:creationId xmlns:a16="http://schemas.microsoft.com/office/drawing/2014/main" id="{53B7CE05-D123-4025-8AC2-121387C42F8A}"/>
            </a:ext>
          </a:extLst>
        </xdr:cNvPr>
        <xdr:cNvSpPr/>
      </xdr:nvSpPr>
      <xdr:spPr>
        <a:xfrm>
          <a:off x="11831638" y="17113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182563</xdr:colOff>
      <xdr:row>15</xdr:row>
      <xdr:rowOff>25400</xdr:rowOff>
    </xdr:from>
    <xdr:to>
      <xdr:col>68</xdr:col>
      <xdr:colOff>309563</xdr:colOff>
      <xdr:row>15</xdr:row>
      <xdr:rowOff>152400</xdr:rowOff>
    </xdr:to>
    <xdr:sp macro="" textlink="">
      <xdr:nvSpPr>
        <xdr:cNvPr id="2051" name="SHP_16">
          <a:extLst>
            <a:ext uri="{FF2B5EF4-FFF2-40B4-BE49-F238E27FC236}">
              <a16:creationId xmlns:a16="http://schemas.microsoft.com/office/drawing/2014/main" id="{2AB44494-65AA-4346-9597-32D36775235D}"/>
            </a:ext>
          </a:extLst>
        </xdr:cNvPr>
        <xdr:cNvSpPr/>
      </xdr:nvSpPr>
      <xdr:spPr>
        <a:xfrm>
          <a:off x="11869738" y="17113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30163</xdr:colOff>
      <xdr:row>16</xdr:row>
      <xdr:rowOff>25400</xdr:rowOff>
    </xdr:from>
    <xdr:to>
      <xdr:col>71</xdr:col>
      <xdr:colOff>157163</xdr:colOff>
      <xdr:row>16</xdr:row>
      <xdr:rowOff>152400</xdr:rowOff>
    </xdr:to>
    <xdr:sp macro="" textlink="">
      <xdr:nvSpPr>
        <xdr:cNvPr id="2056" name="SHP_17">
          <a:extLst>
            <a:ext uri="{FF2B5EF4-FFF2-40B4-BE49-F238E27FC236}">
              <a16:creationId xmlns:a16="http://schemas.microsoft.com/office/drawing/2014/main" id="{0B516E26-EAF1-4C97-AE64-439C0E5DFF18}"/>
            </a:ext>
          </a:extLst>
        </xdr:cNvPr>
        <xdr:cNvSpPr/>
      </xdr:nvSpPr>
      <xdr:spPr>
        <a:xfrm>
          <a:off x="12660313" y="1901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68263</xdr:colOff>
      <xdr:row>16</xdr:row>
      <xdr:rowOff>25400</xdr:rowOff>
    </xdr:from>
    <xdr:to>
      <xdr:col>75</xdr:col>
      <xdr:colOff>195263</xdr:colOff>
      <xdr:row>16</xdr:row>
      <xdr:rowOff>152400</xdr:rowOff>
    </xdr:to>
    <xdr:sp macro="" textlink="">
      <xdr:nvSpPr>
        <xdr:cNvPr id="2057" name="SHP_17">
          <a:extLst>
            <a:ext uri="{FF2B5EF4-FFF2-40B4-BE49-F238E27FC236}">
              <a16:creationId xmlns:a16="http://schemas.microsoft.com/office/drawing/2014/main" id="{949601ED-7C88-4AC8-8568-A2DAB8E2F5C6}"/>
            </a:ext>
          </a:extLst>
        </xdr:cNvPr>
        <xdr:cNvSpPr/>
      </xdr:nvSpPr>
      <xdr:spPr>
        <a:xfrm>
          <a:off x="13955713" y="1901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30163</xdr:colOff>
      <xdr:row>17</xdr:row>
      <xdr:rowOff>25400</xdr:rowOff>
    </xdr:from>
    <xdr:to>
      <xdr:col>65</xdr:col>
      <xdr:colOff>157163</xdr:colOff>
      <xdr:row>17</xdr:row>
      <xdr:rowOff>152400</xdr:rowOff>
    </xdr:to>
    <xdr:sp macro="" textlink="">
      <xdr:nvSpPr>
        <xdr:cNvPr id="2062" name="SHP_18">
          <a:extLst>
            <a:ext uri="{FF2B5EF4-FFF2-40B4-BE49-F238E27FC236}">
              <a16:creationId xmlns:a16="http://schemas.microsoft.com/office/drawing/2014/main" id="{94D86409-3388-4859-935E-1C701D4BD216}"/>
            </a:ext>
          </a:extLst>
        </xdr:cNvPr>
        <xdr:cNvSpPr/>
      </xdr:nvSpPr>
      <xdr:spPr>
        <a:xfrm>
          <a:off x="10774363" y="2092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74</xdr:col>
      <xdr:colOff>68263</xdr:colOff>
      <xdr:row>17</xdr:row>
      <xdr:rowOff>25400</xdr:rowOff>
    </xdr:from>
    <xdr:to>
      <xdr:col>74</xdr:col>
      <xdr:colOff>195263</xdr:colOff>
      <xdr:row>17</xdr:row>
      <xdr:rowOff>152400</xdr:rowOff>
    </xdr:to>
    <xdr:sp macro="" textlink="">
      <xdr:nvSpPr>
        <xdr:cNvPr id="2063" name="SHP_18">
          <a:extLst>
            <a:ext uri="{FF2B5EF4-FFF2-40B4-BE49-F238E27FC236}">
              <a16:creationId xmlns:a16="http://schemas.microsoft.com/office/drawing/2014/main" id="{083D46CA-70C2-4791-BC38-4CF3F764F914}"/>
            </a:ext>
          </a:extLst>
        </xdr:cNvPr>
        <xdr:cNvSpPr/>
      </xdr:nvSpPr>
      <xdr:spPr>
        <a:xfrm>
          <a:off x="13641388" y="20923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30163</xdr:colOff>
      <xdr:row>18</xdr:row>
      <xdr:rowOff>25400</xdr:rowOff>
    </xdr:from>
    <xdr:to>
      <xdr:col>71</xdr:col>
      <xdr:colOff>157163</xdr:colOff>
      <xdr:row>18</xdr:row>
      <xdr:rowOff>152400</xdr:rowOff>
    </xdr:to>
    <xdr:sp macro="" textlink="">
      <xdr:nvSpPr>
        <xdr:cNvPr id="2068" name="SHP_19">
          <a:extLst>
            <a:ext uri="{FF2B5EF4-FFF2-40B4-BE49-F238E27FC236}">
              <a16:creationId xmlns:a16="http://schemas.microsoft.com/office/drawing/2014/main" id="{DFCD3456-FBE4-48F7-9EED-88A05736B258}"/>
            </a:ext>
          </a:extLst>
        </xdr:cNvPr>
        <xdr:cNvSpPr/>
      </xdr:nvSpPr>
      <xdr:spPr>
        <a:xfrm>
          <a:off x="12660313" y="2282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73</xdr:col>
      <xdr:colOff>68263</xdr:colOff>
      <xdr:row>18</xdr:row>
      <xdr:rowOff>25400</xdr:rowOff>
    </xdr:from>
    <xdr:to>
      <xdr:col>73</xdr:col>
      <xdr:colOff>195263</xdr:colOff>
      <xdr:row>18</xdr:row>
      <xdr:rowOff>152400</xdr:rowOff>
    </xdr:to>
    <xdr:sp macro="" textlink="">
      <xdr:nvSpPr>
        <xdr:cNvPr id="2069" name="SHP_19">
          <a:extLst>
            <a:ext uri="{FF2B5EF4-FFF2-40B4-BE49-F238E27FC236}">
              <a16:creationId xmlns:a16="http://schemas.microsoft.com/office/drawing/2014/main" id="{CB14690A-FFC0-4D5B-8FF6-538DC586524B}"/>
            </a:ext>
          </a:extLst>
        </xdr:cNvPr>
        <xdr:cNvSpPr/>
      </xdr:nvSpPr>
      <xdr:spPr>
        <a:xfrm>
          <a:off x="13327063" y="2282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30163</xdr:colOff>
      <xdr:row>19</xdr:row>
      <xdr:rowOff>25400</xdr:rowOff>
    </xdr:from>
    <xdr:to>
      <xdr:col>65</xdr:col>
      <xdr:colOff>157163</xdr:colOff>
      <xdr:row>19</xdr:row>
      <xdr:rowOff>152400</xdr:rowOff>
    </xdr:to>
    <xdr:sp macro="" textlink="">
      <xdr:nvSpPr>
        <xdr:cNvPr id="2074" name="SHP_20">
          <a:extLst>
            <a:ext uri="{FF2B5EF4-FFF2-40B4-BE49-F238E27FC236}">
              <a16:creationId xmlns:a16="http://schemas.microsoft.com/office/drawing/2014/main" id="{982DB490-7BF2-4784-BCFF-C63EE77A38F0}"/>
            </a:ext>
          </a:extLst>
        </xdr:cNvPr>
        <xdr:cNvSpPr/>
      </xdr:nvSpPr>
      <xdr:spPr>
        <a:xfrm>
          <a:off x="10774363" y="2473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68263</xdr:colOff>
      <xdr:row>19</xdr:row>
      <xdr:rowOff>25400</xdr:rowOff>
    </xdr:from>
    <xdr:to>
      <xdr:col>75</xdr:col>
      <xdr:colOff>195263</xdr:colOff>
      <xdr:row>19</xdr:row>
      <xdr:rowOff>152400</xdr:rowOff>
    </xdr:to>
    <xdr:sp macro="" textlink="">
      <xdr:nvSpPr>
        <xdr:cNvPr id="2075" name="SHP_20">
          <a:extLst>
            <a:ext uri="{FF2B5EF4-FFF2-40B4-BE49-F238E27FC236}">
              <a16:creationId xmlns:a16="http://schemas.microsoft.com/office/drawing/2014/main" id="{348F9A1B-C651-4079-9688-53B3769539CE}"/>
            </a:ext>
          </a:extLst>
        </xdr:cNvPr>
        <xdr:cNvSpPr/>
      </xdr:nvSpPr>
      <xdr:spPr>
        <a:xfrm>
          <a:off x="13955713" y="24733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30163</xdr:colOff>
      <xdr:row>33</xdr:row>
      <xdr:rowOff>25400</xdr:rowOff>
    </xdr:from>
    <xdr:to>
      <xdr:col>53</xdr:col>
      <xdr:colOff>157163</xdr:colOff>
      <xdr:row>33</xdr:row>
      <xdr:rowOff>152400</xdr:rowOff>
    </xdr:to>
    <xdr:sp macro="" textlink="">
      <xdr:nvSpPr>
        <xdr:cNvPr id="2115" name="SHP_34">
          <a:extLst>
            <a:ext uri="{FF2B5EF4-FFF2-40B4-BE49-F238E27FC236}">
              <a16:creationId xmlns:a16="http://schemas.microsoft.com/office/drawing/2014/main" id="{3C1798B9-6927-43B4-8863-CDDBE8763995}"/>
            </a:ext>
          </a:extLst>
        </xdr:cNvPr>
        <xdr:cNvSpPr/>
      </xdr:nvSpPr>
      <xdr:spPr>
        <a:xfrm>
          <a:off x="7002463" y="5140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33</xdr:row>
      <xdr:rowOff>25400</xdr:rowOff>
    </xdr:from>
    <xdr:to>
      <xdr:col>55</xdr:col>
      <xdr:colOff>195263</xdr:colOff>
      <xdr:row>33</xdr:row>
      <xdr:rowOff>152400</xdr:rowOff>
    </xdr:to>
    <xdr:sp macro="" textlink="">
      <xdr:nvSpPr>
        <xdr:cNvPr id="2116" name="SHP_34">
          <a:extLst>
            <a:ext uri="{FF2B5EF4-FFF2-40B4-BE49-F238E27FC236}">
              <a16:creationId xmlns:a16="http://schemas.microsoft.com/office/drawing/2014/main" id="{9AE403B3-F03B-42C5-AD37-90078F8E5BEA}"/>
            </a:ext>
          </a:extLst>
        </xdr:cNvPr>
        <xdr:cNvSpPr/>
      </xdr:nvSpPr>
      <xdr:spPr>
        <a:xfrm>
          <a:off x="7669213" y="5140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34</xdr:row>
      <xdr:rowOff>63500</xdr:rowOff>
    </xdr:from>
    <xdr:to>
      <xdr:col>58</xdr:col>
      <xdr:colOff>0</xdr:colOff>
      <xdr:row>34</xdr:row>
      <xdr:rowOff>127000</xdr:rowOff>
    </xdr:to>
    <xdr:sp macro="" textlink="">
      <xdr:nvSpPr>
        <xdr:cNvPr id="2135" name="SHP_22">
          <a:extLst>
            <a:ext uri="{FF2B5EF4-FFF2-40B4-BE49-F238E27FC236}">
              <a16:creationId xmlns:a16="http://schemas.microsoft.com/office/drawing/2014/main" id="{8C41A803-A04E-41E3-B41B-5867FCCA2715}"/>
            </a:ext>
          </a:extLst>
        </xdr:cNvPr>
        <xdr:cNvSpPr/>
      </xdr:nvSpPr>
      <xdr:spPr>
        <a:xfrm>
          <a:off x="6657975" y="5368925"/>
          <a:ext cx="188595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32</xdr:row>
      <xdr:rowOff>25400</xdr:rowOff>
    </xdr:from>
    <xdr:to>
      <xdr:col>52</xdr:col>
      <xdr:colOff>127000</xdr:colOff>
      <xdr:row>32</xdr:row>
      <xdr:rowOff>152400</xdr:rowOff>
    </xdr:to>
    <xdr:sp macro="" textlink="">
      <xdr:nvSpPr>
        <xdr:cNvPr id="2140" name="SHP_DebFin">
          <a:extLst>
            <a:ext uri="{FF2B5EF4-FFF2-40B4-BE49-F238E27FC236}">
              <a16:creationId xmlns:a16="http://schemas.microsoft.com/office/drawing/2014/main" id="{CC4150D6-CEAD-4559-9823-ED31E22C9A2A}"/>
            </a:ext>
          </a:extLst>
        </xdr:cNvPr>
        <xdr:cNvSpPr/>
      </xdr:nvSpPr>
      <xdr:spPr>
        <a:xfrm rot="5400000">
          <a:off x="6657975" y="494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32</xdr:row>
      <xdr:rowOff>0</xdr:rowOff>
    </xdr:from>
    <xdr:to>
      <xdr:col>58</xdr:col>
      <xdr:colOff>0</xdr:colOff>
      <xdr:row>32</xdr:row>
      <xdr:rowOff>50800</xdr:rowOff>
    </xdr:to>
    <xdr:sp macro="" textlink="">
      <xdr:nvSpPr>
        <xdr:cNvPr id="2141" name="SHP_DebFin">
          <a:extLst>
            <a:ext uri="{FF2B5EF4-FFF2-40B4-BE49-F238E27FC236}">
              <a16:creationId xmlns:a16="http://schemas.microsoft.com/office/drawing/2014/main" id="{3C44189F-7A1E-4885-B5C7-90F98199D2DD}"/>
            </a:ext>
          </a:extLst>
        </xdr:cNvPr>
        <xdr:cNvSpPr/>
      </xdr:nvSpPr>
      <xdr:spPr>
        <a:xfrm>
          <a:off x="6657975" y="4924425"/>
          <a:ext cx="18859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187325</xdr:colOff>
      <xdr:row>32</xdr:row>
      <xdr:rowOff>25400</xdr:rowOff>
    </xdr:from>
    <xdr:to>
      <xdr:col>58</xdr:col>
      <xdr:colOff>0</xdr:colOff>
      <xdr:row>32</xdr:row>
      <xdr:rowOff>152400</xdr:rowOff>
    </xdr:to>
    <xdr:sp macro="" textlink="">
      <xdr:nvSpPr>
        <xdr:cNvPr id="2142" name="SHP_DebFin">
          <a:extLst>
            <a:ext uri="{FF2B5EF4-FFF2-40B4-BE49-F238E27FC236}">
              <a16:creationId xmlns:a16="http://schemas.microsoft.com/office/drawing/2014/main" id="{E408DD9E-29C2-4AE5-B370-4A715F6F1358}"/>
            </a:ext>
          </a:extLst>
        </xdr:cNvPr>
        <xdr:cNvSpPr/>
      </xdr:nvSpPr>
      <xdr:spPr>
        <a:xfrm rot="10800000">
          <a:off x="8416925" y="494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39</xdr:row>
      <xdr:rowOff>38100</xdr:rowOff>
    </xdr:from>
    <xdr:to>
      <xdr:col>59</xdr:col>
      <xdr:colOff>0</xdr:colOff>
      <xdr:row>39</xdr:row>
      <xdr:rowOff>152400</xdr:rowOff>
    </xdr:to>
    <xdr:sp macro="" textlink="">
      <xdr:nvSpPr>
        <xdr:cNvPr id="2143" name="SHP_40">
          <a:extLst>
            <a:ext uri="{FF2B5EF4-FFF2-40B4-BE49-F238E27FC236}">
              <a16:creationId xmlns:a16="http://schemas.microsoft.com/office/drawing/2014/main" id="{F2EEBD3F-CC56-492F-86D3-3E1045D6F9CE}"/>
            </a:ext>
          </a:extLst>
        </xdr:cNvPr>
        <xdr:cNvSpPr/>
      </xdr:nvSpPr>
      <xdr:spPr>
        <a:xfrm>
          <a:off x="7600950" y="6296025"/>
          <a:ext cx="1257300" cy="114300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30163</xdr:colOff>
      <xdr:row>40</xdr:row>
      <xdr:rowOff>25400</xdr:rowOff>
    </xdr:from>
    <xdr:to>
      <xdr:col>57</xdr:col>
      <xdr:colOff>157163</xdr:colOff>
      <xdr:row>40</xdr:row>
      <xdr:rowOff>152400</xdr:rowOff>
    </xdr:to>
    <xdr:sp macro="" textlink="">
      <xdr:nvSpPr>
        <xdr:cNvPr id="2151" name="SHP_41">
          <a:extLst>
            <a:ext uri="{FF2B5EF4-FFF2-40B4-BE49-F238E27FC236}">
              <a16:creationId xmlns:a16="http://schemas.microsoft.com/office/drawing/2014/main" id="{827495D9-7D13-41B4-81D4-5B51D6086F2A}"/>
            </a:ext>
          </a:extLst>
        </xdr:cNvPr>
        <xdr:cNvSpPr/>
      </xdr:nvSpPr>
      <xdr:spPr>
        <a:xfrm>
          <a:off x="8259763" y="6473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68263</xdr:colOff>
      <xdr:row>40</xdr:row>
      <xdr:rowOff>25400</xdr:rowOff>
    </xdr:from>
    <xdr:to>
      <xdr:col>65</xdr:col>
      <xdr:colOff>195263</xdr:colOff>
      <xdr:row>40</xdr:row>
      <xdr:rowOff>152400</xdr:rowOff>
    </xdr:to>
    <xdr:sp macro="" textlink="">
      <xdr:nvSpPr>
        <xdr:cNvPr id="2152" name="SHP_41">
          <a:extLst>
            <a:ext uri="{FF2B5EF4-FFF2-40B4-BE49-F238E27FC236}">
              <a16:creationId xmlns:a16="http://schemas.microsoft.com/office/drawing/2014/main" id="{C64BFE22-545A-4EDB-A870-44AB6B379F3F}"/>
            </a:ext>
          </a:extLst>
        </xdr:cNvPr>
        <xdr:cNvSpPr/>
      </xdr:nvSpPr>
      <xdr:spPr>
        <a:xfrm>
          <a:off x="10812463" y="6473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41</xdr:row>
      <xdr:rowOff>63500</xdr:rowOff>
    </xdr:from>
    <xdr:to>
      <xdr:col>66</xdr:col>
      <xdr:colOff>0</xdr:colOff>
      <xdr:row>41</xdr:row>
      <xdr:rowOff>127000</xdr:rowOff>
    </xdr:to>
    <xdr:sp macro="" textlink="">
      <xdr:nvSpPr>
        <xdr:cNvPr id="2160" name="SHP_29">
          <a:extLst>
            <a:ext uri="{FF2B5EF4-FFF2-40B4-BE49-F238E27FC236}">
              <a16:creationId xmlns:a16="http://schemas.microsoft.com/office/drawing/2014/main" id="{65090ECC-64A5-411C-97A0-A839C8C19DAB}"/>
            </a:ext>
          </a:extLst>
        </xdr:cNvPr>
        <xdr:cNvSpPr/>
      </xdr:nvSpPr>
      <xdr:spPr>
        <a:xfrm>
          <a:off x="6657975" y="6702425"/>
          <a:ext cx="440055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38</xdr:row>
      <xdr:rowOff>25400</xdr:rowOff>
    </xdr:from>
    <xdr:to>
      <xdr:col>52</xdr:col>
      <xdr:colOff>127000</xdr:colOff>
      <xdr:row>38</xdr:row>
      <xdr:rowOff>152400</xdr:rowOff>
    </xdr:to>
    <xdr:sp macro="" textlink="">
      <xdr:nvSpPr>
        <xdr:cNvPr id="2165" name="SHP_DebFin">
          <a:extLst>
            <a:ext uri="{FF2B5EF4-FFF2-40B4-BE49-F238E27FC236}">
              <a16:creationId xmlns:a16="http://schemas.microsoft.com/office/drawing/2014/main" id="{5C2AED86-4568-4E46-9704-1C9245F54572}"/>
            </a:ext>
          </a:extLst>
        </xdr:cNvPr>
        <xdr:cNvSpPr/>
      </xdr:nvSpPr>
      <xdr:spPr>
        <a:xfrm rot="5400000">
          <a:off x="6657975" y="609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38</xdr:row>
      <xdr:rowOff>0</xdr:rowOff>
    </xdr:from>
    <xdr:to>
      <xdr:col>66</xdr:col>
      <xdr:colOff>0</xdr:colOff>
      <xdr:row>38</xdr:row>
      <xdr:rowOff>50800</xdr:rowOff>
    </xdr:to>
    <xdr:sp macro="" textlink="">
      <xdr:nvSpPr>
        <xdr:cNvPr id="2166" name="SHP_DebFin">
          <a:extLst>
            <a:ext uri="{FF2B5EF4-FFF2-40B4-BE49-F238E27FC236}">
              <a16:creationId xmlns:a16="http://schemas.microsoft.com/office/drawing/2014/main" id="{0218015E-54E2-4D61-93EE-838556498435}"/>
            </a:ext>
          </a:extLst>
        </xdr:cNvPr>
        <xdr:cNvSpPr/>
      </xdr:nvSpPr>
      <xdr:spPr>
        <a:xfrm>
          <a:off x="6657975" y="6067425"/>
          <a:ext cx="44005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187325</xdr:colOff>
      <xdr:row>38</xdr:row>
      <xdr:rowOff>25400</xdr:rowOff>
    </xdr:from>
    <xdr:to>
      <xdr:col>66</xdr:col>
      <xdr:colOff>0</xdr:colOff>
      <xdr:row>38</xdr:row>
      <xdr:rowOff>152400</xdr:rowOff>
    </xdr:to>
    <xdr:sp macro="" textlink="">
      <xdr:nvSpPr>
        <xdr:cNvPr id="2167" name="SHP_DebFin">
          <a:extLst>
            <a:ext uri="{FF2B5EF4-FFF2-40B4-BE49-F238E27FC236}">
              <a16:creationId xmlns:a16="http://schemas.microsoft.com/office/drawing/2014/main" id="{64C088A4-2434-4491-9D4A-B8078B861513}"/>
            </a:ext>
          </a:extLst>
        </xdr:cNvPr>
        <xdr:cNvSpPr/>
      </xdr:nvSpPr>
      <xdr:spPr>
        <a:xfrm rot="10800000">
          <a:off x="10931525" y="609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30163</xdr:colOff>
      <xdr:row>46</xdr:row>
      <xdr:rowOff>25400</xdr:rowOff>
    </xdr:from>
    <xdr:to>
      <xdr:col>58</xdr:col>
      <xdr:colOff>157163</xdr:colOff>
      <xdr:row>46</xdr:row>
      <xdr:rowOff>152400</xdr:rowOff>
    </xdr:to>
    <xdr:sp macro="" textlink="">
      <xdr:nvSpPr>
        <xdr:cNvPr id="2168" name="SHP_47">
          <a:extLst>
            <a:ext uri="{FF2B5EF4-FFF2-40B4-BE49-F238E27FC236}">
              <a16:creationId xmlns:a16="http://schemas.microsoft.com/office/drawing/2014/main" id="{A168FF4D-8209-47A2-921C-97BFFA75DEA9}"/>
            </a:ext>
          </a:extLst>
        </xdr:cNvPr>
        <xdr:cNvSpPr/>
      </xdr:nvSpPr>
      <xdr:spPr>
        <a:xfrm>
          <a:off x="8574088" y="7616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68263</xdr:colOff>
      <xdr:row>46</xdr:row>
      <xdr:rowOff>25400</xdr:rowOff>
    </xdr:from>
    <xdr:to>
      <xdr:col>53</xdr:col>
      <xdr:colOff>195263</xdr:colOff>
      <xdr:row>46</xdr:row>
      <xdr:rowOff>152400</xdr:rowOff>
    </xdr:to>
    <xdr:sp macro="" textlink="">
      <xdr:nvSpPr>
        <xdr:cNvPr id="2169" name="SHP_47">
          <a:extLst>
            <a:ext uri="{FF2B5EF4-FFF2-40B4-BE49-F238E27FC236}">
              <a16:creationId xmlns:a16="http://schemas.microsoft.com/office/drawing/2014/main" id="{A5785F61-74CA-460C-8053-A7BDF218ED4B}"/>
            </a:ext>
          </a:extLst>
        </xdr:cNvPr>
        <xdr:cNvSpPr/>
      </xdr:nvSpPr>
      <xdr:spPr>
        <a:xfrm>
          <a:off x="7040563" y="7616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44</xdr:row>
      <xdr:rowOff>25400</xdr:rowOff>
    </xdr:from>
    <xdr:to>
      <xdr:col>53</xdr:col>
      <xdr:colOff>127000</xdr:colOff>
      <xdr:row>44</xdr:row>
      <xdr:rowOff>152400</xdr:rowOff>
    </xdr:to>
    <xdr:sp macro="" textlink="">
      <xdr:nvSpPr>
        <xdr:cNvPr id="2174" name="SHP_DebFin">
          <a:extLst>
            <a:ext uri="{FF2B5EF4-FFF2-40B4-BE49-F238E27FC236}">
              <a16:creationId xmlns:a16="http://schemas.microsoft.com/office/drawing/2014/main" id="{CFD70B68-8201-4927-B77F-34DBB55483D0}"/>
            </a:ext>
          </a:extLst>
        </xdr:cNvPr>
        <xdr:cNvSpPr/>
      </xdr:nvSpPr>
      <xdr:spPr>
        <a:xfrm rot="5400000">
          <a:off x="6972300" y="7235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44</xdr:row>
      <xdr:rowOff>0</xdr:rowOff>
    </xdr:from>
    <xdr:to>
      <xdr:col>59</xdr:col>
      <xdr:colOff>0</xdr:colOff>
      <xdr:row>44</xdr:row>
      <xdr:rowOff>50800</xdr:rowOff>
    </xdr:to>
    <xdr:sp macro="" textlink="">
      <xdr:nvSpPr>
        <xdr:cNvPr id="2175" name="SHP_DebFin">
          <a:extLst>
            <a:ext uri="{FF2B5EF4-FFF2-40B4-BE49-F238E27FC236}">
              <a16:creationId xmlns:a16="http://schemas.microsoft.com/office/drawing/2014/main" id="{355C47AA-091E-4CA3-86F4-E995E700E831}"/>
            </a:ext>
          </a:extLst>
        </xdr:cNvPr>
        <xdr:cNvSpPr/>
      </xdr:nvSpPr>
      <xdr:spPr>
        <a:xfrm>
          <a:off x="6972300" y="7210425"/>
          <a:ext cx="18859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187325</xdr:colOff>
      <xdr:row>44</xdr:row>
      <xdr:rowOff>25400</xdr:rowOff>
    </xdr:from>
    <xdr:to>
      <xdr:col>59</xdr:col>
      <xdr:colOff>0</xdr:colOff>
      <xdr:row>44</xdr:row>
      <xdr:rowOff>152400</xdr:rowOff>
    </xdr:to>
    <xdr:sp macro="" textlink="">
      <xdr:nvSpPr>
        <xdr:cNvPr id="2176" name="SHP_DebFin">
          <a:extLst>
            <a:ext uri="{FF2B5EF4-FFF2-40B4-BE49-F238E27FC236}">
              <a16:creationId xmlns:a16="http://schemas.microsoft.com/office/drawing/2014/main" id="{E46B34F6-61B3-4F8E-A37C-22CBE57B2685}"/>
            </a:ext>
          </a:extLst>
        </xdr:cNvPr>
        <xdr:cNvSpPr/>
      </xdr:nvSpPr>
      <xdr:spPr>
        <a:xfrm rot="10800000">
          <a:off x="8731250" y="7235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30163</xdr:colOff>
      <xdr:row>94</xdr:row>
      <xdr:rowOff>25400</xdr:rowOff>
    </xdr:from>
    <xdr:to>
      <xdr:col>51</xdr:col>
      <xdr:colOff>157163</xdr:colOff>
      <xdr:row>94</xdr:row>
      <xdr:rowOff>152400</xdr:rowOff>
    </xdr:to>
    <xdr:sp macro="" textlink="">
      <xdr:nvSpPr>
        <xdr:cNvPr id="2177" name="SHP_95">
          <a:extLst>
            <a:ext uri="{FF2B5EF4-FFF2-40B4-BE49-F238E27FC236}">
              <a16:creationId xmlns:a16="http://schemas.microsoft.com/office/drawing/2014/main" id="{B7D05A1B-C51C-47A7-A6A0-A0CD4C1DE4EA}"/>
            </a:ext>
          </a:extLst>
        </xdr:cNvPr>
        <xdr:cNvSpPr/>
      </xdr:nvSpPr>
      <xdr:spPr>
        <a:xfrm>
          <a:off x="6373813" y="16760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94</xdr:row>
      <xdr:rowOff>25400</xdr:rowOff>
    </xdr:from>
    <xdr:to>
      <xdr:col>55</xdr:col>
      <xdr:colOff>195263</xdr:colOff>
      <xdr:row>94</xdr:row>
      <xdr:rowOff>152400</xdr:rowOff>
    </xdr:to>
    <xdr:sp macro="" textlink="">
      <xdr:nvSpPr>
        <xdr:cNvPr id="2178" name="SHP_95">
          <a:extLst>
            <a:ext uri="{FF2B5EF4-FFF2-40B4-BE49-F238E27FC236}">
              <a16:creationId xmlns:a16="http://schemas.microsoft.com/office/drawing/2014/main" id="{7685519A-07D8-41D3-AFEE-1E1D641AB396}"/>
            </a:ext>
          </a:extLst>
        </xdr:cNvPr>
        <xdr:cNvSpPr/>
      </xdr:nvSpPr>
      <xdr:spPr>
        <a:xfrm>
          <a:off x="7669213" y="16760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95</xdr:row>
      <xdr:rowOff>63500</xdr:rowOff>
    </xdr:from>
    <xdr:to>
      <xdr:col>61</xdr:col>
      <xdr:colOff>0</xdr:colOff>
      <xdr:row>95</xdr:row>
      <xdr:rowOff>127000</xdr:rowOff>
    </xdr:to>
    <xdr:sp macro="" textlink="">
      <xdr:nvSpPr>
        <xdr:cNvPr id="2186" name="SHP_82">
          <a:extLst>
            <a:ext uri="{FF2B5EF4-FFF2-40B4-BE49-F238E27FC236}">
              <a16:creationId xmlns:a16="http://schemas.microsoft.com/office/drawing/2014/main" id="{35C9A055-0075-4807-96B5-3D7EEBD4E2C9}"/>
            </a:ext>
          </a:extLst>
        </xdr:cNvPr>
        <xdr:cNvSpPr/>
      </xdr:nvSpPr>
      <xdr:spPr>
        <a:xfrm>
          <a:off x="6972300" y="16989425"/>
          <a:ext cx="2514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92</xdr:row>
      <xdr:rowOff>25400</xdr:rowOff>
    </xdr:from>
    <xdr:to>
      <xdr:col>51</xdr:col>
      <xdr:colOff>127000</xdr:colOff>
      <xdr:row>92</xdr:row>
      <xdr:rowOff>152400</xdr:rowOff>
    </xdr:to>
    <xdr:sp macro="" textlink="">
      <xdr:nvSpPr>
        <xdr:cNvPr id="2191" name="SHP_DebFin">
          <a:extLst>
            <a:ext uri="{FF2B5EF4-FFF2-40B4-BE49-F238E27FC236}">
              <a16:creationId xmlns:a16="http://schemas.microsoft.com/office/drawing/2014/main" id="{D0CE84E7-87F6-4B49-B553-72017C87DFDF}"/>
            </a:ext>
          </a:extLst>
        </xdr:cNvPr>
        <xdr:cNvSpPr/>
      </xdr:nvSpPr>
      <xdr:spPr>
        <a:xfrm rot="5400000">
          <a:off x="6343650" y="1637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92</xdr:row>
      <xdr:rowOff>0</xdr:rowOff>
    </xdr:from>
    <xdr:to>
      <xdr:col>61</xdr:col>
      <xdr:colOff>0</xdr:colOff>
      <xdr:row>92</xdr:row>
      <xdr:rowOff>50800</xdr:rowOff>
    </xdr:to>
    <xdr:sp macro="" textlink="">
      <xdr:nvSpPr>
        <xdr:cNvPr id="2192" name="SHP_DebFin">
          <a:extLst>
            <a:ext uri="{FF2B5EF4-FFF2-40B4-BE49-F238E27FC236}">
              <a16:creationId xmlns:a16="http://schemas.microsoft.com/office/drawing/2014/main" id="{7A04D885-A725-4E1F-B718-EEDE482DA6CD}"/>
            </a:ext>
          </a:extLst>
        </xdr:cNvPr>
        <xdr:cNvSpPr/>
      </xdr:nvSpPr>
      <xdr:spPr>
        <a:xfrm>
          <a:off x="6343650" y="16354425"/>
          <a:ext cx="31432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187325</xdr:colOff>
      <xdr:row>92</xdr:row>
      <xdr:rowOff>25400</xdr:rowOff>
    </xdr:from>
    <xdr:to>
      <xdr:col>61</xdr:col>
      <xdr:colOff>0</xdr:colOff>
      <xdr:row>92</xdr:row>
      <xdr:rowOff>152400</xdr:rowOff>
    </xdr:to>
    <xdr:sp macro="" textlink="">
      <xdr:nvSpPr>
        <xdr:cNvPr id="2193" name="SHP_DebFin">
          <a:extLst>
            <a:ext uri="{FF2B5EF4-FFF2-40B4-BE49-F238E27FC236}">
              <a16:creationId xmlns:a16="http://schemas.microsoft.com/office/drawing/2014/main" id="{75CC9D28-6620-41BE-83D5-EB40B35A2958}"/>
            </a:ext>
          </a:extLst>
        </xdr:cNvPr>
        <xdr:cNvSpPr/>
      </xdr:nvSpPr>
      <xdr:spPr>
        <a:xfrm rot="10800000">
          <a:off x="9359900" y="1637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30163</xdr:colOff>
      <xdr:row>21</xdr:row>
      <xdr:rowOff>25400</xdr:rowOff>
    </xdr:from>
    <xdr:to>
      <xdr:col>53</xdr:col>
      <xdr:colOff>157163</xdr:colOff>
      <xdr:row>21</xdr:row>
      <xdr:rowOff>152400</xdr:rowOff>
    </xdr:to>
    <xdr:sp macro="" textlink="">
      <xdr:nvSpPr>
        <xdr:cNvPr id="2029" name="SHP_22">
          <a:extLst>
            <a:ext uri="{FF2B5EF4-FFF2-40B4-BE49-F238E27FC236}">
              <a16:creationId xmlns:a16="http://schemas.microsoft.com/office/drawing/2014/main" id="{88807DD1-466F-4618-949B-21011A5D81F7}"/>
            </a:ext>
          </a:extLst>
        </xdr:cNvPr>
        <xdr:cNvSpPr/>
      </xdr:nvSpPr>
      <xdr:spPr>
        <a:xfrm>
          <a:off x="7002463" y="2854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68263</xdr:colOff>
      <xdr:row>21</xdr:row>
      <xdr:rowOff>25400</xdr:rowOff>
    </xdr:from>
    <xdr:to>
      <xdr:col>61</xdr:col>
      <xdr:colOff>195263</xdr:colOff>
      <xdr:row>21</xdr:row>
      <xdr:rowOff>152400</xdr:rowOff>
    </xdr:to>
    <xdr:sp macro="" textlink="">
      <xdr:nvSpPr>
        <xdr:cNvPr id="2030" name="SHP_22">
          <a:extLst>
            <a:ext uri="{FF2B5EF4-FFF2-40B4-BE49-F238E27FC236}">
              <a16:creationId xmlns:a16="http://schemas.microsoft.com/office/drawing/2014/main" id="{9EC41BAD-6F62-49F3-AC0E-3B85CAB27FC4}"/>
            </a:ext>
          </a:extLst>
        </xdr:cNvPr>
        <xdr:cNvSpPr/>
      </xdr:nvSpPr>
      <xdr:spPr>
        <a:xfrm>
          <a:off x="9555163" y="28543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106363</xdr:colOff>
      <xdr:row>21</xdr:row>
      <xdr:rowOff>25400</xdr:rowOff>
    </xdr:from>
    <xdr:to>
      <xdr:col>55</xdr:col>
      <xdr:colOff>233363</xdr:colOff>
      <xdr:row>21</xdr:row>
      <xdr:rowOff>152400</xdr:rowOff>
    </xdr:to>
    <xdr:sp macro="" textlink="">
      <xdr:nvSpPr>
        <xdr:cNvPr id="2031" name="SHP_22">
          <a:extLst>
            <a:ext uri="{FF2B5EF4-FFF2-40B4-BE49-F238E27FC236}">
              <a16:creationId xmlns:a16="http://schemas.microsoft.com/office/drawing/2014/main" id="{38AF4460-2F78-4161-9207-C8543CAC5771}"/>
            </a:ext>
          </a:extLst>
        </xdr:cNvPr>
        <xdr:cNvSpPr/>
      </xdr:nvSpPr>
      <xdr:spPr>
        <a:xfrm>
          <a:off x="7707313" y="2854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144463</xdr:colOff>
      <xdr:row>21</xdr:row>
      <xdr:rowOff>25400</xdr:rowOff>
    </xdr:from>
    <xdr:to>
      <xdr:col>55</xdr:col>
      <xdr:colOff>271463</xdr:colOff>
      <xdr:row>21</xdr:row>
      <xdr:rowOff>152400</xdr:rowOff>
    </xdr:to>
    <xdr:sp macro="" textlink="">
      <xdr:nvSpPr>
        <xdr:cNvPr id="2032" name="SHP_22">
          <a:extLst>
            <a:ext uri="{FF2B5EF4-FFF2-40B4-BE49-F238E27FC236}">
              <a16:creationId xmlns:a16="http://schemas.microsoft.com/office/drawing/2014/main" id="{5B82F03B-5316-4FC9-ABE5-3085E5590045}"/>
            </a:ext>
          </a:extLst>
        </xdr:cNvPr>
        <xdr:cNvSpPr/>
      </xdr:nvSpPr>
      <xdr:spPr>
        <a:xfrm>
          <a:off x="7745413" y="28543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182563</xdr:colOff>
      <xdr:row>21</xdr:row>
      <xdr:rowOff>25400</xdr:rowOff>
    </xdr:from>
    <xdr:to>
      <xdr:col>55</xdr:col>
      <xdr:colOff>309563</xdr:colOff>
      <xdr:row>21</xdr:row>
      <xdr:rowOff>152400</xdr:rowOff>
    </xdr:to>
    <xdr:sp macro="" textlink="">
      <xdr:nvSpPr>
        <xdr:cNvPr id="2033" name="SHP_22">
          <a:extLst>
            <a:ext uri="{FF2B5EF4-FFF2-40B4-BE49-F238E27FC236}">
              <a16:creationId xmlns:a16="http://schemas.microsoft.com/office/drawing/2014/main" id="{60856B19-1BE0-4BD0-89EF-D7E740797718}"/>
            </a:ext>
          </a:extLst>
        </xdr:cNvPr>
        <xdr:cNvSpPr/>
      </xdr:nvSpPr>
      <xdr:spPr>
        <a:xfrm>
          <a:off x="7783513" y="28543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</xdr:row>
      <xdr:rowOff>38100</xdr:rowOff>
    </xdr:from>
    <xdr:to>
      <xdr:col>76</xdr:col>
      <xdr:colOff>0</xdr:colOff>
      <xdr:row>14</xdr:row>
      <xdr:rowOff>161925</xdr:rowOff>
    </xdr:to>
    <xdr:sp macro="" textlink="">
      <xdr:nvSpPr>
        <xdr:cNvPr id="2034" name="SHP_22">
          <a:extLst>
            <a:ext uri="{FF2B5EF4-FFF2-40B4-BE49-F238E27FC236}">
              <a16:creationId xmlns:a16="http://schemas.microsoft.com/office/drawing/2014/main" id="{BDFD5E28-5C90-4AD7-BAEF-15850AF13986}"/>
            </a:ext>
          </a:extLst>
        </xdr:cNvPr>
        <xdr:cNvSpPr/>
      </xdr:nvSpPr>
      <xdr:spPr>
        <a:xfrm>
          <a:off x="6029325" y="1524000"/>
          <a:ext cx="8172450" cy="123825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</xdr:row>
      <xdr:rowOff>25400</xdr:rowOff>
    </xdr:from>
    <xdr:to>
      <xdr:col>50</xdr:col>
      <xdr:colOff>127000</xdr:colOff>
      <xdr:row>9</xdr:row>
      <xdr:rowOff>152400</xdr:rowOff>
    </xdr:to>
    <xdr:sp macro="" textlink="">
      <xdr:nvSpPr>
        <xdr:cNvPr id="2040" name="SHP_DebFin">
          <a:extLst>
            <a:ext uri="{FF2B5EF4-FFF2-40B4-BE49-F238E27FC236}">
              <a16:creationId xmlns:a16="http://schemas.microsoft.com/office/drawing/2014/main" id="{7C01D3F5-E9B7-4615-8B22-128FE83466B9}"/>
            </a:ext>
          </a:extLst>
        </xdr:cNvPr>
        <xdr:cNvSpPr/>
      </xdr:nvSpPr>
      <xdr:spPr>
        <a:xfrm rot="5400000">
          <a:off x="6029325" y="415925"/>
          <a:ext cx="127000" cy="127000"/>
        </a:xfrm>
        <a:prstGeom prst="rtTriangl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</xdr:row>
      <xdr:rowOff>0</xdr:rowOff>
    </xdr:from>
    <xdr:to>
      <xdr:col>90</xdr:col>
      <xdr:colOff>0</xdr:colOff>
      <xdr:row>9</xdr:row>
      <xdr:rowOff>60325</xdr:rowOff>
    </xdr:to>
    <xdr:sp macro="" textlink="">
      <xdr:nvSpPr>
        <xdr:cNvPr id="2041" name="SHP_DebFin">
          <a:extLst>
            <a:ext uri="{FF2B5EF4-FFF2-40B4-BE49-F238E27FC236}">
              <a16:creationId xmlns:a16="http://schemas.microsoft.com/office/drawing/2014/main" id="{1A58A9B1-B73F-4264-9A94-67C2029AE6CF}"/>
            </a:ext>
          </a:extLst>
        </xdr:cNvPr>
        <xdr:cNvSpPr/>
      </xdr:nvSpPr>
      <xdr:spPr>
        <a:xfrm>
          <a:off x="6029325" y="390525"/>
          <a:ext cx="12573000" cy="603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187325</xdr:colOff>
      <xdr:row>9</xdr:row>
      <xdr:rowOff>25400</xdr:rowOff>
    </xdr:from>
    <xdr:to>
      <xdr:col>90</xdr:col>
      <xdr:colOff>0</xdr:colOff>
      <xdr:row>9</xdr:row>
      <xdr:rowOff>152400</xdr:rowOff>
    </xdr:to>
    <xdr:sp macro="" textlink="">
      <xdr:nvSpPr>
        <xdr:cNvPr id="2042" name="SHP_DebFin">
          <a:extLst>
            <a:ext uri="{FF2B5EF4-FFF2-40B4-BE49-F238E27FC236}">
              <a16:creationId xmlns:a16="http://schemas.microsoft.com/office/drawing/2014/main" id="{C4E17B59-3BE7-496A-BED2-7614DBE83BBC}"/>
            </a:ext>
          </a:extLst>
        </xdr:cNvPr>
        <xdr:cNvSpPr/>
      </xdr:nvSpPr>
      <xdr:spPr>
        <a:xfrm rot="10800000">
          <a:off x="18475325" y="415925"/>
          <a:ext cx="127000" cy="127000"/>
        </a:xfrm>
        <a:prstGeom prst="rtTriangl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20</xdr:row>
      <xdr:rowOff>25400</xdr:rowOff>
    </xdr:from>
    <xdr:to>
      <xdr:col>53</xdr:col>
      <xdr:colOff>127000</xdr:colOff>
      <xdr:row>20</xdr:row>
      <xdr:rowOff>152400</xdr:rowOff>
    </xdr:to>
    <xdr:sp macro="" textlink="">
      <xdr:nvSpPr>
        <xdr:cNvPr id="2043" name="SHP_DebFin">
          <a:extLst>
            <a:ext uri="{FF2B5EF4-FFF2-40B4-BE49-F238E27FC236}">
              <a16:creationId xmlns:a16="http://schemas.microsoft.com/office/drawing/2014/main" id="{708AB17B-889B-47A2-B05D-F212C8F23A73}"/>
            </a:ext>
          </a:extLst>
        </xdr:cNvPr>
        <xdr:cNvSpPr/>
      </xdr:nvSpPr>
      <xdr:spPr>
        <a:xfrm rot="5400000">
          <a:off x="6972300" y="266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20</xdr:row>
      <xdr:rowOff>0</xdr:rowOff>
    </xdr:from>
    <xdr:to>
      <xdr:col>62</xdr:col>
      <xdr:colOff>0</xdr:colOff>
      <xdr:row>20</xdr:row>
      <xdr:rowOff>50800</xdr:rowOff>
    </xdr:to>
    <xdr:sp macro="" textlink="">
      <xdr:nvSpPr>
        <xdr:cNvPr id="1600" name="SHP_DebFin">
          <a:extLst>
            <a:ext uri="{FF2B5EF4-FFF2-40B4-BE49-F238E27FC236}">
              <a16:creationId xmlns:a16="http://schemas.microsoft.com/office/drawing/2014/main" id="{8E8468F7-344E-4992-9B1C-6C6CAE178BBC}"/>
            </a:ext>
          </a:extLst>
        </xdr:cNvPr>
        <xdr:cNvSpPr/>
      </xdr:nvSpPr>
      <xdr:spPr>
        <a:xfrm>
          <a:off x="6972300" y="2638425"/>
          <a:ext cx="28289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187325</xdr:colOff>
      <xdr:row>20</xdr:row>
      <xdr:rowOff>25400</xdr:rowOff>
    </xdr:from>
    <xdr:to>
      <xdr:col>62</xdr:col>
      <xdr:colOff>0</xdr:colOff>
      <xdr:row>20</xdr:row>
      <xdr:rowOff>152400</xdr:rowOff>
    </xdr:to>
    <xdr:sp macro="" textlink="">
      <xdr:nvSpPr>
        <xdr:cNvPr id="1601" name="SHP_DebFin">
          <a:extLst>
            <a:ext uri="{FF2B5EF4-FFF2-40B4-BE49-F238E27FC236}">
              <a16:creationId xmlns:a16="http://schemas.microsoft.com/office/drawing/2014/main" id="{EABAD06F-0B70-4557-8736-7108FE36A8F7}"/>
            </a:ext>
          </a:extLst>
        </xdr:cNvPr>
        <xdr:cNvSpPr/>
      </xdr:nvSpPr>
      <xdr:spPr>
        <a:xfrm rot="10800000">
          <a:off x="9674225" y="266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B567"/>
  <sheetViews>
    <sheetView showGridLines="0" tabSelected="1" zoomScale="115" zoomScaleNormal="115" workbookViewId="0">
      <pane xSplit="48" ySplit="8" topLeftCell="AW9" activePane="bottomRight" state="frozen"/>
      <selection activeCell="AM1" sqref="AM1"/>
      <selection pane="topRight" activeCell="AW1" sqref="AW1"/>
      <selection pane="bottomLeft" activeCell="AM9" sqref="AM9"/>
      <selection pane="bottomRight" activeCell="AQ23" sqref="AQ23"/>
    </sheetView>
  </sheetViews>
  <sheetFormatPr baseColWidth="10" defaultRowHeight="15" x14ac:dyDescent="0.25"/>
  <cols>
    <col min="1" max="1" width="4.5703125" style="10" hidden="1" customWidth="1"/>
    <col min="2" max="37" width="2.7109375" style="10" hidden="1" customWidth="1"/>
    <col min="38" max="38" width="2.7109375" style="10" customWidth="1"/>
    <col min="39" max="39" width="4" style="10" customWidth="1"/>
    <col min="40" max="40" width="4.28515625" style="10" customWidth="1"/>
    <col min="41" max="41" width="18.140625" style="10" bestFit="1" customWidth="1"/>
    <col min="42" max="43" width="9" style="3" bestFit="1" customWidth="1"/>
    <col min="44" max="46" width="7.5703125" style="3" bestFit="1" customWidth="1"/>
    <col min="47" max="48" width="5.5703125" style="10" customWidth="1"/>
    <col min="49" max="251" width="4.7109375" style="10" customWidth="1"/>
    <col min="252" max="16384" width="11.42578125" style="10"/>
  </cols>
  <sheetData>
    <row r="1" spans="1:106" hidden="1" x14ac:dyDescent="0.25"/>
    <row r="2" spans="1:106" hidden="1" x14ac:dyDescent="0.25">
      <c r="A2" s="21">
        <f>COLUMN()</f>
        <v>1</v>
      </c>
      <c r="B2" s="21">
        <f>COLUMN()</f>
        <v>2</v>
      </c>
      <c r="C2" s="21">
        <f>COLUMN()</f>
        <v>3</v>
      </c>
      <c r="D2" s="21">
        <f>COLUMN()</f>
        <v>4</v>
      </c>
      <c r="E2" s="21">
        <f>COLUMN()</f>
        <v>5</v>
      </c>
      <c r="F2" s="21">
        <f>COLUMN()</f>
        <v>6</v>
      </c>
      <c r="G2" s="21">
        <f>COLUMN()</f>
        <v>7</v>
      </c>
      <c r="H2" s="21">
        <f>COLUMN()</f>
        <v>8</v>
      </c>
      <c r="I2" s="21">
        <f>COLUMN()</f>
        <v>9</v>
      </c>
      <c r="J2" s="21">
        <f>COLUMN()</f>
        <v>10</v>
      </c>
      <c r="K2" s="21">
        <f>COLUMN()</f>
        <v>11</v>
      </c>
      <c r="L2" s="21">
        <f>COLUMN()</f>
        <v>12</v>
      </c>
      <c r="M2" s="21">
        <f>COLUMN()</f>
        <v>13</v>
      </c>
      <c r="N2" s="21">
        <f>COLUMN()</f>
        <v>14</v>
      </c>
      <c r="O2" s="21">
        <f>COLUMN()</f>
        <v>15</v>
      </c>
      <c r="P2" s="21">
        <f>COLUMN()</f>
        <v>16</v>
      </c>
      <c r="Q2" s="21">
        <f>COLUMN()</f>
        <v>17</v>
      </c>
      <c r="R2" s="21">
        <f>COLUMN()</f>
        <v>18</v>
      </c>
      <c r="S2" s="21">
        <f>COLUMN()</f>
        <v>19</v>
      </c>
      <c r="T2" s="21">
        <f>COLUMN()</f>
        <v>20</v>
      </c>
      <c r="U2" s="21">
        <f>COLUMN()</f>
        <v>21</v>
      </c>
      <c r="V2" s="21">
        <f>COLUMN()</f>
        <v>22</v>
      </c>
      <c r="W2" s="21">
        <f>COLUMN()</f>
        <v>23</v>
      </c>
      <c r="X2" s="21">
        <f>COLUMN()</f>
        <v>24</v>
      </c>
      <c r="Y2" s="21">
        <f>COLUMN()</f>
        <v>25</v>
      </c>
      <c r="Z2" s="21">
        <f>COLUMN()</f>
        <v>26</v>
      </c>
      <c r="AA2" s="21">
        <f>COLUMN()</f>
        <v>27</v>
      </c>
      <c r="AB2" s="21">
        <f>COLUMN()</f>
        <v>28</v>
      </c>
      <c r="AC2" s="21">
        <f>COLUMN()</f>
        <v>29</v>
      </c>
      <c r="AD2" s="21">
        <f>COLUMN()</f>
        <v>30</v>
      </c>
      <c r="AE2" s="21">
        <f>COLUMN()</f>
        <v>31</v>
      </c>
      <c r="AF2" s="21">
        <f>COLUMN()</f>
        <v>32</v>
      </c>
      <c r="AG2" s="21">
        <f>COLUMN()</f>
        <v>33</v>
      </c>
      <c r="AH2" s="21">
        <f>COLUMN()</f>
        <v>34</v>
      </c>
      <c r="AI2" s="21">
        <f>COLUMN()</f>
        <v>35</v>
      </c>
      <c r="AJ2" s="21">
        <f>COLUMN()</f>
        <v>36</v>
      </c>
      <c r="AK2" s="21">
        <f>COLUMN()</f>
        <v>37</v>
      </c>
      <c r="AL2" s="21">
        <f>COLUMN()</f>
        <v>38</v>
      </c>
      <c r="AM2" s="21">
        <f>COLUMN()</f>
        <v>39</v>
      </c>
      <c r="AN2" s="21">
        <f>COLUMN()</f>
        <v>40</v>
      </c>
      <c r="AO2" s="21">
        <f>COLUMN()</f>
        <v>41</v>
      </c>
      <c r="AP2" s="21">
        <f>COLUMN()</f>
        <v>42</v>
      </c>
      <c r="AQ2" s="21">
        <f>COLUMN()</f>
        <v>43</v>
      </c>
      <c r="AR2" s="21">
        <f>COLUMN()</f>
        <v>44</v>
      </c>
      <c r="AS2" s="21">
        <f>COLUMN()</f>
        <v>45</v>
      </c>
      <c r="AT2" s="21">
        <f>COLUMN()</f>
        <v>46</v>
      </c>
      <c r="AU2" s="21">
        <f>COLUMN()</f>
        <v>47</v>
      </c>
      <c r="AV2" s="21">
        <f>COLUMN()</f>
        <v>48</v>
      </c>
      <c r="AW2" s="21">
        <f>COLUMN()</f>
        <v>49</v>
      </c>
      <c r="AX2" s="21">
        <f>COLUMN()</f>
        <v>50</v>
      </c>
      <c r="AY2" s="21">
        <f>COLUMN()</f>
        <v>51</v>
      </c>
      <c r="AZ2" s="21">
        <f>COLUMN()</f>
        <v>52</v>
      </c>
      <c r="BA2" s="21">
        <f>COLUMN()</f>
        <v>53</v>
      </c>
      <c r="BB2" s="21">
        <f>COLUMN()</f>
        <v>54</v>
      </c>
      <c r="BC2" s="21">
        <f>COLUMN()</f>
        <v>55</v>
      </c>
      <c r="BD2" s="21">
        <f>COLUMN()</f>
        <v>56</v>
      </c>
      <c r="BE2" s="21">
        <f>COLUMN()</f>
        <v>57</v>
      </c>
      <c r="BF2" s="21">
        <f>COLUMN()</f>
        <v>58</v>
      </c>
      <c r="BG2" s="21">
        <f>COLUMN()</f>
        <v>59</v>
      </c>
      <c r="BH2" s="21">
        <f>COLUMN()</f>
        <v>60</v>
      </c>
      <c r="BI2" s="21">
        <f>COLUMN()</f>
        <v>61</v>
      </c>
      <c r="BJ2" s="21">
        <f>COLUMN()</f>
        <v>62</v>
      </c>
      <c r="BK2" s="21">
        <f>COLUMN()</f>
        <v>63</v>
      </c>
      <c r="BL2" s="21">
        <f>COLUMN()</f>
        <v>64</v>
      </c>
      <c r="BM2" s="21">
        <f>COLUMN()</f>
        <v>65</v>
      </c>
      <c r="BN2" s="21">
        <f>COLUMN()</f>
        <v>66</v>
      </c>
      <c r="BO2" s="21">
        <f>COLUMN()</f>
        <v>67</v>
      </c>
      <c r="BP2" s="21">
        <f>COLUMN()</f>
        <v>68</v>
      </c>
    </row>
    <row r="3" spans="1:106" hidden="1" x14ac:dyDescent="0.25">
      <c r="AJ3" s="1"/>
      <c r="AK3" s="1"/>
      <c r="AL3" s="1"/>
      <c r="AM3" s="1"/>
      <c r="AN3" s="1"/>
      <c r="AO3" s="1"/>
      <c r="AP3" s="2"/>
      <c r="AQ3" s="2"/>
      <c r="AR3" s="2"/>
      <c r="AS3" s="2"/>
      <c r="AT3" s="2"/>
      <c r="AU3" s="1"/>
      <c r="AV3" s="1"/>
      <c r="AW3" s="1"/>
      <c r="AX3" s="1"/>
    </row>
    <row r="4" spans="1:106" hidden="1" x14ac:dyDescent="0.25">
      <c r="AK4" s="1"/>
      <c r="AL4" s="1"/>
      <c r="AM4" s="1"/>
      <c r="AN4" s="1"/>
      <c r="AO4" s="1"/>
      <c r="AP4" s="2"/>
      <c r="AQ4" s="2"/>
      <c r="AR4" s="2"/>
      <c r="AS4" s="2"/>
      <c r="AT4" s="2"/>
      <c r="AU4" s="1"/>
      <c r="AV4" s="1"/>
      <c r="AW4" s="1"/>
      <c r="AX4" s="1"/>
    </row>
    <row r="5" spans="1:106" hidden="1" x14ac:dyDescent="0.25"/>
    <row r="6" spans="1:106" hidden="1" x14ac:dyDescent="0.25"/>
    <row r="7" spans="1:106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</row>
    <row r="9" spans="1:106" ht="15.75" thickBot="1" x14ac:dyDescent="0.3">
      <c r="A9" s="10" t="s">
        <v>0</v>
      </c>
      <c r="AM9" s="11" t="s">
        <v>0</v>
      </c>
      <c r="AN9" s="11"/>
      <c r="AO9" s="11" t="s">
        <v>1</v>
      </c>
      <c r="AP9" s="9" t="s">
        <v>12</v>
      </c>
      <c r="AQ9" s="9" t="s">
        <v>13</v>
      </c>
      <c r="AR9" s="9"/>
      <c r="AS9" s="9"/>
      <c r="AT9" s="9"/>
      <c r="AU9" s="52" t="s">
        <v>25</v>
      </c>
      <c r="AV9" s="52" t="s">
        <v>26</v>
      </c>
      <c r="AY9" s="1">
        <f>AX10+1</f>
        <v>1</v>
      </c>
      <c r="AZ9" s="1">
        <f t="shared" ref="AZ9:BV9" si="0">AY9+1</f>
        <v>2</v>
      </c>
      <c r="BA9" s="1">
        <f t="shared" si="0"/>
        <v>3</v>
      </c>
      <c r="BB9" s="1">
        <f t="shared" si="0"/>
        <v>4</v>
      </c>
      <c r="BC9" s="1">
        <f t="shared" si="0"/>
        <v>5</v>
      </c>
      <c r="BD9" s="1">
        <f t="shared" si="0"/>
        <v>6</v>
      </c>
      <c r="BE9" s="1">
        <f t="shared" si="0"/>
        <v>7</v>
      </c>
      <c r="BF9" s="1">
        <f t="shared" si="0"/>
        <v>8</v>
      </c>
      <c r="BG9" s="1">
        <f t="shared" si="0"/>
        <v>9</v>
      </c>
      <c r="BH9" s="1">
        <f t="shared" si="0"/>
        <v>10</v>
      </c>
      <c r="BI9" s="1">
        <f t="shared" si="0"/>
        <v>11</v>
      </c>
      <c r="BJ9" s="1">
        <f t="shared" si="0"/>
        <v>12</v>
      </c>
      <c r="BK9" s="1">
        <f t="shared" si="0"/>
        <v>13</v>
      </c>
      <c r="BL9" s="1">
        <f t="shared" si="0"/>
        <v>14</v>
      </c>
      <c r="BM9" s="1">
        <f t="shared" si="0"/>
        <v>15</v>
      </c>
      <c r="BN9" s="1">
        <f t="shared" si="0"/>
        <v>16</v>
      </c>
      <c r="BO9" s="1">
        <f t="shared" si="0"/>
        <v>17</v>
      </c>
      <c r="BP9" s="1">
        <f t="shared" si="0"/>
        <v>18</v>
      </c>
      <c r="BQ9" s="1">
        <f t="shared" si="0"/>
        <v>19</v>
      </c>
      <c r="BR9" s="1">
        <f t="shared" si="0"/>
        <v>20</v>
      </c>
      <c r="BS9" s="1">
        <f t="shared" si="0"/>
        <v>21</v>
      </c>
      <c r="BT9" s="1">
        <f t="shared" si="0"/>
        <v>22</v>
      </c>
      <c r="BU9" s="1">
        <f t="shared" si="0"/>
        <v>23</v>
      </c>
      <c r="BV9" s="1">
        <f t="shared" si="0"/>
        <v>24</v>
      </c>
      <c r="BW9" s="1">
        <f t="shared" ref="BW9:CP9" si="1">BV9+1</f>
        <v>25</v>
      </c>
      <c r="BX9" s="1">
        <f t="shared" si="1"/>
        <v>26</v>
      </c>
      <c r="BY9" s="1">
        <f t="shared" si="1"/>
        <v>27</v>
      </c>
      <c r="BZ9" s="1">
        <f t="shared" si="1"/>
        <v>28</v>
      </c>
      <c r="CA9" s="1">
        <f t="shared" si="1"/>
        <v>29</v>
      </c>
      <c r="CB9" s="1">
        <f t="shared" si="1"/>
        <v>30</v>
      </c>
      <c r="CC9" s="1">
        <f t="shared" si="1"/>
        <v>31</v>
      </c>
      <c r="CD9" s="1">
        <f t="shared" si="1"/>
        <v>32</v>
      </c>
      <c r="CE9" s="1">
        <f t="shared" si="1"/>
        <v>33</v>
      </c>
      <c r="CF9" s="1">
        <f t="shared" si="1"/>
        <v>34</v>
      </c>
      <c r="CG9" s="1">
        <f t="shared" si="1"/>
        <v>35</v>
      </c>
      <c r="CH9" s="1">
        <f t="shared" si="1"/>
        <v>36</v>
      </c>
      <c r="CI9" s="1">
        <f t="shared" si="1"/>
        <v>37</v>
      </c>
      <c r="CJ9" s="1">
        <f t="shared" si="1"/>
        <v>38</v>
      </c>
      <c r="CK9" s="1">
        <f t="shared" si="1"/>
        <v>39</v>
      </c>
      <c r="CL9" s="1">
        <f t="shared" si="1"/>
        <v>40</v>
      </c>
      <c r="CM9" s="1">
        <f t="shared" si="1"/>
        <v>41</v>
      </c>
      <c r="CN9" s="1">
        <f t="shared" si="1"/>
        <v>42</v>
      </c>
      <c r="CO9" s="1">
        <f t="shared" si="1"/>
        <v>43</v>
      </c>
      <c r="CP9" s="1">
        <f t="shared" si="1"/>
        <v>44</v>
      </c>
      <c r="CQ9" s="1">
        <f t="shared" ref="CQ9" si="2">CP9+1</f>
        <v>45</v>
      </c>
      <c r="CR9" s="1">
        <f t="shared" ref="CR9" si="3">CQ9+1</f>
        <v>46</v>
      </c>
      <c r="CS9" s="1">
        <f t="shared" ref="CS9" si="4">CR9+1</f>
        <v>47</v>
      </c>
      <c r="CT9" s="1">
        <f t="shared" ref="CT9" si="5">CS9+1</f>
        <v>48</v>
      </c>
      <c r="CU9" s="1">
        <f t="shared" ref="CU9" si="6">CT9+1</f>
        <v>49</v>
      </c>
      <c r="CV9" s="1">
        <f t="shared" ref="CV9" si="7">CU9+1</f>
        <v>50</v>
      </c>
      <c r="CW9" s="1">
        <f t="shared" ref="CW9" si="8">CV9+1</f>
        <v>51</v>
      </c>
      <c r="CX9" s="1">
        <f t="shared" ref="CX9" si="9">CW9+1</f>
        <v>52</v>
      </c>
      <c r="CY9" s="1">
        <f t="shared" ref="CY9" si="10">CX9+1</f>
        <v>53</v>
      </c>
    </row>
    <row r="10" spans="1:106" ht="15.75" thickTop="1" x14ac:dyDescent="0.25">
      <c r="A10" s="10" t="s">
        <v>2</v>
      </c>
      <c r="C10" s="12"/>
      <c r="D10" s="1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17"/>
      <c r="AN10" s="16"/>
      <c r="AO10" s="18" t="s">
        <v>2</v>
      </c>
      <c r="AP10" s="19">
        <v>43770</v>
      </c>
      <c r="AQ10" s="20">
        <v>44377</v>
      </c>
      <c r="AR10" s="62"/>
      <c r="AS10" s="63"/>
      <c r="AT10" s="64"/>
      <c r="AU10" s="53">
        <f>IF(MIN(AP12:AQ13,AP15:AT62)=0,1,MIN(AP12:AQ13,AP15:AT62))</f>
        <v>1</v>
      </c>
      <c r="AV10" s="53">
        <f>IF(MAX(AP12:AQ13,AP15:AT62)=0,1,MAX(AP12:AQ13,AP15:AT62))</f>
        <v>40</v>
      </c>
      <c r="AW10" s="1"/>
      <c r="AX10" s="1"/>
      <c r="CZ10" s="1"/>
      <c r="DA10" s="1"/>
      <c r="DB10" s="1"/>
    </row>
    <row r="11" spans="1:106" x14ac:dyDescent="0.25">
      <c r="A11" s="10" t="s">
        <v>3</v>
      </c>
      <c r="C11" s="12"/>
      <c r="D11" s="12"/>
      <c r="AM11" s="13" t="s">
        <v>22</v>
      </c>
      <c r="AN11" s="60" t="s">
        <v>3</v>
      </c>
      <c r="AO11" s="61"/>
      <c r="AP11" s="48">
        <f>MIN(AP12:AP13)</f>
        <v>16</v>
      </c>
      <c r="AQ11" s="48">
        <f>MAX(AQ12:AQ13)</f>
        <v>40</v>
      </c>
      <c r="AR11" s="65"/>
      <c r="AS11" s="66"/>
      <c r="AT11" s="67"/>
      <c r="AU11" s="54">
        <f t="shared" ref="AU11:AU13" si="11">MIN(AP11:AT11)</f>
        <v>16</v>
      </c>
      <c r="AV11" s="55">
        <f t="shared" ref="AV11:AV13" si="12">MAX(AP11:AT11)</f>
        <v>40</v>
      </c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</row>
    <row r="12" spans="1:106" x14ac:dyDescent="0.25">
      <c r="A12" s="10">
        <v>1</v>
      </c>
      <c r="C12" s="12"/>
      <c r="D12" s="12"/>
      <c r="AM12" s="13">
        <v>1</v>
      </c>
      <c r="AN12" s="30" t="s">
        <v>24</v>
      </c>
      <c r="AO12" s="31" t="s">
        <v>10</v>
      </c>
      <c r="AP12" s="34">
        <v>16</v>
      </c>
      <c r="AQ12" s="35">
        <v>18</v>
      </c>
      <c r="AR12" s="65"/>
      <c r="AS12" s="66"/>
      <c r="AT12" s="67"/>
      <c r="AU12" s="54">
        <f t="shared" si="11"/>
        <v>16</v>
      </c>
      <c r="AV12" s="55">
        <f t="shared" si="12"/>
        <v>18</v>
      </c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59"/>
      <c r="CW12" s="59"/>
      <c r="CX12" s="59"/>
      <c r="CY12" s="59"/>
    </row>
    <row r="13" spans="1:106" ht="15.75" thickBot="1" x14ac:dyDescent="0.3">
      <c r="A13" s="10">
        <v>2</v>
      </c>
      <c r="C13" s="12"/>
      <c r="D13" s="12"/>
      <c r="AM13" s="14">
        <v>2</v>
      </c>
      <c r="AN13" s="32" t="s">
        <v>24</v>
      </c>
      <c r="AO13" s="33" t="s">
        <v>11</v>
      </c>
      <c r="AP13" s="36">
        <v>39</v>
      </c>
      <c r="AQ13" s="37">
        <v>40</v>
      </c>
      <c r="AR13" s="68"/>
      <c r="AS13" s="69"/>
      <c r="AT13" s="70"/>
      <c r="AU13" s="54">
        <f t="shared" si="11"/>
        <v>39</v>
      </c>
      <c r="AV13" s="55">
        <f t="shared" si="12"/>
        <v>40</v>
      </c>
      <c r="AY13" s="59"/>
      <c r="AZ13" s="59"/>
      <c r="BA13" s="59"/>
      <c r="BB13" s="59"/>
      <c r="BC13" s="59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</row>
    <row r="14" spans="1:106" ht="24.75" thickTop="1" thickBot="1" x14ac:dyDescent="0.3">
      <c r="C14" s="12"/>
      <c r="D14" s="12"/>
      <c r="AM14" s="71" t="s">
        <v>21</v>
      </c>
      <c r="AN14" s="72"/>
      <c r="AO14" s="73"/>
      <c r="AP14" s="7" t="s">
        <v>5</v>
      </c>
      <c r="AQ14" s="7" t="s">
        <v>6</v>
      </c>
      <c r="AR14" s="7" t="s">
        <v>7</v>
      </c>
      <c r="AS14" s="7" t="s">
        <v>8</v>
      </c>
      <c r="AT14" s="8" t="s">
        <v>9</v>
      </c>
      <c r="AU14" s="56"/>
      <c r="AV14" s="56"/>
    </row>
    <row r="15" spans="1:106" ht="15.75" thickTop="1" x14ac:dyDescent="0.25">
      <c r="A15" s="10" t="s">
        <v>4</v>
      </c>
      <c r="C15" s="12"/>
      <c r="D15" s="12"/>
      <c r="AM15" s="15" t="s">
        <v>22</v>
      </c>
      <c r="AN15" s="38" t="s">
        <v>27</v>
      </c>
      <c r="AO15" s="39" t="s">
        <v>4</v>
      </c>
      <c r="AP15" s="6">
        <v>18</v>
      </c>
      <c r="AQ15" s="4">
        <v>19</v>
      </c>
      <c r="AR15" s="4">
        <f t="shared" ref="AR15:AT15" si="13">MAX(AR16:AR57)</f>
        <v>26</v>
      </c>
      <c r="AS15" s="4">
        <f t="shared" si="13"/>
        <v>24</v>
      </c>
      <c r="AT15" s="5">
        <f t="shared" si="13"/>
        <v>26</v>
      </c>
      <c r="AU15" s="57">
        <f>IF(MIN(AP16:AT57)=0,1,MIN(AP16:AT57))</f>
        <v>1</v>
      </c>
      <c r="AV15" s="58">
        <f>IF(MAX(AP16:AT57)=0,1,MAX(AP16:AT57))</f>
        <v>26</v>
      </c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59"/>
      <c r="CB15" s="59"/>
      <c r="CC15" s="59"/>
      <c r="CD15" s="59"/>
      <c r="CE15" s="59"/>
      <c r="CF15" s="59"/>
      <c r="CG15" s="59"/>
      <c r="CH15" s="59"/>
      <c r="CI15" s="59"/>
      <c r="CJ15" s="59"/>
      <c r="CK15" s="59"/>
      <c r="CL15" s="59"/>
      <c r="CM15" s="59"/>
      <c r="CN15" s="59"/>
      <c r="CO15" s="59"/>
      <c r="CP15" s="59"/>
      <c r="CQ15" s="59"/>
      <c r="CR15" s="59"/>
      <c r="CS15" s="59"/>
      <c r="CT15" s="59"/>
      <c r="CU15" s="59"/>
      <c r="CV15" s="59"/>
      <c r="CW15" s="59"/>
      <c r="CX15" s="59"/>
      <c r="CY15" s="59"/>
    </row>
    <row r="16" spans="1:106" x14ac:dyDescent="0.25">
      <c r="A16" s="10">
        <v>3</v>
      </c>
      <c r="C16" s="12"/>
      <c r="D16" s="12"/>
      <c r="AM16" s="13">
        <f>IF(AO16="","",A16)</f>
        <v>3</v>
      </c>
      <c r="AN16" s="40" t="s">
        <v>24</v>
      </c>
      <c r="AO16" s="41" t="s">
        <v>5</v>
      </c>
      <c r="AP16" s="25">
        <v>19</v>
      </c>
      <c r="AQ16" s="26">
        <v>21</v>
      </c>
      <c r="AR16" s="27">
        <v>16</v>
      </c>
      <c r="AS16" s="28">
        <v>19</v>
      </c>
      <c r="AT16" s="29">
        <v>19</v>
      </c>
      <c r="AU16" s="54">
        <f t="shared" ref="AU16:AU20" si="14">MIN(AP16:AT16)</f>
        <v>16</v>
      </c>
      <c r="AV16" s="55">
        <f t="shared" ref="AV16:AV20" si="15">MAX(AP16:AT16)</f>
        <v>21</v>
      </c>
      <c r="AY16" s="59"/>
      <c r="AZ16" s="59"/>
      <c r="BA16" s="59"/>
      <c r="BB16" s="59"/>
      <c r="BC16" s="59"/>
      <c r="BD16" s="59"/>
      <c r="BE16" s="59"/>
      <c r="BF16" s="59"/>
      <c r="BG16" s="59"/>
      <c r="BH16" s="59"/>
      <c r="BI16" s="59"/>
      <c r="BJ16" s="59"/>
      <c r="BK16" s="59"/>
      <c r="BL16" s="59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  <c r="CA16" s="59"/>
      <c r="CB16" s="59"/>
      <c r="CC16" s="59"/>
      <c r="CD16" s="59"/>
      <c r="CE16" s="59"/>
      <c r="CF16" s="59"/>
      <c r="CG16" s="59"/>
      <c r="CH16" s="59"/>
      <c r="CI16" s="59"/>
      <c r="CJ16" s="59"/>
      <c r="CK16" s="59"/>
      <c r="CL16" s="59"/>
      <c r="CM16" s="59"/>
      <c r="CN16" s="59"/>
      <c r="CO16" s="59"/>
      <c r="CP16" s="59"/>
      <c r="CQ16" s="59"/>
      <c r="CR16" s="59"/>
      <c r="CS16" s="59"/>
      <c r="CT16" s="59"/>
      <c r="CU16" s="59"/>
      <c r="CV16" s="59"/>
      <c r="CW16" s="59"/>
      <c r="CX16" s="59"/>
      <c r="CY16" s="59"/>
    </row>
    <row r="17" spans="1:103" x14ac:dyDescent="0.25">
      <c r="A17" s="10">
        <v>4</v>
      </c>
      <c r="C17" s="12"/>
      <c r="D17" s="12"/>
      <c r="AM17" s="13">
        <f t="shared" ref="AM17:AM81" si="16">IF(AO17="","",A17)</f>
        <v>4</v>
      </c>
      <c r="AN17" s="40" t="s">
        <v>24</v>
      </c>
      <c r="AO17" s="41" t="s">
        <v>6</v>
      </c>
      <c r="AP17" s="25">
        <v>22</v>
      </c>
      <c r="AQ17" s="26"/>
      <c r="AR17" s="27">
        <v>26</v>
      </c>
      <c r="AS17" s="28"/>
      <c r="AT17" s="29"/>
      <c r="AU17" s="54">
        <f t="shared" si="14"/>
        <v>22</v>
      </c>
      <c r="AV17" s="55">
        <f t="shared" si="15"/>
        <v>26</v>
      </c>
      <c r="AY17" s="59"/>
      <c r="AZ17" s="59"/>
      <c r="BA17" s="59"/>
      <c r="BB17" s="59"/>
      <c r="BC17" s="59"/>
      <c r="BD17" s="59"/>
      <c r="BE17" s="59"/>
      <c r="BF17" s="59"/>
      <c r="BG17" s="59"/>
      <c r="BH17" s="59"/>
      <c r="BI17" s="59"/>
      <c r="BJ17" s="59"/>
      <c r="BK17" s="59"/>
      <c r="BL17" s="59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  <c r="CA17" s="59"/>
      <c r="CB17" s="59"/>
      <c r="CC17" s="59"/>
      <c r="CD17" s="59"/>
      <c r="CE17" s="59"/>
      <c r="CF17" s="59"/>
      <c r="CG17" s="59"/>
      <c r="CH17" s="59"/>
      <c r="CI17" s="59"/>
      <c r="CJ17" s="59"/>
      <c r="CK17" s="59"/>
      <c r="CL17" s="59"/>
      <c r="CM17" s="59"/>
      <c r="CN17" s="59"/>
      <c r="CO17" s="59"/>
      <c r="CP17" s="59"/>
      <c r="CQ17" s="59"/>
      <c r="CR17" s="59"/>
      <c r="CS17" s="59"/>
      <c r="CT17" s="59"/>
      <c r="CU17" s="59"/>
      <c r="CV17" s="59"/>
      <c r="CW17" s="59"/>
      <c r="CX17" s="59"/>
      <c r="CY17" s="59"/>
    </row>
    <row r="18" spans="1:103" x14ac:dyDescent="0.25">
      <c r="A18" s="10">
        <v>5</v>
      </c>
      <c r="C18" s="12"/>
      <c r="D18" s="12"/>
      <c r="AM18" s="13">
        <f t="shared" si="16"/>
        <v>5</v>
      </c>
      <c r="AN18" s="40" t="s">
        <v>24</v>
      </c>
      <c r="AO18" s="41" t="s">
        <v>7</v>
      </c>
      <c r="AP18" s="25">
        <v>16</v>
      </c>
      <c r="AQ18" s="26">
        <v>25</v>
      </c>
      <c r="AR18" s="27"/>
      <c r="AS18" s="28"/>
      <c r="AT18" s="29"/>
      <c r="AU18" s="54">
        <f t="shared" si="14"/>
        <v>16</v>
      </c>
      <c r="AV18" s="55">
        <f t="shared" si="15"/>
        <v>25</v>
      </c>
      <c r="AY18" s="59"/>
      <c r="AZ18" s="59"/>
      <c r="BA18" s="59"/>
      <c r="BB18" s="59"/>
      <c r="BC18" s="59"/>
      <c r="BD18" s="59"/>
      <c r="BE18" s="59"/>
      <c r="BF18" s="59"/>
      <c r="BG18" s="59"/>
      <c r="BH18" s="59"/>
      <c r="BI18" s="59"/>
      <c r="BJ18" s="59"/>
      <c r="BK18" s="59"/>
      <c r="BL18" s="59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  <c r="CA18" s="59"/>
      <c r="CB18" s="59"/>
      <c r="CC18" s="59"/>
      <c r="CD18" s="59"/>
      <c r="CE18" s="59"/>
      <c r="CF18" s="59"/>
      <c r="CG18" s="59"/>
      <c r="CH18" s="59"/>
      <c r="CI18" s="59"/>
      <c r="CJ18" s="59"/>
      <c r="CK18" s="59"/>
      <c r="CL18" s="59"/>
      <c r="CM18" s="59"/>
      <c r="CN18" s="59"/>
      <c r="CO18" s="59"/>
      <c r="CP18" s="59"/>
      <c r="CQ18" s="59"/>
      <c r="CR18" s="59"/>
      <c r="CS18" s="59"/>
      <c r="CT18" s="59"/>
      <c r="CU18" s="59"/>
      <c r="CV18" s="59"/>
      <c r="CW18" s="59"/>
      <c r="CX18" s="59"/>
      <c r="CY18" s="59"/>
    </row>
    <row r="19" spans="1:103" x14ac:dyDescent="0.25">
      <c r="A19" s="10">
        <v>6</v>
      </c>
      <c r="C19" s="12"/>
      <c r="D19" s="12"/>
      <c r="AM19" s="13">
        <f t="shared" si="16"/>
        <v>6</v>
      </c>
      <c r="AN19" s="40" t="s">
        <v>24</v>
      </c>
      <c r="AO19" s="41" t="s">
        <v>8</v>
      </c>
      <c r="AP19" s="25">
        <v>22</v>
      </c>
      <c r="AQ19" s="26"/>
      <c r="AR19" s="27"/>
      <c r="AS19" s="28">
        <v>24</v>
      </c>
      <c r="AT19" s="29"/>
      <c r="AU19" s="54">
        <f t="shared" si="14"/>
        <v>22</v>
      </c>
      <c r="AV19" s="55">
        <f t="shared" si="15"/>
        <v>24</v>
      </c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/>
      <c r="CX19" s="59"/>
      <c r="CY19" s="59"/>
    </row>
    <row r="20" spans="1:103" x14ac:dyDescent="0.25">
      <c r="A20" s="10">
        <v>7</v>
      </c>
      <c r="C20" s="12"/>
      <c r="D20" s="12"/>
      <c r="AM20" s="13">
        <f t="shared" si="16"/>
        <v>7</v>
      </c>
      <c r="AN20" s="40" t="s">
        <v>24</v>
      </c>
      <c r="AO20" s="41" t="s">
        <v>9</v>
      </c>
      <c r="AP20" s="25">
        <v>16</v>
      </c>
      <c r="AQ20" s="26"/>
      <c r="AR20" s="27"/>
      <c r="AS20" s="28"/>
      <c r="AT20" s="29">
        <v>26</v>
      </c>
      <c r="AU20" s="54">
        <f t="shared" si="14"/>
        <v>16</v>
      </c>
      <c r="AV20" s="55">
        <f t="shared" si="15"/>
        <v>26</v>
      </c>
      <c r="AY20" s="59"/>
      <c r="AZ20" s="59"/>
      <c r="BA20" s="59"/>
      <c r="BB20" s="59"/>
      <c r="BC20" s="59"/>
      <c r="BD20" s="59"/>
      <c r="BE20" s="59"/>
      <c r="BF20" s="59"/>
      <c r="BG20" s="59"/>
      <c r="BH20" s="59"/>
      <c r="BI20" s="59"/>
      <c r="BJ20" s="59"/>
      <c r="BK20" s="59"/>
      <c r="BL20" s="59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  <c r="CA20" s="59"/>
      <c r="CB20" s="59"/>
      <c r="CC20" s="59"/>
      <c r="CD20" s="59"/>
      <c r="CE20" s="59"/>
      <c r="CF20" s="59"/>
      <c r="CG20" s="59"/>
      <c r="CH20" s="59"/>
      <c r="CI20" s="59"/>
      <c r="CJ20" s="59"/>
      <c r="CK20" s="59"/>
      <c r="CL20" s="59"/>
      <c r="CM20" s="59"/>
      <c r="CN20" s="59"/>
      <c r="CO20" s="59"/>
      <c r="CP20" s="59"/>
      <c r="CQ20" s="59"/>
      <c r="CR20" s="59"/>
      <c r="CS20" s="59"/>
      <c r="CT20" s="59"/>
      <c r="CU20" s="59"/>
      <c r="CV20" s="59"/>
      <c r="CW20" s="59"/>
      <c r="CX20" s="59"/>
      <c r="CY20" s="59"/>
    </row>
    <row r="21" spans="1:103" x14ac:dyDescent="0.25">
      <c r="A21" s="10">
        <v>8</v>
      </c>
      <c r="AM21" s="13">
        <f t="shared" si="16"/>
        <v>8</v>
      </c>
      <c r="AN21" s="40" t="s">
        <v>34</v>
      </c>
      <c r="AO21" s="41" t="s">
        <v>14</v>
      </c>
      <c r="AP21" s="48">
        <f>MIN(AP22:AT26)</f>
        <v>4</v>
      </c>
      <c r="AQ21" s="48">
        <f>MAX(AP22:AT26)</f>
        <v>12</v>
      </c>
      <c r="AR21" s="48"/>
      <c r="AS21" s="48"/>
      <c r="AT21" s="49"/>
      <c r="AU21" s="54">
        <f>IF(MIN(AP21:AT21)=0,1,MIN(AP21:AT21))</f>
        <v>4</v>
      </c>
      <c r="AV21" s="55">
        <f>IF(MAX(AP21:AT21)=0,1,MAX(AP21:AT21))</f>
        <v>12</v>
      </c>
      <c r="AY21" s="59"/>
      <c r="AZ21" s="59"/>
      <c r="BA21" s="59"/>
      <c r="BB21" s="59"/>
      <c r="BC21" s="59"/>
      <c r="BD21" s="59"/>
      <c r="BE21" s="59"/>
      <c r="BF21" s="59"/>
      <c r="BG21" s="59"/>
      <c r="BH21" s="59"/>
      <c r="BI21" s="59"/>
      <c r="BJ21" s="59"/>
      <c r="BK21" s="59"/>
      <c r="BL21" s="59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  <c r="CA21" s="59"/>
      <c r="CB21" s="59"/>
      <c r="CC21" s="59"/>
      <c r="CD21" s="59"/>
      <c r="CE21" s="59"/>
      <c r="CF21" s="59"/>
      <c r="CG21" s="59"/>
      <c r="CH21" s="59"/>
      <c r="CI21" s="59"/>
      <c r="CJ21" s="59"/>
      <c r="CK21" s="59"/>
      <c r="CL21" s="59"/>
      <c r="CM21" s="59"/>
      <c r="CN21" s="59"/>
      <c r="CO21" s="59"/>
      <c r="CP21" s="59"/>
      <c r="CQ21" s="59"/>
      <c r="CR21" s="59"/>
      <c r="CS21" s="59"/>
      <c r="CT21" s="59"/>
      <c r="CU21" s="59"/>
      <c r="CV21" s="59"/>
      <c r="CW21" s="59"/>
      <c r="CX21" s="59"/>
      <c r="CY21" s="59"/>
    </row>
    <row r="22" spans="1:103" x14ac:dyDescent="0.25">
      <c r="A22" s="10">
        <v>9</v>
      </c>
      <c r="AM22" s="13" t="str">
        <f t="shared" si="16"/>
        <v/>
      </c>
      <c r="AN22" s="40" t="s">
        <v>24</v>
      </c>
      <c r="AO22" s="41"/>
      <c r="AP22" s="25">
        <v>4</v>
      </c>
      <c r="AQ22" s="26">
        <v>12</v>
      </c>
      <c r="AR22" s="27">
        <v>6</v>
      </c>
      <c r="AS22" s="28">
        <v>6</v>
      </c>
      <c r="AT22" s="29">
        <v>6</v>
      </c>
      <c r="AU22" s="54">
        <f t="shared" ref="AU22:AU86" si="17">MIN(AP22:AT22)</f>
        <v>4</v>
      </c>
      <c r="AV22" s="55">
        <f t="shared" ref="AV22:AV86" si="18">MAX(AP22:AT22)</f>
        <v>12</v>
      </c>
      <c r="AY22" s="59"/>
      <c r="AZ22" s="59"/>
      <c r="BA22" s="59"/>
      <c r="BB22" s="59"/>
      <c r="BC22" s="59"/>
      <c r="BD22" s="59"/>
      <c r="BE22" s="59"/>
      <c r="BF22" s="59"/>
      <c r="BG22" s="59"/>
      <c r="BH22" s="59"/>
      <c r="BI22" s="59"/>
      <c r="BJ22" s="59"/>
      <c r="BK22" s="59"/>
      <c r="BL22" s="59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  <c r="CA22" s="59"/>
      <c r="CB22" s="59"/>
      <c r="CC22" s="59"/>
      <c r="CD22" s="59"/>
      <c r="CE22" s="59"/>
      <c r="CF22" s="59"/>
      <c r="CG22" s="59"/>
      <c r="CH22" s="59"/>
      <c r="CI22" s="59"/>
      <c r="CJ22" s="59"/>
      <c r="CK22" s="59"/>
      <c r="CL22" s="59"/>
      <c r="CM22" s="59"/>
      <c r="CN22" s="59"/>
      <c r="CO22" s="59"/>
      <c r="CP22" s="59"/>
      <c r="CQ22" s="59"/>
      <c r="CR22" s="59"/>
      <c r="CS22" s="59"/>
      <c r="CT22" s="59"/>
      <c r="CU22" s="59"/>
      <c r="CV22" s="59"/>
      <c r="CW22" s="59"/>
      <c r="CX22" s="59"/>
      <c r="CY22" s="59"/>
    </row>
    <row r="23" spans="1:103" x14ac:dyDescent="0.25">
      <c r="A23" s="10">
        <v>10</v>
      </c>
      <c r="AM23" s="13" t="str">
        <f t="shared" si="16"/>
        <v/>
      </c>
      <c r="AN23" s="40"/>
      <c r="AO23" s="41"/>
      <c r="AP23" s="25"/>
      <c r="AQ23" s="26"/>
      <c r="AR23" s="27"/>
      <c r="AS23" s="28"/>
      <c r="AT23" s="29"/>
      <c r="AU23" s="54">
        <f t="shared" si="17"/>
        <v>0</v>
      </c>
      <c r="AV23" s="55">
        <f t="shared" si="18"/>
        <v>0</v>
      </c>
      <c r="AY23" s="59"/>
      <c r="AZ23" s="59"/>
      <c r="BA23" s="59"/>
      <c r="BB23" s="59"/>
      <c r="BC23" s="59"/>
      <c r="BD23" s="59"/>
      <c r="BE23" s="59"/>
      <c r="BF23" s="59"/>
      <c r="BG23" s="59"/>
      <c r="BH23" s="59"/>
      <c r="BI23" s="59"/>
      <c r="BJ23" s="59"/>
      <c r="BK23" s="59"/>
      <c r="BL23" s="59"/>
      <c r="BM23" s="59"/>
      <c r="BN23" s="59"/>
      <c r="BO23" s="59"/>
      <c r="BP23" s="59"/>
      <c r="BQ23" s="59"/>
      <c r="BR23" s="59"/>
      <c r="BS23" s="59"/>
      <c r="BT23" s="59"/>
      <c r="BU23" s="59"/>
      <c r="BV23" s="59"/>
      <c r="BW23" s="59"/>
      <c r="BX23" s="59"/>
      <c r="BY23" s="59"/>
      <c r="BZ23" s="59"/>
      <c r="CA23" s="59"/>
      <c r="CB23" s="59"/>
      <c r="CC23" s="59"/>
      <c r="CD23" s="59"/>
      <c r="CE23" s="59"/>
      <c r="CF23" s="59"/>
      <c r="CG23" s="59"/>
      <c r="CH23" s="59"/>
      <c r="CI23" s="59"/>
      <c r="CJ23" s="59"/>
      <c r="CK23" s="59"/>
      <c r="CL23" s="59"/>
      <c r="CM23" s="59"/>
      <c r="CN23" s="59"/>
      <c r="CO23" s="59"/>
      <c r="CP23" s="59"/>
      <c r="CQ23" s="59"/>
      <c r="CR23" s="59"/>
      <c r="CS23" s="59"/>
      <c r="CT23" s="59"/>
      <c r="CU23" s="59"/>
      <c r="CV23" s="59"/>
      <c r="CW23" s="59"/>
      <c r="CX23" s="59"/>
      <c r="CY23" s="59"/>
    </row>
    <row r="24" spans="1:103" x14ac:dyDescent="0.25">
      <c r="A24" s="10">
        <v>11</v>
      </c>
      <c r="AM24" s="13" t="str">
        <f t="shared" si="16"/>
        <v/>
      </c>
      <c r="AN24" s="40"/>
      <c r="AO24" s="41"/>
      <c r="AP24" s="25"/>
      <c r="AQ24" s="26"/>
      <c r="AR24" s="27"/>
      <c r="AS24" s="28"/>
      <c r="AT24" s="29"/>
      <c r="AU24" s="54">
        <f t="shared" si="17"/>
        <v>0</v>
      </c>
      <c r="AV24" s="55">
        <f t="shared" si="18"/>
        <v>0</v>
      </c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59"/>
      <c r="CW24" s="59"/>
      <c r="CX24" s="59"/>
      <c r="CY24" s="59"/>
    </row>
    <row r="25" spans="1:103" x14ac:dyDescent="0.25">
      <c r="A25" s="10">
        <v>12</v>
      </c>
      <c r="AM25" s="13" t="str">
        <f t="shared" si="16"/>
        <v/>
      </c>
      <c r="AN25" s="40"/>
      <c r="AO25" s="41"/>
      <c r="AP25" s="25"/>
      <c r="AQ25" s="26"/>
      <c r="AR25" s="27"/>
      <c r="AS25" s="28"/>
      <c r="AT25" s="29"/>
      <c r="AU25" s="54">
        <f t="shared" si="17"/>
        <v>0</v>
      </c>
      <c r="AV25" s="55">
        <f t="shared" si="18"/>
        <v>0</v>
      </c>
      <c r="AY25" s="59"/>
      <c r="AZ25" s="59"/>
      <c r="BA25" s="59"/>
      <c r="BB25" s="59"/>
      <c r="BC25" s="59"/>
      <c r="BD25" s="59"/>
      <c r="BE25" s="59"/>
      <c r="BF25" s="59"/>
      <c r="BG25" s="59"/>
      <c r="BH25" s="59"/>
      <c r="BI25" s="59"/>
      <c r="BJ25" s="59"/>
      <c r="BK25" s="59"/>
      <c r="BL25" s="59"/>
      <c r="BM25" s="59"/>
      <c r="BN25" s="59"/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  <c r="CA25" s="59"/>
      <c r="CB25" s="59"/>
      <c r="CC25" s="59"/>
      <c r="CD25" s="59"/>
      <c r="CE25" s="59"/>
      <c r="CF25" s="59"/>
      <c r="CG25" s="59"/>
      <c r="CH25" s="59"/>
      <c r="CI25" s="59"/>
      <c r="CJ25" s="59"/>
      <c r="CK25" s="59"/>
      <c r="CL25" s="59"/>
      <c r="CM25" s="59"/>
      <c r="CN25" s="59"/>
      <c r="CO25" s="59"/>
      <c r="CP25" s="59"/>
      <c r="CQ25" s="59"/>
      <c r="CR25" s="59"/>
      <c r="CS25" s="59"/>
      <c r="CT25" s="59"/>
      <c r="CU25" s="59"/>
      <c r="CV25" s="59"/>
      <c r="CW25" s="59"/>
      <c r="CX25" s="59"/>
      <c r="CY25" s="59"/>
    </row>
    <row r="26" spans="1:103" x14ac:dyDescent="0.25">
      <c r="A26" s="10">
        <v>13</v>
      </c>
      <c r="AM26" s="13" t="str">
        <f t="shared" si="16"/>
        <v/>
      </c>
      <c r="AN26" s="40"/>
      <c r="AO26" s="41"/>
      <c r="AP26" s="25"/>
      <c r="AQ26" s="26"/>
      <c r="AR26" s="27"/>
      <c r="AS26" s="28"/>
      <c r="AT26" s="29"/>
      <c r="AU26" s="54">
        <f t="shared" si="17"/>
        <v>0</v>
      </c>
      <c r="AV26" s="55">
        <f t="shared" si="18"/>
        <v>0</v>
      </c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/>
      <c r="CI26" s="59"/>
      <c r="CJ26" s="59"/>
      <c r="CK26" s="59"/>
      <c r="CL26" s="59"/>
      <c r="CM26" s="59"/>
      <c r="CN26" s="59"/>
      <c r="CO26" s="59"/>
      <c r="CP26" s="59"/>
      <c r="CQ26" s="59"/>
      <c r="CR26" s="59"/>
      <c r="CS26" s="59"/>
      <c r="CT26" s="59"/>
      <c r="CU26" s="59"/>
      <c r="CV26" s="59"/>
      <c r="CW26" s="59"/>
      <c r="CX26" s="59"/>
      <c r="CY26" s="59"/>
    </row>
    <row r="27" spans="1:103" x14ac:dyDescent="0.25">
      <c r="A27" s="10">
        <v>14</v>
      </c>
      <c r="AM27" s="13">
        <f t="shared" si="16"/>
        <v>14</v>
      </c>
      <c r="AN27" s="40" t="s">
        <v>34</v>
      </c>
      <c r="AO27" s="41" t="s">
        <v>15</v>
      </c>
      <c r="AP27" s="48">
        <f>MIN(AP28:AT32)</f>
        <v>4</v>
      </c>
      <c r="AQ27" s="48">
        <f>MAX(AP28:AT32)</f>
        <v>17</v>
      </c>
      <c r="AR27" s="48"/>
      <c r="AS27" s="48"/>
      <c r="AT27" s="49"/>
      <c r="AU27" s="54">
        <f>IF(MIN(AP27:AT27)=0,1,MIN(AP27:AT27))</f>
        <v>4</v>
      </c>
      <c r="AV27" s="55">
        <f>IF(MAX(AP27:AT27)=0,1,MAX(AP27:AT27))</f>
        <v>17</v>
      </c>
      <c r="AY27" s="59"/>
      <c r="AZ27" s="59"/>
      <c r="BA27" s="59"/>
      <c r="BB27" s="59"/>
      <c r="BC27" s="59"/>
      <c r="BD27" s="59"/>
      <c r="BE27" s="59"/>
      <c r="BF27" s="59"/>
      <c r="BG27" s="59"/>
      <c r="BH27" s="59"/>
      <c r="BI27" s="59"/>
      <c r="BJ27" s="59"/>
      <c r="BK27" s="59"/>
      <c r="BL27" s="59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  <c r="CA27" s="59"/>
      <c r="CB27" s="59"/>
      <c r="CC27" s="59"/>
      <c r="CD27" s="59"/>
      <c r="CE27" s="59"/>
      <c r="CF27" s="59"/>
      <c r="CG27" s="59"/>
      <c r="CH27" s="59"/>
      <c r="CI27" s="59"/>
      <c r="CJ27" s="59"/>
      <c r="CK27" s="59"/>
      <c r="CL27" s="59"/>
      <c r="CM27" s="59"/>
      <c r="CN27" s="59"/>
      <c r="CO27" s="59"/>
      <c r="CP27" s="59"/>
      <c r="CQ27" s="59"/>
      <c r="CR27" s="59"/>
      <c r="CS27" s="59"/>
      <c r="CT27" s="59"/>
      <c r="CU27" s="59"/>
      <c r="CV27" s="59"/>
      <c r="CW27" s="59"/>
      <c r="CX27" s="59"/>
      <c r="CY27" s="59"/>
    </row>
    <row r="28" spans="1:103" x14ac:dyDescent="0.25">
      <c r="A28" s="10">
        <v>15</v>
      </c>
      <c r="AM28" s="13">
        <f t="shared" si="16"/>
        <v>15</v>
      </c>
      <c r="AN28" s="40" t="s">
        <v>23</v>
      </c>
      <c r="AO28" s="41" t="s">
        <v>35</v>
      </c>
      <c r="AP28" s="25">
        <v>6</v>
      </c>
      <c r="AQ28" s="26">
        <v>17</v>
      </c>
      <c r="AR28" s="27"/>
      <c r="AS28" s="28"/>
      <c r="AT28" s="29"/>
      <c r="AU28" s="54">
        <f t="shared" si="17"/>
        <v>6</v>
      </c>
      <c r="AV28" s="55">
        <f t="shared" si="18"/>
        <v>17</v>
      </c>
      <c r="AY28" s="59"/>
      <c r="AZ28" s="59"/>
      <c r="BA28" s="59"/>
      <c r="BB28" s="59"/>
      <c r="BC28" s="59"/>
      <c r="BD28" s="59"/>
      <c r="BE28" s="59"/>
      <c r="BF28" s="59"/>
      <c r="BG28" s="59"/>
      <c r="BH28" s="59"/>
      <c r="BI28" s="59"/>
      <c r="BJ28" s="59"/>
      <c r="BK28" s="59"/>
      <c r="BL28" s="59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  <c r="CA28" s="59"/>
      <c r="CB28" s="59"/>
      <c r="CC28" s="59"/>
      <c r="CD28" s="59"/>
      <c r="CE28" s="59"/>
      <c r="CF28" s="59"/>
      <c r="CG28" s="59"/>
      <c r="CH28" s="59"/>
      <c r="CI28" s="59"/>
      <c r="CJ28" s="59"/>
      <c r="CK28" s="59"/>
      <c r="CL28" s="59"/>
      <c r="CM28" s="59"/>
      <c r="CN28" s="59"/>
      <c r="CO28" s="59"/>
      <c r="CP28" s="59"/>
      <c r="CQ28" s="59"/>
      <c r="CR28" s="59"/>
      <c r="CS28" s="59"/>
      <c r="CT28" s="59"/>
      <c r="CU28" s="59"/>
      <c r="CV28" s="59"/>
      <c r="CW28" s="59"/>
      <c r="CX28" s="59"/>
      <c r="CY28" s="59"/>
    </row>
    <row r="29" spans="1:103" x14ac:dyDescent="0.25">
      <c r="A29" s="10">
        <v>16</v>
      </c>
      <c r="AM29" s="13">
        <f t="shared" si="16"/>
        <v>16</v>
      </c>
      <c r="AN29" s="40" t="s">
        <v>24</v>
      </c>
      <c r="AO29" s="41" t="s">
        <v>36</v>
      </c>
      <c r="AP29" s="25">
        <v>5</v>
      </c>
      <c r="AQ29" s="26">
        <v>6</v>
      </c>
      <c r="AR29" s="27">
        <v>7</v>
      </c>
      <c r="AS29" s="28">
        <v>5</v>
      </c>
      <c r="AT29" s="29">
        <v>4</v>
      </c>
      <c r="AU29" s="54">
        <f t="shared" si="17"/>
        <v>4</v>
      </c>
      <c r="AV29" s="55">
        <f t="shared" si="18"/>
        <v>7</v>
      </c>
      <c r="AY29" s="59"/>
      <c r="AZ29" s="59"/>
      <c r="BA29" s="59"/>
      <c r="BB29" s="59"/>
      <c r="BC29" s="59"/>
      <c r="BD29" s="59"/>
      <c r="BE29" s="59"/>
      <c r="BF29" s="59"/>
      <c r="BG29" s="59"/>
      <c r="BH29" s="59"/>
      <c r="BI29" s="59"/>
      <c r="BJ29" s="59"/>
      <c r="BK29" s="59"/>
      <c r="BL29" s="59"/>
      <c r="BM29" s="59"/>
      <c r="BN29" s="59"/>
      <c r="BO29" s="59"/>
      <c r="BP29" s="59"/>
      <c r="BQ29" s="59"/>
      <c r="BR29" s="59"/>
      <c r="BS29" s="59"/>
      <c r="BT29" s="59"/>
      <c r="BU29" s="59"/>
      <c r="BV29" s="59"/>
      <c r="BW29" s="59"/>
      <c r="BX29" s="59"/>
      <c r="BY29" s="59"/>
      <c r="BZ29" s="59"/>
      <c r="CA29" s="59"/>
      <c r="CB29" s="59"/>
      <c r="CC29" s="59"/>
      <c r="CD29" s="59"/>
      <c r="CE29" s="59"/>
      <c r="CF29" s="59"/>
      <c r="CG29" s="59"/>
      <c r="CH29" s="59"/>
      <c r="CI29" s="59"/>
      <c r="CJ29" s="59"/>
      <c r="CK29" s="59"/>
      <c r="CL29" s="59"/>
      <c r="CM29" s="59"/>
      <c r="CN29" s="59"/>
      <c r="CO29" s="59"/>
      <c r="CP29" s="59"/>
      <c r="CQ29" s="59"/>
      <c r="CR29" s="59"/>
      <c r="CS29" s="59"/>
      <c r="CT29" s="59"/>
      <c r="CU29" s="59"/>
      <c r="CV29" s="59"/>
      <c r="CW29" s="59"/>
      <c r="CX29" s="59"/>
      <c r="CY29" s="59"/>
    </row>
    <row r="30" spans="1:103" x14ac:dyDescent="0.25">
      <c r="A30" s="10">
        <v>17</v>
      </c>
      <c r="AM30" s="13" t="str">
        <f t="shared" si="16"/>
        <v/>
      </c>
      <c r="AN30" s="40"/>
      <c r="AO30" s="41"/>
      <c r="AP30" s="25"/>
      <c r="AQ30" s="26"/>
      <c r="AR30" s="27"/>
      <c r="AS30" s="28"/>
      <c r="AT30" s="29"/>
      <c r="AU30" s="54">
        <f t="shared" si="17"/>
        <v>0</v>
      </c>
      <c r="AV30" s="55">
        <f t="shared" si="18"/>
        <v>0</v>
      </c>
      <c r="AY30" s="59"/>
      <c r="AZ30" s="59"/>
      <c r="BA30" s="59"/>
      <c r="BB30" s="59"/>
      <c r="BC30" s="59"/>
      <c r="BD30" s="59"/>
      <c r="BE30" s="59"/>
      <c r="BF30" s="59"/>
      <c r="BG30" s="59"/>
      <c r="BH30" s="59"/>
      <c r="BI30" s="59"/>
      <c r="BJ30" s="59"/>
      <c r="BK30" s="59"/>
      <c r="BL30" s="59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59"/>
      <c r="BZ30" s="59"/>
      <c r="CA30" s="59"/>
      <c r="CB30" s="59"/>
      <c r="CC30" s="59"/>
      <c r="CD30" s="59"/>
      <c r="CE30" s="59"/>
      <c r="CF30" s="59"/>
      <c r="CG30" s="59"/>
      <c r="CH30" s="59"/>
      <c r="CI30" s="59"/>
      <c r="CJ30" s="59"/>
      <c r="CK30" s="59"/>
      <c r="CL30" s="59"/>
      <c r="CM30" s="59"/>
      <c r="CN30" s="59"/>
      <c r="CO30" s="59"/>
      <c r="CP30" s="59"/>
      <c r="CQ30" s="59"/>
      <c r="CR30" s="59"/>
      <c r="CS30" s="59"/>
      <c r="CT30" s="59"/>
      <c r="CU30" s="59"/>
      <c r="CV30" s="59"/>
      <c r="CW30" s="59"/>
      <c r="CX30" s="59"/>
      <c r="CY30" s="59"/>
    </row>
    <row r="31" spans="1:103" x14ac:dyDescent="0.25">
      <c r="A31" s="10">
        <v>18</v>
      </c>
      <c r="AM31" s="13" t="str">
        <f t="shared" si="16"/>
        <v/>
      </c>
      <c r="AN31" s="40"/>
      <c r="AO31" s="41"/>
      <c r="AP31" s="25"/>
      <c r="AQ31" s="26"/>
      <c r="AR31" s="27"/>
      <c r="AS31" s="28"/>
      <c r="AT31" s="29"/>
      <c r="AU31" s="54">
        <f t="shared" si="17"/>
        <v>0</v>
      </c>
      <c r="AV31" s="55">
        <f t="shared" si="18"/>
        <v>0</v>
      </c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59"/>
      <c r="BJ31" s="59"/>
      <c r="BK31" s="59"/>
      <c r="BL31" s="59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  <c r="CA31" s="59"/>
      <c r="CB31" s="59"/>
      <c r="CC31" s="59"/>
      <c r="CD31" s="59"/>
      <c r="CE31" s="59"/>
      <c r="CF31" s="59"/>
      <c r="CG31" s="59"/>
      <c r="CH31" s="59"/>
      <c r="CI31" s="59"/>
      <c r="CJ31" s="59"/>
      <c r="CK31" s="59"/>
      <c r="CL31" s="59"/>
      <c r="CM31" s="59"/>
      <c r="CN31" s="59"/>
      <c r="CO31" s="59"/>
      <c r="CP31" s="59"/>
      <c r="CQ31" s="59"/>
      <c r="CR31" s="59"/>
      <c r="CS31" s="59"/>
      <c r="CT31" s="59"/>
      <c r="CU31" s="59"/>
      <c r="CV31" s="59"/>
      <c r="CW31" s="59"/>
      <c r="CX31" s="59"/>
      <c r="CY31" s="59"/>
    </row>
    <row r="32" spans="1:103" x14ac:dyDescent="0.25">
      <c r="A32" s="10">
        <v>19</v>
      </c>
      <c r="AM32" s="13" t="str">
        <f t="shared" si="16"/>
        <v/>
      </c>
      <c r="AN32" s="40"/>
      <c r="AO32" s="41"/>
      <c r="AP32" s="25"/>
      <c r="AQ32" s="26"/>
      <c r="AR32" s="27"/>
      <c r="AS32" s="28"/>
      <c r="AT32" s="29"/>
      <c r="AU32" s="54">
        <f t="shared" si="17"/>
        <v>0</v>
      </c>
      <c r="AV32" s="55">
        <f t="shared" si="18"/>
        <v>0</v>
      </c>
      <c r="AY32" s="59"/>
      <c r="AZ32" s="59"/>
      <c r="BA32" s="59"/>
      <c r="BB32" s="59"/>
      <c r="BC32" s="59"/>
      <c r="BD32" s="59"/>
      <c r="BE32" s="59"/>
      <c r="BF32" s="59"/>
      <c r="BG32" s="59"/>
      <c r="BH32" s="59"/>
      <c r="BI32" s="59"/>
      <c r="BJ32" s="59"/>
      <c r="BK32" s="59"/>
      <c r="BL32" s="59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  <c r="CA32" s="59"/>
      <c r="CB32" s="59"/>
      <c r="CC32" s="59"/>
      <c r="CD32" s="59"/>
      <c r="CE32" s="59"/>
      <c r="CF32" s="59"/>
      <c r="CG32" s="59"/>
      <c r="CH32" s="59"/>
      <c r="CI32" s="59"/>
      <c r="CJ32" s="59"/>
      <c r="CK32" s="59"/>
      <c r="CL32" s="59"/>
      <c r="CM32" s="59"/>
      <c r="CN32" s="59"/>
      <c r="CO32" s="59"/>
      <c r="CP32" s="59"/>
      <c r="CQ32" s="59"/>
      <c r="CR32" s="59"/>
      <c r="CS32" s="59"/>
      <c r="CT32" s="59"/>
      <c r="CU32" s="59"/>
      <c r="CV32" s="59"/>
      <c r="CW32" s="59"/>
      <c r="CX32" s="59"/>
      <c r="CY32" s="59"/>
    </row>
    <row r="33" spans="1:103" x14ac:dyDescent="0.25">
      <c r="A33" s="10">
        <v>20</v>
      </c>
      <c r="AM33" s="13">
        <f t="shared" si="16"/>
        <v>20</v>
      </c>
      <c r="AN33" s="40" t="s">
        <v>34</v>
      </c>
      <c r="AO33" s="41" t="s">
        <v>16</v>
      </c>
      <c r="AP33" s="48">
        <f>MIN(AP34:AT38)</f>
        <v>3</v>
      </c>
      <c r="AQ33" s="48">
        <f>MAX(AP34:AT38)</f>
        <v>8</v>
      </c>
      <c r="AR33" s="48"/>
      <c r="AS33" s="48"/>
      <c r="AT33" s="49"/>
      <c r="AU33" s="54">
        <f>IF(MIN(AP33:AT33)=0,1,MIN(AP33:AT33))</f>
        <v>3</v>
      </c>
      <c r="AV33" s="55">
        <f>IF(MAX(AP33:AT33)=0,1,MAX(AP33:AT33))</f>
        <v>8</v>
      </c>
      <c r="AY33" s="59"/>
      <c r="AZ33" s="59"/>
      <c r="BA33" s="59"/>
      <c r="BB33" s="59"/>
      <c r="BC33" s="59"/>
      <c r="BD33" s="59"/>
      <c r="BE33" s="59"/>
      <c r="BF33" s="59"/>
      <c r="BG33" s="59"/>
      <c r="BH33" s="59"/>
      <c r="BI33" s="59"/>
      <c r="BJ33" s="59"/>
      <c r="BK33" s="59"/>
      <c r="BL33" s="59"/>
      <c r="BM33" s="59"/>
      <c r="BN33" s="59"/>
      <c r="BO33" s="59"/>
      <c r="BP33" s="59"/>
      <c r="BQ33" s="59"/>
      <c r="BR33" s="59"/>
      <c r="BS33" s="59"/>
      <c r="BT33" s="59"/>
      <c r="BU33" s="59"/>
      <c r="BV33" s="59"/>
      <c r="BW33" s="59"/>
      <c r="BX33" s="59"/>
      <c r="BY33" s="59"/>
      <c r="BZ33" s="59"/>
      <c r="CA33" s="59"/>
      <c r="CB33" s="59"/>
      <c r="CC33" s="59"/>
      <c r="CD33" s="59"/>
      <c r="CE33" s="59"/>
      <c r="CF33" s="59"/>
      <c r="CG33" s="59"/>
      <c r="CH33" s="59"/>
      <c r="CI33" s="59"/>
      <c r="CJ33" s="59"/>
      <c r="CK33" s="59"/>
      <c r="CL33" s="59"/>
      <c r="CM33" s="59"/>
      <c r="CN33" s="59"/>
      <c r="CO33" s="59"/>
      <c r="CP33" s="59"/>
      <c r="CQ33" s="59"/>
      <c r="CR33" s="59"/>
      <c r="CS33" s="59"/>
      <c r="CT33" s="59"/>
      <c r="CU33" s="59"/>
      <c r="CV33" s="59"/>
      <c r="CW33" s="59"/>
      <c r="CX33" s="59"/>
      <c r="CY33" s="59"/>
    </row>
    <row r="34" spans="1:103" x14ac:dyDescent="0.25">
      <c r="A34" s="10">
        <v>21</v>
      </c>
      <c r="AM34" s="13" t="str">
        <f t="shared" si="16"/>
        <v/>
      </c>
      <c r="AN34" s="40" t="s">
        <v>24</v>
      </c>
      <c r="AO34" s="41"/>
      <c r="AP34" s="25">
        <v>4</v>
      </c>
      <c r="AQ34" s="26"/>
      <c r="AR34" s="27">
        <v>6</v>
      </c>
      <c r="AS34" s="28"/>
      <c r="AT34" s="29"/>
      <c r="AU34" s="54">
        <f t="shared" si="17"/>
        <v>4</v>
      </c>
      <c r="AV34" s="55">
        <f t="shared" si="18"/>
        <v>6</v>
      </c>
      <c r="AY34" s="59"/>
      <c r="AZ34" s="59"/>
      <c r="BA34" s="59"/>
      <c r="BB34" s="59"/>
      <c r="BC34" s="59"/>
      <c r="BD34" s="59"/>
      <c r="BE34" s="59"/>
      <c r="BF34" s="59"/>
      <c r="BG34" s="59"/>
      <c r="BH34" s="59"/>
      <c r="BI34" s="59"/>
      <c r="BJ34" s="59"/>
      <c r="BK34" s="59"/>
      <c r="BL34" s="59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59"/>
      <c r="BZ34" s="59"/>
      <c r="CA34" s="59"/>
      <c r="CB34" s="59"/>
      <c r="CC34" s="59"/>
      <c r="CD34" s="59"/>
      <c r="CE34" s="59"/>
      <c r="CF34" s="59"/>
      <c r="CG34" s="59"/>
      <c r="CH34" s="59"/>
      <c r="CI34" s="59"/>
      <c r="CJ34" s="59"/>
      <c r="CK34" s="59"/>
      <c r="CL34" s="59"/>
      <c r="CM34" s="59"/>
      <c r="CN34" s="59"/>
      <c r="CO34" s="59"/>
      <c r="CP34" s="59"/>
      <c r="CQ34" s="59"/>
      <c r="CR34" s="59"/>
      <c r="CS34" s="59"/>
      <c r="CT34" s="59"/>
      <c r="CU34" s="59"/>
      <c r="CV34" s="59"/>
      <c r="CW34" s="59"/>
      <c r="CX34" s="59"/>
      <c r="CY34" s="59"/>
    </row>
    <row r="35" spans="1:103" x14ac:dyDescent="0.25">
      <c r="A35" s="10">
        <v>22</v>
      </c>
      <c r="AM35" s="13" t="str">
        <f t="shared" si="16"/>
        <v/>
      </c>
      <c r="AN35" s="40" t="s">
        <v>23</v>
      </c>
      <c r="AO35" s="41"/>
      <c r="AP35" s="25">
        <v>3</v>
      </c>
      <c r="AQ35" s="26"/>
      <c r="AR35" s="27"/>
      <c r="AS35" s="28"/>
      <c r="AT35" s="29">
        <v>8</v>
      </c>
      <c r="AU35" s="54">
        <f t="shared" si="17"/>
        <v>3</v>
      </c>
      <c r="AV35" s="55">
        <f t="shared" si="18"/>
        <v>8</v>
      </c>
      <c r="AY35" s="59"/>
      <c r="AZ35" s="59"/>
      <c r="BA35" s="59"/>
      <c r="BB35" s="59"/>
      <c r="BC35" s="59"/>
      <c r="BD35" s="59"/>
      <c r="BE35" s="59"/>
      <c r="BF35" s="59"/>
      <c r="BG35" s="59"/>
      <c r="BH35" s="59"/>
      <c r="BI35" s="59"/>
      <c r="BJ35" s="59"/>
      <c r="BK35" s="59"/>
      <c r="BL35" s="59"/>
      <c r="BM35" s="59"/>
      <c r="BN35" s="59"/>
      <c r="BO35" s="59"/>
      <c r="BP35" s="59"/>
      <c r="BQ35" s="59"/>
      <c r="BR35" s="59"/>
      <c r="BS35" s="59"/>
      <c r="BT35" s="59"/>
      <c r="BU35" s="59"/>
      <c r="BV35" s="59"/>
      <c r="BW35" s="59"/>
      <c r="BX35" s="59"/>
      <c r="BY35" s="59"/>
      <c r="BZ35" s="59"/>
      <c r="CA35" s="59"/>
      <c r="CB35" s="59"/>
      <c r="CC35" s="59"/>
      <c r="CD35" s="59"/>
      <c r="CE35" s="59"/>
      <c r="CF35" s="59"/>
      <c r="CG35" s="59"/>
      <c r="CH35" s="59"/>
      <c r="CI35" s="59"/>
      <c r="CJ35" s="59"/>
      <c r="CK35" s="59"/>
      <c r="CL35" s="59"/>
      <c r="CM35" s="59"/>
      <c r="CN35" s="59"/>
      <c r="CO35" s="59"/>
      <c r="CP35" s="59"/>
      <c r="CQ35" s="59"/>
      <c r="CR35" s="59"/>
      <c r="CS35" s="59"/>
      <c r="CT35" s="59"/>
      <c r="CU35" s="59"/>
      <c r="CV35" s="59"/>
      <c r="CW35" s="59"/>
      <c r="CX35" s="59"/>
      <c r="CY35" s="59"/>
    </row>
    <row r="36" spans="1:103" x14ac:dyDescent="0.25">
      <c r="A36" s="10">
        <v>23</v>
      </c>
      <c r="AM36" s="13" t="str">
        <f t="shared" si="16"/>
        <v/>
      </c>
      <c r="AN36" s="40"/>
      <c r="AO36" s="41"/>
      <c r="AP36" s="25"/>
      <c r="AQ36" s="26"/>
      <c r="AR36" s="27"/>
      <c r="AS36" s="28"/>
      <c r="AT36" s="29"/>
      <c r="AU36" s="54">
        <f t="shared" si="17"/>
        <v>0</v>
      </c>
      <c r="AV36" s="55">
        <f t="shared" si="18"/>
        <v>0</v>
      </c>
      <c r="AY36" s="59"/>
      <c r="AZ36" s="59"/>
      <c r="BA36" s="59"/>
      <c r="BB36" s="59"/>
      <c r="BC36" s="59"/>
      <c r="BD36" s="59"/>
      <c r="BE36" s="59"/>
      <c r="BF36" s="59"/>
      <c r="BG36" s="59"/>
      <c r="BH36" s="59"/>
      <c r="BI36" s="59"/>
      <c r="BJ36" s="59"/>
      <c r="BK36" s="59"/>
      <c r="BL36" s="59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  <c r="CA36" s="59"/>
      <c r="CB36" s="59"/>
      <c r="CC36" s="59"/>
      <c r="CD36" s="59"/>
      <c r="CE36" s="59"/>
      <c r="CF36" s="59"/>
      <c r="CG36" s="59"/>
      <c r="CH36" s="59"/>
      <c r="CI36" s="59"/>
      <c r="CJ36" s="59"/>
      <c r="CK36" s="59"/>
      <c r="CL36" s="59"/>
      <c r="CM36" s="59"/>
      <c r="CN36" s="59"/>
      <c r="CO36" s="59"/>
      <c r="CP36" s="59"/>
      <c r="CQ36" s="59"/>
      <c r="CR36" s="59"/>
      <c r="CS36" s="59"/>
      <c r="CT36" s="59"/>
      <c r="CU36" s="59"/>
      <c r="CV36" s="59"/>
      <c r="CW36" s="59"/>
      <c r="CX36" s="59"/>
      <c r="CY36" s="59"/>
    </row>
    <row r="37" spans="1:103" x14ac:dyDescent="0.25">
      <c r="A37" s="10">
        <v>24</v>
      </c>
      <c r="AM37" s="13" t="str">
        <f t="shared" si="16"/>
        <v/>
      </c>
      <c r="AN37" s="40"/>
      <c r="AO37" s="41"/>
      <c r="AP37" s="25"/>
      <c r="AQ37" s="26"/>
      <c r="AR37" s="27"/>
      <c r="AS37" s="28"/>
      <c r="AT37" s="29"/>
      <c r="AU37" s="54">
        <f t="shared" si="17"/>
        <v>0</v>
      </c>
      <c r="AV37" s="55">
        <f t="shared" si="18"/>
        <v>0</v>
      </c>
      <c r="AY37" s="59"/>
      <c r="AZ37" s="59"/>
      <c r="BA37" s="59"/>
      <c r="BB37" s="59"/>
      <c r="BC37" s="59"/>
      <c r="BD37" s="59"/>
      <c r="BE37" s="59"/>
      <c r="BF37" s="59"/>
      <c r="BG37" s="59"/>
      <c r="BH37" s="59"/>
      <c r="BI37" s="59"/>
      <c r="BJ37" s="59"/>
      <c r="BK37" s="59"/>
      <c r="BL37" s="59"/>
      <c r="BM37" s="59"/>
      <c r="BN37" s="59"/>
      <c r="BO37" s="59"/>
      <c r="BP37" s="59"/>
      <c r="BQ37" s="59"/>
      <c r="BR37" s="59"/>
      <c r="BS37" s="59"/>
      <c r="BT37" s="59"/>
      <c r="BU37" s="59"/>
      <c r="BV37" s="59"/>
      <c r="BW37" s="59"/>
      <c r="BX37" s="59"/>
      <c r="BY37" s="59"/>
      <c r="BZ37" s="59"/>
      <c r="CA37" s="59"/>
      <c r="CB37" s="59"/>
      <c r="CC37" s="59"/>
      <c r="CD37" s="59"/>
      <c r="CE37" s="59"/>
      <c r="CF37" s="59"/>
      <c r="CG37" s="59"/>
      <c r="CH37" s="59"/>
      <c r="CI37" s="59"/>
      <c r="CJ37" s="59"/>
      <c r="CK37" s="59"/>
      <c r="CL37" s="59"/>
      <c r="CM37" s="59"/>
      <c r="CN37" s="59"/>
      <c r="CO37" s="59"/>
      <c r="CP37" s="59"/>
      <c r="CQ37" s="59"/>
      <c r="CR37" s="59"/>
      <c r="CS37" s="59"/>
      <c r="CT37" s="59"/>
      <c r="CU37" s="59"/>
      <c r="CV37" s="59"/>
      <c r="CW37" s="59"/>
      <c r="CX37" s="59"/>
      <c r="CY37" s="59"/>
    </row>
    <row r="38" spans="1:103" x14ac:dyDescent="0.25">
      <c r="A38" s="10">
        <v>25</v>
      </c>
      <c r="AM38" s="13" t="str">
        <f t="shared" si="16"/>
        <v/>
      </c>
      <c r="AN38" s="40"/>
      <c r="AO38" s="41"/>
      <c r="AP38" s="25"/>
      <c r="AQ38" s="26"/>
      <c r="AR38" s="27"/>
      <c r="AS38" s="28"/>
      <c r="AT38" s="29"/>
      <c r="AU38" s="54">
        <f t="shared" si="17"/>
        <v>0</v>
      </c>
      <c r="AV38" s="55">
        <f t="shared" si="18"/>
        <v>0</v>
      </c>
      <c r="AY38" s="59"/>
      <c r="AZ38" s="59"/>
      <c r="BA38" s="59"/>
      <c r="BB38" s="59"/>
      <c r="BC38" s="59"/>
      <c r="BD38" s="59"/>
      <c r="BE38" s="59"/>
      <c r="BF38" s="59"/>
      <c r="BG38" s="59"/>
      <c r="BH38" s="59"/>
      <c r="BI38" s="59"/>
      <c r="BJ38" s="59"/>
      <c r="BK38" s="59"/>
      <c r="BL38" s="59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  <c r="CA38" s="59"/>
      <c r="CB38" s="59"/>
      <c r="CC38" s="59"/>
      <c r="CD38" s="59"/>
      <c r="CE38" s="59"/>
      <c r="CF38" s="59"/>
      <c r="CG38" s="59"/>
      <c r="CH38" s="59"/>
      <c r="CI38" s="59"/>
      <c r="CJ38" s="59"/>
      <c r="CK38" s="59"/>
      <c r="CL38" s="59"/>
      <c r="CM38" s="59"/>
      <c r="CN38" s="59"/>
      <c r="CO38" s="59"/>
      <c r="CP38" s="59"/>
      <c r="CQ38" s="59"/>
      <c r="CR38" s="59"/>
      <c r="CS38" s="59"/>
      <c r="CT38" s="59"/>
      <c r="CU38" s="59"/>
      <c r="CV38" s="59"/>
      <c r="CW38" s="59"/>
      <c r="CX38" s="59"/>
      <c r="CY38" s="59"/>
    </row>
    <row r="39" spans="1:103" x14ac:dyDescent="0.25">
      <c r="A39" s="10">
        <v>26</v>
      </c>
      <c r="AM39" s="13">
        <f t="shared" si="16"/>
        <v>26</v>
      </c>
      <c r="AN39" s="40" t="s">
        <v>34</v>
      </c>
      <c r="AO39" s="41" t="s">
        <v>17</v>
      </c>
      <c r="AP39" s="48">
        <f>MIN(AP40:AT44)</f>
        <v>3</v>
      </c>
      <c r="AQ39" s="48">
        <f>MAX(AP40:AT44)</f>
        <v>16</v>
      </c>
      <c r="AR39" s="48"/>
      <c r="AS39" s="48"/>
      <c r="AT39" s="49"/>
      <c r="AU39" s="54">
        <f>IF(MIN(AP39:AT39)=0,1,MIN(AP39:AT39))</f>
        <v>3</v>
      </c>
      <c r="AV39" s="55">
        <f>IF(MAX(AP39:AT39)=0,1,MAX(AP39:AT39))</f>
        <v>16</v>
      </c>
      <c r="AY39" s="59"/>
      <c r="AZ39" s="59"/>
      <c r="BA39" s="59"/>
      <c r="BB39" s="59"/>
      <c r="BC39" s="59"/>
      <c r="BD39" s="59"/>
      <c r="BE39" s="59"/>
      <c r="BF39" s="59"/>
      <c r="BG39" s="59"/>
      <c r="BH39" s="59"/>
      <c r="BI39" s="59"/>
      <c r="BJ39" s="59"/>
      <c r="BK39" s="59"/>
      <c r="BL39" s="59"/>
      <c r="BM39" s="59"/>
      <c r="BN39" s="59"/>
      <c r="BO39" s="59"/>
      <c r="BP39" s="59"/>
      <c r="BQ39" s="59"/>
      <c r="BR39" s="59"/>
      <c r="BS39" s="59"/>
      <c r="BT39" s="59"/>
      <c r="BU39" s="59"/>
      <c r="BV39" s="59"/>
      <c r="BW39" s="59"/>
      <c r="BX39" s="59"/>
      <c r="BY39" s="59"/>
      <c r="BZ39" s="59"/>
      <c r="CA39" s="59"/>
      <c r="CB39" s="59"/>
      <c r="CC39" s="59"/>
      <c r="CD39" s="59"/>
      <c r="CE39" s="59"/>
      <c r="CF39" s="59"/>
      <c r="CG39" s="59"/>
      <c r="CH39" s="59"/>
      <c r="CI39" s="59"/>
      <c r="CJ39" s="59"/>
      <c r="CK39" s="59"/>
      <c r="CL39" s="59"/>
      <c r="CM39" s="59"/>
      <c r="CN39" s="59"/>
      <c r="CO39" s="59"/>
      <c r="CP39" s="59"/>
      <c r="CQ39" s="59"/>
      <c r="CR39" s="59"/>
      <c r="CS39" s="59"/>
      <c r="CT39" s="59"/>
      <c r="CU39" s="59"/>
      <c r="CV39" s="59"/>
      <c r="CW39" s="59"/>
      <c r="CX39" s="59"/>
      <c r="CY39" s="59"/>
    </row>
    <row r="40" spans="1:103" x14ac:dyDescent="0.25">
      <c r="A40" s="10">
        <v>27</v>
      </c>
      <c r="AM40" s="13">
        <f t="shared" si="16"/>
        <v>27</v>
      </c>
      <c r="AN40" s="40" t="s">
        <v>27</v>
      </c>
      <c r="AO40" s="41" t="s">
        <v>35</v>
      </c>
      <c r="AP40" s="25"/>
      <c r="AQ40" s="26"/>
      <c r="AR40" s="27">
        <v>6</v>
      </c>
      <c r="AS40" s="28">
        <v>9</v>
      </c>
      <c r="AT40" s="29"/>
      <c r="AU40" s="54">
        <f t="shared" si="17"/>
        <v>6</v>
      </c>
      <c r="AV40" s="55">
        <f t="shared" si="18"/>
        <v>9</v>
      </c>
      <c r="AY40" s="59"/>
      <c r="AZ40" s="59"/>
      <c r="BA40" s="59"/>
      <c r="BB40" s="59"/>
      <c r="BC40" s="59"/>
      <c r="BD40" s="59"/>
      <c r="BE40" s="59"/>
      <c r="BF40" s="59"/>
      <c r="BG40" s="59"/>
      <c r="BH40" s="59"/>
      <c r="BI40" s="59"/>
      <c r="BJ40" s="59"/>
      <c r="BK40" s="59"/>
      <c r="BL40" s="59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59"/>
      <c r="BZ40" s="59"/>
      <c r="CA40" s="59"/>
      <c r="CB40" s="59"/>
      <c r="CC40" s="59"/>
      <c r="CD40" s="59"/>
      <c r="CE40" s="59"/>
      <c r="CF40" s="59"/>
      <c r="CG40" s="59"/>
      <c r="CH40" s="59"/>
      <c r="CI40" s="59"/>
      <c r="CJ40" s="59"/>
      <c r="CK40" s="59"/>
      <c r="CL40" s="59"/>
      <c r="CM40" s="59"/>
      <c r="CN40" s="59"/>
      <c r="CO40" s="59"/>
      <c r="CP40" s="59"/>
      <c r="CQ40" s="59"/>
      <c r="CR40" s="59"/>
      <c r="CS40" s="59"/>
      <c r="CT40" s="59"/>
      <c r="CU40" s="59"/>
      <c r="CV40" s="59"/>
      <c r="CW40" s="59"/>
      <c r="CX40" s="59"/>
      <c r="CY40" s="59"/>
    </row>
    <row r="41" spans="1:103" x14ac:dyDescent="0.25">
      <c r="A41" s="10">
        <v>28</v>
      </c>
      <c r="AM41" s="13">
        <f t="shared" si="16"/>
        <v>28</v>
      </c>
      <c r="AN41" s="40" t="s">
        <v>24</v>
      </c>
      <c r="AO41" s="41" t="s">
        <v>38</v>
      </c>
      <c r="AP41" s="25"/>
      <c r="AQ41" s="26">
        <v>8</v>
      </c>
      <c r="AR41" s="27"/>
      <c r="AS41" s="28"/>
      <c r="AT41" s="29">
        <v>16</v>
      </c>
      <c r="AU41" s="54">
        <f t="shared" si="17"/>
        <v>8</v>
      </c>
      <c r="AV41" s="55">
        <f t="shared" si="18"/>
        <v>16</v>
      </c>
      <c r="AY41" s="59"/>
      <c r="AZ41" s="59"/>
      <c r="BA41" s="59"/>
      <c r="BB41" s="59"/>
      <c r="BC41" s="59"/>
      <c r="BD41" s="59"/>
      <c r="BE41" s="59"/>
      <c r="BF41" s="59"/>
      <c r="BG41" s="59"/>
      <c r="BH41" s="59"/>
      <c r="BI41" s="59"/>
      <c r="BJ41" s="59"/>
      <c r="BK41" s="59"/>
      <c r="BL41" s="59"/>
      <c r="BM41" s="59"/>
      <c r="BN41" s="59"/>
      <c r="BO41" s="59"/>
      <c r="BP41" s="59"/>
      <c r="BQ41" s="59"/>
      <c r="BR41" s="59"/>
      <c r="BS41" s="59"/>
      <c r="BT41" s="59"/>
      <c r="BU41" s="59"/>
      <c r="BV41" s="59"/>
      <c r="BW41" s="59"/>
      <c r="BX41" s="59"/>
      <c r="BY41" s="59"/>
      <c r="BZ41" s="59"/>
      <c r="CA41" s="59"/>
      <c r="CB41" s="59"/>
      <c r="CC41" s="59"/>
      <c r="CD41" s="59"/>
      <c r="CE41" s="59"/>
      <c r="CF41" s="59"/>
      <c r="CG41" s="59"/>
      <c r="CH41" s="59"/>
      <c r="CI41" s="59"/>
      <c r="CJ41" s="59"/>
      <c r="CK41" s="59"/>
      <c r="CL41" s="59"/>
      <c r="CM41" s="59"/>
      <c r="CN41" s="59"/>
      <c r="CO41" s="59"/>
      <c r="CP41" s="59"/>
      <c r="CQ41" s="59"/>
      <c r="CR41" s="59"/>
      <c r="CS41" s="59"/>
      <c r="CT41" s="59"/>
      <c r="CU41" s="59"/>
      <c r="CV41" s="59"/>
      <c r="CW41" s="59"/>
      <c r="CX41" s="59"/>
      <c r="CY41" s="59"/>
    </row>
    <row r="42" spans="1:103" x14ac:dyDescent="0.25">
      <c r="A42" s="10">
        <v>29</v>
      </c>
      <c r="AM42" s="13">
        <f t="shared" si="16"/>
        <v>29</v>
      </c>
      <c r="AN42" s="40" t="s">
        <v>23</v>
      </c>
      <c r="AO42" s="41" t="s">
        <v>39</v>
      </c>
      <c r="AP42" s="25">
        <v>3</v>
      </c>
      <c r="AQ42" s="26"/>
      <c r="AR42" s="27"/>
      <c r="AS42" s="28"/>
      <c r="AT42" s="29">
        <v>16</v>
      </c>
      <c r="AU42" s="54">
        <f t="shared" si="17"/>
        <v>3</v>
      </c>
      <c r="AV42" s="55">
        <f t="shared" si="18"/>
        <v>16</v>
      </c>
      <c r="AY42" s="59"/>
      <c r="AZ42" s="59"/>
      <c r="BA42" s="59"/>
      <c r="BB42" s="59"/>
      <c r="BC42" s="59"/>
      <c r="BD42" s="59"/>
      <c r="BE42" s="59"/>
      <c r="BF42" s="59"/>
      <c r="BG42" s="59"/>
      <c r="BH42" s="59"/>
      <c r="BI42" s="59"/>
      <c r="BJ42" s="59"/>
      <c r="BK42" s="59"/>
      <c r="BL42" s="59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59"/>
      <c r="BZ42" s="59"/>
      <c r="CA42" s="59"/>
      <c r="CB42" s="59"/>
      <c r="CC42" s="59"/>
      <c r="CD42" s="59"/>
      <c r="CE42" s="59"/>
      <c r="CF42" s="59"/>
      <c r="CG42" s="59"/>
      <c r="CH42" s="59"/>
      <c r="CI42" s="59"/>
      <c r="CJ42" s="59"/>
      <c r="CK42" s="59"/>
      <c r="CL42" s="59"/>
      <c r="CM42" s="59"/>
      <c r="CN42" s="59"/>
      <c r="CO42" s="59"/>
      <c r="CP42" s="59"/>
      <c r="CQ42" s="59"/>
      <c r="CR42" s="59"/>
      <c r="CS42" s="59"/>
      <c r="CT42" s="59"/>
      <c r="CU42" s="59"/>
      <c r="CV42" s="59"/>
      <c r="CW42" s="59"/>
      <c r="CX42" s="59"/>
      <c r="CY42" s="59"/>
    </row>
    <row r="43" spans="1:103" x14ac:dyDescent="0.25">
      <c r="A43" s="10">
        <v>30</v>
      </c>
      <c r="AM43" s="13" t="str">
        <f t="shared" si="16"/>
        <v/>
      </c>
      <c r="AN43" s="40"/>
      <c r="AO43" s="41"/>
      <c r="AP43" s="25"/>
      <c r="AQ43" s="26"/>
      <c r="AR43" s="27"/>
      <c r="AS43" s="28"/>
      <c r="AT43" s="29"/>
      <c r="AU43" s="54">
        <f t="shared" si="17"/>
        <v>0</v>
      </c>
      <c r="AV43" s="55">
        <f t="shared" si="18"/>
        <v>0</v>
      </c>
      <c r="AY43" s="59"/>
      <c r="AZ43" s="59"/>
      <c r="BA43" s="59"/>
      <c r="BB43" s="59"/>
      <c r="BC43" s="59"/>
      <c r="BD43" s="59"/>
      <c r="BE43" s="59"/>
      <c r="BF43" s="59"/>
      <c r="BG43" s="59"/>
      <c r="BH43" s="59"/>
      <c r="BI43" s="59"/>
      <c r="BJ43" s="59"/>
      <c r="BK43" s="59"/>
      <c r="BL43" s="59"/>
      <c r="BM43" s="59"/>
      <c r="BN43" s="59"/>
      <c r="BO43" s="59"/>
      <c r="BP43" s="59"/>
      <c r="BQ43" s="59"/>
      <c r="BR43" s="59"/>
      <c r="BS43" s="59"/>
      <c r="BT43" s="59"/>
      <c r="BU43" s="59"/>
      <c r="BV43" s="59"/>
      <c r="BW43" s="59"/>
      <c r="BX43" s="59"/>
      <c r="BY43" s="59"/>
      <c r="BZ43" s="59"/>
      <c r="CA43" s="59"/>
      <c r="CB43" s="59"/>
      <c r="CC43" s="59"/>
      <c r="CD43" s="59"/>
      <c r="CE43" s="59"/>
      <c r="CF43" s="59"/>
      <c r="CG43" s="59"/>
      <c r="CH43" s="59"/>
      <c r="CI43" s="59"/>
      <c r="CJ43" s="59"/>
      <c r="CK43" s="59"/>
      <c r="CL43" s="59"/>
      <c r="CM43" s="59"/>
      <c r="CN43" s="59"/>
      <c r="CO43" s="59"/>
      <c r="CP43" s="59"/>
      <c r="CQ43" s="59"/>
      <c r="CR43" s="59"/>
      <c r="CS43" s="59"/>
      <c r="CT43" s="59"/>
      <c r="CU43" s="59"/>
      <c r="CV43" s="59"/>
      <c r="CW43" s="59"/>
      <c r="CX43" s="59"/>
      <c r="CY43" s="59"/>
    </row>
    <row r="44" spans="1:103" x14ac:dyDescent="0.25">
      <c r="A44" s="10">
        <v>31</v>
      </c>
      <c r="AM44" s="13" t="str">
        <f t="shared" si="16"/>
        <v/>
      </c>
      <c r="AN44" s="40"/>
      <c r="AO44" s="41"/>
      <c r="AP44" s="25"/>
      <c r="AQ44" s="26"/>
      <c r="AR44" s="27"/>
      <c r="AS44" s="28"/>
      <c r="AT44" s="29"/>
      <c r="AU44" s="54">
        <f t="shared" si="17"/>
        <v>0</v>
      </c>
      <c r="AV44" s="55">
        <f t="shared" si="18"/>
        <v>0</v>
      </c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59"/>
      <c r="BJ44" s="59"/>
      <c r="BK44" s="59"/>
      <c r="BL44" s="59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59"/>
      <c r="BZ44" s="59"/>
      <c r="CA44" s="59"/>
      <c r="CB44" s="59"/>
      <c r="CC44" s="59"/>
      <c r="CD44" s="59"/>
      <c r="CE44" s="59"/>
      <c r="CF44" s="59"/>
      <c r="CG44" s="59"/>
      <c r="CH44" s="59"/>
      <c r="CI44" s="59"/>
      <c r="CJ44" s="59"/>
      <c r="CK44" s="59"/>
      <c r="CL44" s="59"/>
      <c r="CM44" s="59"/>
      <c r="CN44" s="59"/>
      <c r="CO44" s="59"/>
      <c r="CP44" s="59"/>
      <c r="CQ44" s="59"/>
      <c r="CR44" s="59"/>
      <c r="CS44" s="59"/>
      <c r="CT44" s="59"/>
      <c r="CU44" s="59"/>
      <c r="CV44" s="59"/>
      <c r="CW44" s="59"/>
      <c r="CX44" s="59"/>
      <c r="CY44" s="59"/>
    </row>
    <row r="45" spans="1:103" x14ac:dyDescent="0.25">
      <c r="A45" s="10">
        <v>32</v>
      </c>
      <c r="AM45" s="13">
        <f t="shared" si="16"/>
        <v>32</v>
      </c>
      <c r="AN45" s="40" t="s">
        <v>34</v>
      </c>
      <c r="AO45" s="41" t="s">
        <v>18</v>
      </c>
      <c r="AP45" s="48">
        <f>MIN(AP46:AT50)</f>
        <v>4</v>
      </c>
      <c r="AQ45" s="48">
        <f>MAX(AP46:AT50)</f>
        <v>9</v>
      </c>
      <c r="AR45" s="48"/>
      <c r="AS45" s="48"/>
      <c r="AT45" s="49"/>
      <c r="AU45" s="54">
        <f>IF(MIN(AP45:AT45)=0,1,MIN(AP45:AT45))</f>
        <v>4</v>
      </c>
      <c r="AV45" s="55">
        <f>IF(MAX(AP45:AT45)=0,1,MAX(AP45:AT45))</f>
        <v>9</v>
      </c>
      <c r="AY45" s="59"/>
      <c r="AZ45" s="59"/>
      <c r="BA45" s="59"/>
      <c r="BB45" s="59"/>
      <c r="BC45" s="59"/>
      <c r="BD45" s="59"/>
      <c r="BE45" s="59"/>
      <c r="BF45" s="59"/>
      <c r="BG45" s="59"/>
      <c r="BH45" s="59"/>
      <c r="BI45" s="59"/>
      <c r="BJ45" s="59"/>
      <c r="BK45" s="59"/>
      <c r="BL45" s="59"/>
      <c r="BM45" s="59"/>
      <c r="BN45" s="59"/>
      <c r="BO45" s="59"/>
      <c r="BP45" s="59"/>
      <c r="BQ45" s="59"/>
      <c r="BR45" s="59"/>
      <c r="BS45" s="59"/>
      <c r="BT45" s="59"/>
      <c r="BU45" s="59"/>
      <c r="BV45" s="59"/>
      <c r="BW45" s="59"/>
      <c r="BX45" s="59"/>
      <c r="BY45" s="59"/>
      <c r="BZ45" s="59"/>
      <c r="CA45" s="59"/>
      <c r="CB45" s="59"/>
      <c r="CC45" s="59"/>
      <c r="CD45" s="59"/>
      <c r="CE45" s="59"/>
      <c r="CF45" s="59"/>
      <c r="CG45" s="59"/>
      <c r="CH45" s="59"/>
      <c r="CI45" s="59"/>
      <c r="CJ45" s="59"/>
      <c r="CK45" s="59"/>
      <c r="CL45" s="59"/>
      <c r="CM45" s="59"/>
      <c r="CN45" s="59"/>
      <c r="CO45" s="59"/>
      <c r="CP45" s="59"/>
      <c r="CQ45" s="59"/>
      <c r="CR45" s="59"/>
      <c r="CS45" s="59"/>
      <c r="CT45" s="59"/>
      <c r="CU45" s="59"/>
      <c r="CV45" s="59"/>
      <c r="CW45" s="59"/>
      <c r="CX45" s="59"/>
      <c r="CY45" s="59"/>
    </row>
    <row r="46" spans="1:103" x14ac:dyDescent="0.25">
      <c r="A46" s="10">
        <v>33</v>
      </c>
      <c r="AM46" s="13" t="str">
        <f t="shared" si="16"/>
        <v/>
      </c>
      <c r="AN46" s="40"/>
      <c r="AO46" s="41"/>
      <c r="AP46" s="25"/>
      <c r="AQ46" s="26"/>
      <c r="AR46" s="27"/>
      <c r="AS46" s="28"/>
      <c r="AT46" s="29"/>
      <c r="AU46" s="54">
        <f t="shared" si="17"/>
        <v>0</v>
      </c>
      <c r="AV46" s="55">
        <f t="shared" si="18"/>
        <v>0</v>
      </c>
      <c r="AY46" s="59"/>
      <c r="AZ46" s="59"/>
      <c r="BA46" s="59"/>
      <c r="BB46" s="59"/>
      <c r="BC46" s="59"/>
      <c r="BD46" s="59"/>
      <c r="BE46" s="59"/>
      <c r="BF46" s="59"/>
      <c r="BG46" s="59"/>
      <c r="BH46" s="59"/>
      <c r="BI46" s="59"/>
      <c r="BJ46" s="59"/>
      <c r="BK46" s="59"/>
      <c r="BL46" s="59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59"/>
      <c r="BZ46" s="59"/>
      <c r="CA46" s="59"/>
      <c r="CB46" s="59"/>
      <c r="CC46" s="59"/>
      <c r="CD46" s="59"/>
      <c r="CE46" s="59"/>
      <c r="CF46" s="59"/>
      <c r="CG46" s="59"/>
      <c r="CH46" s="59"/>
      <c r="CI46" s="59"/>
      <c r="CJ46" s="59"/>
      <c r="CK46" s="59"/>
      <c r="CL46" s="59"/>
      <c r="CM46" s="59"/>
      <c r="CN46" s="59"/>
      <c r="CO46" s="59"/>
      <c r="CP46" s="59"/>
      <c r="CQ46" s="59"/>
      <c r="CR46" s="59"/>
      <c r="CS46" s="59"/>
      <c r="CT46" s="59"/>
      <c r="CU46" s="59"/>
      <c r="CV46" s="59"/>
      <c r="CW46" s="59"/>
      <c r="CX46" s="59"/>
      <c r="CY46" s="59"/>
    </row>
    <row r="47" spans="1:103" x14ac:dyDescent="0.25">
      <c r="A47" s="10">
        <v>34</v>
      </c>
      <c r="AM47" s="13" t="str">
        <f t="shared" si="16"/>
        <v/>
      </c>
      <c r="AN47" s="40" t="s">
        <v>24</v>
      </c>
      <c r="AO47" s="41"/>
      <c r="AP47" s="25">
        <v>9</v>
      </c>
      <c r="AQ47" s="26">
        <v>4</v>
      </c>
      <c r="AR47" s="27"/>
      <c r="AS47" s="28"/>
      <c r="AT47" s="29"/>
      <c r="AU47" s="54">
        <f t="shared" si="17"/>
        <v>4</v>
      </c>
      <c r="AV47" s="55">
        <f t="shared" si="18"/>
        <v>9</v>
      </c>
      <c r="AY47" s="59"/>
      <c r="AZ47" s="59"/>
      <c r="BA47" s="59"/>
      <c r="BB47" s="59"/>
      <c r="BC47" s="59"/>
      <c r="BD47" s="59"/>
      <c r="BE47" s="59"/>
      <c r="BF47" s="59"/>
      <c r="BG47" s="59"/>
      <c r="BH47" s="59"/>
      <c r="BI47" s="59"/>
      <c r="BJ47" s="59"/>
      <c r="BK47" s="59"/>
      <c r="BL47" s="59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  <c r="CA47" s="59"/>
      <c r="CB47" s="59"/>
      <c r="CC47" s="59"/>
      <c r="CD47" s="59"/>
      <c r="CE47" s="59"/>
      <c r="CF47" s="59"/>
      <c r="CG47" s="59"/>
      <c r="CH47" s="59"/>
      <c r="CI47" s="59"/>
      <c r="CJ47" s="59"/>
      <c r="CK47" s="59"/>
      <c r="CL47" s="59"/>
      <c r="CM47" s="59"/>
      <c r="CN47" s="59"/>
      <c r="CO47" s="59"/>
      <c r="CP47" s="59"/>
      <c r="CQ47" s="59"/>
      <c r="CR47" s="59"/>
      <c r="CS47" s="59"/>
      <c r="CT47" s="59"/>
      <c r="CU47" s="59"/>
      <c r="CV47" s="59"/>
      <c r="CW47" s="59"/>
      <c r="CX47" s="59"/>
      <c r="CY47" s="59"/>
    </row>
    <row r="48" spans="1:103" x14ac:dyDescent="0.25">
      <c r="A48" s="10">
        <v>35</v>
      </c>
      <c r="AM48" s="13" t="str">
        <f t="shared" si="16"/>
        <v/>
      </c>
      <c r="AN48" s="40"/>
      <c r="AO48" s="41"/>
      <c r="AP48" s="25"/>
      <c r="AQ48" s="26"/>
      <c r="AR48" s="27"/>
      <c r="AS48" s="28"/>
      <c r="AT48" s="29"/>
      <c r="AU48" s="54">
        <f t="shared" si="17"/>
        <v>0</v>
      </c>
      <c r="AV48" s="55">
        <f t="shared" si="18"/>
        <v>0</v>
      </c>
      <c r="AY48" s="59"/>
      <c r="AZ48" s="59"/>
      <c r="BA48" s="59"/>
      <c r="BB48" s="59"/>
      <c r="BC48" s="59"/>
      <c r="BD48" s="59"/>
      <c r="BE48" s="59"/>
      <c r="BF48" s="59"/>
      <c r="BG48" s="59"/>
      <c r="BH48" s="59"/>
      <c r="BI48" s="59"/>
      <c r="BJ48" s="59"/>
      <c r="BK48" s="59"/>
      <c r="BL48" s="59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59"/>
      <c r="BZ48" s="59"/>
      <c r="CA48" s="59"/>
      <c r="CB48" s="59"/>
      <c r="CC48" s="59"/>
      <c r="CD48" s="59"/>
      <c r="CE48" s="59"/>
      <c r="CF48" s="59"/>
      <c r="CG48" s="59"/>
      <c r="CH48" s="59"/>
      <c r="CI48" s="59"/>
      <c r="CJ48" s="59"/>
      <c r="CK48" s="59"/>
      <c r="CL48" s="59"/>
      <c r="CM48" s="59"/>
      <c r="CN48" s="59"/>
      <c r="CO48" s="59"/>
      <c r="CP48" s="59"/>
      <c r="CQ48" s="59"/>
      <c r="CR48" s="59"/>
      <c r="CS48" s="59"/>
      <c r="CT48" s="59"/>
      <c r="CU48" s="59"/>
      <c r="CV48" s="59"/>
      <c r="CW48" s="59"/>
      <c r="CX48" s="59"/>
      <c r="CY48" s="59"/>
    </row>
    <row r="49" spans="1:103" x14ac:dyDescent="0.25">
      <c r="A49" s="10">
        <v>36</v>
      </c>
      <c r="AM49" s="13" t="str">
        <f t="shared" si="16"/>
        <v/>
      </c>
      <c r="AN49" s="40"/>
      <c r="AO49" s="41"/>
      <c r="AP49" s="25"/>
      <c r="AQ49" s="26"/>
      <c r="AR49" s="27"/>
      <c r="AS49" s="28"/>
      <c r="AT49" s="29"/>
      <c r="AU49" s="54">
        <f t="shared" si="17"/>
        <v>0</v>
      </c>
      <c r="AV49" s="55">
        <f t="shared" si="18"/>
        <v>0</v>
      </c>
      <c r="AY49" s="59"/>
      <c r="AZ49" s="59"/>
      <c r="BA49" s="59"/>
      <c r="BB49" s="59"/>
      <c r="BC49" s="59"/>
      <c r="BD49" s="59"/>
      <c r="BE49" s="59"/>
      <c r="BF49" s="59"/>
      <c r="BG49" s="59"/>
      <c r="BH49" s="59"/>
      <c r="BI49" s="59"/>
      <c r="BJ49" s="59"/>
      <c r="BK49" s="59"/>
      <c r="BL49" s="59"/>
      <c r="BM49" s="59"/>
      <c r="BN49" s="59"/>
      <c r="BO49" s="59"/>
      <c r="BP49" s="59"/>
      <c r="BQ49" s="59"/>
      <c r="BR49" s="59"/>
      <c r="BS49" s="59"/>
      <c r="BT49" s="59"/>
      <c r="BU49" s="59"/>
      <c r="BV49" s="59"/>
      <c r="BW49" s="59"/>
      <c r="BX49" s="59"/>
      <c r="BY49" s="59"/>
      <c r="BZ49" s="59"/>
      <c r="CA49" s="59"/>
      <c r="CB49" s="59"/>
      <c r="CC49" s="59"/>
      <c r="CD49" s="59"/>
      <c r="CE49" s="59"/>
      <c r="CF49" s="59"/>
      <c r="CG49" s="59"/>
      <c r="CH49" s="59"/>
      <c r="CI49" s="59"/>
      <c r="CJ49" s="59"/>
      <c r="CK49" s="59"/>
      <c r="CL49" s="59"/>
      <c r="CM49" s="59"/>
      <c r="CN49" s="59"/>
      <c r="CO49" s="59"/>
      <c r="CP49" s="59"/>
      <c r="CQ49" s="59"/>
      <c r="CR49" s="59"/>
      <c r="CS49" s="59"/>
      <c r="CT49" s="59"/>
      <c r="CU49" s="59"/>
      <c r="CV49" s="59"/>
      <c r="CW49" s="59"/>
      <c r="CX49" s="59"/>
      <c r="CY49" s="59"/>
    </row>
    <row r="50" spans="1:103" x14ac:dyDescent="0.25">
      <c r="A50" s="10">
        <v>37</v>
      </c>
      <c r="AM50" s="13" t="str">
        <f t="shared" si="16"/>
        <v/>
      </c>
      <c r="AN50" s="40"/>
      <c r="AO50" s="41"/>
      <c r="AP50" s="25"/>
      <c r="AQ50" s="26"/>
      <c r="AR50" s="27"/>
      <c r="AS50" s="28"/>
      <c r="AT50" s="29"/>
      <c r="AU50" s="54">
        <f t="shared" si="17"/>
        <v>0</v>
      </c>
      <c r="AV50" s="55">
        <f t="shared" si="18"/>
        <v>0</v>
      </c>
      <c r="AY50" s="59"/>
      <c r="AZ50" s="59"/>
      <c r="BA50" s="59"/>
      <c r="BB50" s="59"/>
      <c r="BC50" s="59"/>
      <c r="BD50" s="59"/>
      <c r="BE50" s="59"/>
      <c r="BF50" s="59"/>
      <c r="BG50" s="59"/>
      <c r="BH50" s="59"/>
      <c r="BI50" s="59"/>
      <c r="BJ50" s="59"/>
      <c r="BK50" s="59"/>
      <c r="BL50" s="59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59"/>
      <c r="BZ50" s="59"/>
      <c r="CA50" s="59"/>
      <c r="CB50" s="59"/>
      <c r="CC50" s="59"/>
      <c r="CD50" s="59"/>
      <c r="CE50" s="59"/>
      <c r="CF50" s="59"/>
      <c r="CG50" s="59"/>
      <c r="CH50" s="59"/>
      <c r="CI50" s="59"/>
      <c r="CJ50" s="59"/>
      <c r="CK50" s="59"/>
      <c r="CL50" s="59"/>
      <c r="CM50" s="59"/>
      <c r="CN50" s="59"/>
      <c r="CO50" s="59"/>
      <c r="CP50" s="59"/>
      <c r="CQ50" s="59"/>
      <c r="CR50" s="59"/>
      <c r="CS50" s="59"/>
      <c r="CT50" s="59"/>
      <c r="CU50" s="59"/>
      <c r="CV50" s="59"/>
      <c r="CW50" s="59"/>
      <c r="CX50" s="59"/>
      <c r="CY50" s="59"/>
    </row>
    <row r="51" spans="1:103" x14ac:dyDescent="0.25">
      <c r="A51" s="10">
        <v>38</v>
      </c>
      <c r="AM51" s="13">
        <f t="shared" si="16"/>
        <v>38</v>
      </c>
      <c r="AN51" s="40" t="s">
        <v>34</v>
      </c>
      <c r="AO51" s="41" t="s">
        <v>19</v>
      </c>
      <c r="AP51" s="48">
        <f>MIN(AP52:AT56)</f>
        <v>0</v>
      </c>
      <c r="AQ51" s="48">
        <f>MAX(AP52:AT56)</f>
        <v>0</v>
      </c>
      <c r="AR51" s="48"/>
      <c r="AS51" s="48"/>
      <c r="AT51" s="49"/>
      <c r="AU51" s="54">
        <f>IF(MIN(AP51:AT51)=0,1,MIN(AP51:AT51))</f>
        <v>1</v>
      </c>
      <c r="AV51" s="55">
        <f>IF(MAX(AP51:AT51)=0,1,MAX(AP51:AT51))</f>
        <v>1</v>
      </c>
      <c r="AY51" s="59"/>
      <c r="AZ51" s="59"/>
      <c r="BA51" s="59"/>
      <c r="BB51" s="59"/>
      <c r="BC51" s="59"/>
      <c r="BD51" s="59"/>
      <c r="BE51" s="59"/>
      <c r="BF51" s="59"/>
      <c r="BG51" s="59"/>
      <c r="BH51" s="59"/>
      <c r="BI51" s="59"/>
      <c r="BJ51" s="59"/>
      <c r="BK51" s="59"/>
      <c r="BL51" s="59"/>
      <c r="BM51" s="59"/>
      <c r="BN51" s="59"/>
      <c r="BO51" s="59"/>
      <c r="BP51" s="59"/>
      <c r="BQ51" s="59"/>
      <c r="BR51" s="59"/>
      <c r="BS51" s="59"/>
      <c r="BT51" s="59"/>
      <c r="BU51" s="59"/>
      <c r="BV51" s="59"/>
      <c r="BW51" s="59"/>
      <c r="BX51" s="59"/>
      <c r="BY51" s="59"/>
      <c r="BZ51" s="59"/>
      <c r="CA51" s="59"/>
      <c r="CB51" s="59"/>
      <c r="CC51" s="59"/>
      <c r="CD51" s="59"/>
      <c r="CE51" s="59"/>
      <c r="CF51" s="59"/>
      <c r="CG51" s="59"/>
      <c r="CH51" s="59"/>
      <c r="CI51" s="59"/>
      <c r="CJ51" s="59"/>
      <c r="CK51" s="59"/>
      <c r="CL51" s="59"/>
      <c r="CM51" s="59"/>
      <c r="CN51" s="59"/>
      <c r="CO51" s="59"/>
      <c r="CP51" s="59"/>
      <c r="CQ51" s="59"/>
      <c r="CR51" s="59"/>
      <c r="CS51" s="59"/>
      <c r="CT51" s="59"/>
      <c r="CU51" s="59"/>
      <c r="CV51" s="59"/>
      <c r="CW51" s="59"/>
      <c r="CX51" s="59"/>
      <c r="CY51" s="59"/>
    </row>
    <row r="52" spans="1:103" x14ac:dyDescent="0.25">
      <c r="A52" s="10">
        <v>39</v>
      </c>
      <c r="AM52" s="13" t="str">
        <f t="shared" si="16"/>
        <v/>
      </c>
      <c r="AN52" s="42"/>
      <c r="AO52" s="43"/>
      <c r="AP52" s="25"/>
      <c r="AQ52" s="26"/>
      <c r="AR52" s="27"/>
      <c r="AS52" s="28"/>
      <c r="AT52" s="29"/>
      <c r="AU52" s="54">
        <f t="shared" si="17"/>
        <v>0</v>
      </c>
      <c r="AV52" s="55">
        <f t="shared" si="18"/>
        <v>0</v>
      </c>
      <c r="AY52" s="59"/>
      <c r="AZ52" s="59"/>
      <c r="BA52" s="59"/>
      <c r="BB52" s="59"/>
      <c r="BC52" s="59"/>
      <c r="BD52" s="59"/>
      <c r="BE52" s="59"/>
      <c r="BF52" s="59"/>
      <c r="BG52" s="59"/>
      <c r="BH52" s="59"/>
      <c r="BI52" s="59"/>
      <c r="BJ52" s="59"/>
      <c r="BK52" s="59"/>
      <c r="BL52" s="59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59"/>
      <c r="BZ52" s="59"/>
      <c r="CA52" s="59"/>
      <c r="CB52" s="59"/>
      <c r="CC52" s="59"/>
      <c r="CD52" s="59"/>
      <c r="CE52" s="59"/>
      <c r="CF52" s="59"/>
      <c r="CG52" s="59"/>
      <c r="CH52" s="59"/>
      <c r="CI52" s="59"/>
      <c r="CJ52" s="59"/>
      <c r="CK52" s="59"/>
      <c r="CL52" s="59"/>
      <c r="CM52" s="59"/>
      <c r="CN52" s="59"/>
      <c r="CO52" s="59"/>
      <c r="CP52" s="59"/>
      <c r="CQ52" s="59"/>
      <c r="CR52" s="59"/>
      <c r="CS52" s="59"/>
      <c r="CT52" s="59"/>
      <c r="CU52" s="59"/>
      <c r="CV52" s="59"/>
      <c r="CW52" s="59"/>
      <c r="CX52" s="59"/>
      <c r="CY52" s="59"/>
    </row>
    <row r="53" spans="1:103" x14ac:dyDescent="0.25">
      <c r="A53" s="10">
        <v>40</v>
      </c>
      <c r="AM53" s="13" t="str">
        <f t="shared" si="16"/>
        <v/>
      </c>
      <c r="AN53" s="42"/>
      <c r="AO53" s="43"/>
      <c r="AP53" s="25"/>
      <c r="AQ53" s="26"/>
      <c r="AR53" s="27"/>
      <c r="AS53" s="28"/>
      <c r="AT53" s="29"/>
      <c r="AU53" s="54">
        <f t="shared" si="17"/>
        <v>0</v>
      </c>
      <c r="AV53" s="55">
        <f t="shared" si="18"/>
        <v>0</v>
      </c>
      <c r="AY53" s="59"/>
      <c r="AZ53" s="59"/>
      <c r="BA53" s="59"/>
      <c r="BB53" s="59"/>
      <c r="BC53" s="59"/>
      <c r="BD53" s="59"/>
      <c r="BE53" s="59"/>
      <c r="BF53" s="59"/>
      <c r="BG53" s="59"/>
      <c r="BH53" s="59"/>
      <c r="BI53" s="59"/>
      <c r="BJ53" s="59"/>
      <c r="BK53" s="59"/>
      <c r="BL53" s="59"/>
      <c r="BM53" s="59"/>
      <c r="BN53" s="59"/>
      <c r="BO53" s="59"/>
      <c r="BP53" s="59"/>
      <c r="BQ53" s="59"/>
      <c r="BR53" s="59"/>
      <c r="BS53" s="59"/>
      <c r="BT53" s="59"/>
      <c r="BU53" s="59"/>
      <c r="BV53" s="59"/>
      <c r="BW53" s="59"/>
      <c r="BX53" s="59"/>
      <c r="BY53" s="59"/>
      <c r="BZ53" s="59"/>
      <c r="CA53" s="59"/>
      <c r="CB53" s="59"/>
      <c r="CC53" s="59"/>
      <c r="CD53" s="59"/>
      <c r="CE53" s="59"/>
      <c r="CF53" s="59"/>
      <c r="CG53" s="59"/>
      <c r="CH53" s="59"/>
      <c r="CI53" s="59"/>
      <c r="CJ53" s="59"/>
      <c r="CK53" s="59"/>
      <c r="CL53" s="59"/>
      <c r="CM53" s="59"/>
      <c r="CN53" s="59"/>
      <c r="CO53" s="59"/>
      <c r="CP53" s="59"/>
      <c r="CQ53" s="59"/>
      <c r="CR53" s="59"/>
      <c r="CS53" s="59"/>
      <c r="CT53" s="59"/>
      <c r="CU53" s="59"/>
      <c r="CV53" s="59"/>
      <c r="CW53" s="59"/>
      <c r="CX53" s="59"/>
      <c r="CY53" s="59"/>
    </row>
    <row r="54" spans="1:103" x14ac:dyDescent="0.25">
      <c r="A54" s="10">
        <v>41</v>
      </c>
      <c r="AM54" s="13" t="str">
        <f t="shared" si="16"/>
        <v/>
      </c>
      <c r="AN54" s="42"/>
      <c r="AO54" s="43"/>
      <c r="AP54" s="25"/>
      <c r="AQ54" s="26"/>
      <c r="AR54" s="27"/>
      <c r="AS54" s="28"/>
      <c r="AT54" s="29"/>
      <c r="AU54" s="54">
        <f t="shared" si="17"/>
        <v>0</v>
      </c>
      <c r="AV54" s="55">
        <f t="shared" si="18"/>
        <v>0</v>
      </c>
      <c r="AY54" s="59"/>
      <c r="AZ54" s="59"/>
      <c r="BA54" s="59"/>
      <c r="BB54" s="59"/>
      <c r="BC54" s="59"/>
      <c r="BD54" s="59"/>
      <c r="BE54" s="59"/>
      <c r="BF54" s="59"/>
      <c r="BG54" s="59"/>
      <c r="BH54" s="59"/>
      <c r="BI54" s="59"/>
      <c r="BJ54" s="59"/>
      <c r="BK54" s="59"/>
      <c r="BL54" s="59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59"/>
      <c r="BZ54" s="59"/>
      <c r="CA54" s="59"/>
      <c r="CB54" s="59"/>
      <c r="CC54" s="59"/>
      <c r="CD54" s="59"/>
      <c r="CE54" s="59"/>
      <c r="CF54" s="59"/>
      <c r="CG54" s="59"/>
      <c r="CH54" s="59"/>
      <c r="CI54" s="59"/>
      <c r="CJ54" s="59"/>
      <c r="CK54" s="59"/>
      <c r="CL54" s="59"/>
      <c r="CM54" s="59"/>
      <c r="CN54" s="59"/>
      <c r="CO54" s="59"/>
      <c r="CP54" s="59"/>
      <c r="CQ54" s="59"/>
      <c r="CR54" s="59"/>
      <c r="CS54" s="59"/>
      <c r="CT54" s="59"/>
      <c r="CU54" s="59"/>
      <c r="CV54" s="59"/>
      <c r="CW54" s="59"/>
      <c r="CX54" s="59"/>
      <c r="CY54" s="59"/>
    </row>
    <row r="55" spans="1:103" x14ac:dyDescent="0.25">
      <c r="A55" s="10">
        <v>42</v>
      </c>
      <c r="AM55" s="13" t="str">
        <f t="shared" si="16"/>
        <v/>
      </c>
      <c r="AN55" s="42"/>
      <c r="AO55" s="43"/>
      <c r="AP55" s="25"/>
      <c r="AQ55" s="26"/>
      <c r="AR55" s="27"/>
      <c r="AS55" s="28"/>
      <c r="AT55" s="29"/>
      <c r="AU55" s="54">
        <f t="shared" si="17"/>
        <v>0</v>
      </c>
      <c r="AV55" s="55">
        <f t="shared" si="18"/>
        <v>0</v>
      </c>
      <c r="AY55" s="59"/>
      <c r="AZ55" s="59"/>
      <c r="BA55" s="59"/>
      <c r="BB55" s="59"/>
      <c r="BC55" s="59"/>
      <c r="BD55" s="59"/>
      <c r="BE55" s="59"/>
      <c r="BF55" s="59"/>
      <c r="BG55" s="59"/>
      <c r="BH55" s="59"/>
      <c r="BI55" s="59"/>
      <c r="BJ55" s="59"/>
      <c r="BK55" s="59"/>
      <c r="BL55" s="59"/>
      <c r="BM55" s="59"/>
      <c r="BN55" s="59"/>
      <c r="BO55" s="59"/>
      <c r="BP55" s="59"/>
      <c r="BQ55" s="59"/>
      <c r="BR55" s="59"/>
      <c r="BS55" s="59"/>
      <c r="BT55" s="59"/>
      <c r="BU55" s="59"/>
      <c r="BV55" s="59"/>
      <c r="BW55" s="59"/>
      <c r="BX55" s="59"/>
      <c r="BY55" s="59"/>
      <c r="BZ55" s="59"/>
      <c r="CA55" s="59"/>
      <c r="CB55" s="59"/>
      <c r="CC55" s="59"/>
      <c r="CD55" s="59"/>
      <c r="CE55" s="59"/>
      <c r="CF55" s="59"/>
      <c r="CG55" s="59"/>
      <c r="CH55" s="59"/>
      <c r="CI55" s="59"/>
      <c r="CJ55" s="59"/>
      <c r="CK55" s="59"/>
      <c r="CL55" s="59"/>
      <c r="CM55" s="59"/>
      <c r="CN55" s="59"/>
      <c r="CO55" s="59"/>
      <c r="CP55" s="59"/>
      <c r="CQ55" s="59"/>
      <c r="CR55" s="59"/>
      <c r="CS55" s="59"/>
      <c r="CT55" s="59"/>
      <c r="CU55" s="59"/>
      <c r="CV55" s="59"/>
      <c r="CW55" s="59"/>
      <c r="CX55" s="59"/>
      <c r="CY55" s="59"/>
    </row>
    <row r="56" spans="1:103" x14ac:dyDescent="0.25">
      <c r="A56" s="10">
        <v>43</v>
      </c>
      <c r="AM56" s="23" t="str">
        <f t="shared" si="16"/>
        <v/>
      </c>
      <c r="AN56" s="42"/>
      <c r="AO56" s="43"/>
      <c r="AP56" s="25"/>
      <c r="AQ56" s="26"/>
      <c r="AR56" s="27"/>
      <c r="AS56" s="28"/>
      <c r="AT56" s="29"/>
      <c r="AU56" s="54">
        <f t="shared" si="17"/>
        <v>0</v>
      </c>
      <c r="AV56" s="55">
        <f t="shared" si="18"/>
        <v>0</v>
      </c>
      <c r="AY56" s="59"/>
      <c r="AZ56" s="59"/>
      <c r="BA56" s="59"/>
      <c r="BB56" s="59"/>
      <c r="BC56" s="59"/>
      <c r="BD56" s="59"/>
      <c r="BE56" s="59"/>
      <c r="BF56" s="59"/>
      <c r="BG56" s="59"/>
      <c r="BH56" s="59"/>
      <c r="BI56" s="59"/>
      <c r="BJ56" s="59"/>
      <c r="BK56" s="59"/>
      <c r="BL56" s="59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59"/>
      <c r="BZ56" s="59"/>
      <c r="CA56" s="59"/>
      <c r="CB56" s="59"/>
      <c r="CC56" s="59"/>
      <c r="CD56" s="59"/>
      <c r="CE56" s="59"/>
      <c r="CF56" s="59"/>
      <c r="CG56" s="59"/>
      <c r="CH56" s="59"/>
      <c r="CI56" s="59"/>
      <c r="CJ56" s="59"/>
      <c r="CK56" s="59"/>
      <c r="CL56" s="59"/>
      <c r="CM56" s="59"/>
      <c r="CN56" s="59"/>
      <c r="CO56" s="59"/>
      <c r="CP56" s="59"/>
      <c r="CQ56" s="59"/>
      <c r="CR56" s="59"/>
      <c r="CS56" s="59"/>
      <c r="CT56" s="59"/>
      <c r="CU56" s="59"/>
      <c r="CV56" s="59"/>
      <c r="CW56" s="59"/>
      <c r="CX56" s="59"/>
      <c r="CY56" s="59"/>
    </row>
    <row r="57" spans="1:103" x14ac:dyDescent="0.25">
      <c r="A57" s="10">
        <v>44</v>
      </c>
      <c r="AM57" s="23">
        <f t="shared" si="16"/>
        <v>44</v>
      </c>
      <c r="AN57" s="40" t="s">
        <v>34</v>
      </c>
      <c r="AO57" s="41" t="s">
        <v>20</v>
      </c>
      <c r="AP57" s="48">
        <f>MIN(AP58:AT62)</f>
        <v>0</v>
      </c>
      <c r="AQ57" s="48">
        <f>MAX(AP58:AT62)</f>
        <v>0</v>
      </c>
      <c r="AR57" s="48"/>
      <c r="AS57" s="48"/>
      <c r="AT57" s="49"/>
      <c r="AU57" s="54">
        <f>IF(MIN(AP57:AT57)=0,1,MIN(AP57:AT57))</f>
        <v>1</v>
      </c>
      <c r="AV57" s="55">
        <f>IF(MAX(AP57:AT57)=0,1,MAX(AP57:AT57))</f>
        <v>1</v>
      </c>
      <c r="AY57" s="59"/>
      <c r="AZ57" s="59"/>
      <c r="BA57" s="59"/>
      <c r="BB57" s="59"/>
      <c r="BC57" s="59"/>
      <c r="BD57" s="59"/>
      <c r="BE57" s="59"/>
      <c r="BF57" s="59"/>
      <c r="BG57" s="59"/>
      <c r="BH57" s="59"/>
      <c r="BI57" s="59"/>
      <c r="BJ57" s="59"/>
      <c r="BK57" s="59"/>
      <c r="BL57" s="59"/>
      <c r="BM57" s="59"/>
      <c r="BN57" s="59"/>
      <c r="BO57" s="59"/>
      <c r="BP57" s="59"/>
      <c r="BQ57" s="59"/>
      <c r="BR57" s="59"/>
      <c r="BS57" s="59"/>
      <c r="BT57" s="59"/>
      <c r="BU57" s="59"/>
      <c r="BV57" s="59"/>
      <c r="BW57" s="59"/>
      <c r="BX57" s="59"/>
      <c r="BY57" s="59"/>
      <c r="BZ57" s="59"/>
      <c r="CA57" s="59"/>
      <c r="CB57" s="59"/>
      <c r="CC57" s="59"/>
      <c r="CD57" s="59"/>
      <c r="CE57" s="59"/>
      <c r="CF57" s="59"/>
      <c r="CG57" s="59"/>
      <c r="CH57" s="59"/>
      <c r="CI57" s="59"/>
      <c r="CJ57" s="59"/>
      <c r="CK57" s="59"/>
      <c r="CL57" s="59"/>
      <c r="CM57" s="59"/>
      <c r="CN57" s="59"/>
      <c r="CO57" s="59"/>
      <c r="CP57" s="59"/>
      <c r="CQ57" s="59"/>
      <c r="CR57" s="59"/>
      <c r="CS57" s="59"/>
      <c r="CT57" s="59"/>
      <c r="CU57" s="59"/>
      <c r="CV57" s="59"/>
      <c r="CW57" s="59"/>
      <c r="CX57" s="59"/>
      <c r="CY57" s="59"/>
    </row>
    <row r="58" spans="1:103" x14ac:dyDescent="0.25">
      <c r="A58" s="10">
        <v>45</v>
      </c>
      <c r="AM58" s="24" t="str">
        <f t="shared" si="16"/>
        <v/>
      </c>
      <c r="AN58" s="44"/>
      <c r="AO58" s="43"/>
      <c r="AP58" s="25"/>
      <c r="AQ58" s="26"/>
      <c r="AR58" s="27"/>
      <c r="AS58" s="28"/>
      <c r="AT58" s="29"/>
      <c r="AU58" s="54">
        <f t="shared" si="17"/>
        <v>0</v>
      </c>
      <c r="AV58" s="55">
        <f t="shared" si="18"/>
        <v>0</v>
      </c>
      <c r="AY58" s="59"/>
      <c r="AZ58" s="59"/>
      <c r="BA58" s="59"/>
      <c r="BB58" s="59"/>
      <c r="BC58" s="59"/>
      <c r="BD58" s="59"/>
      <c r="BE58" s="59"/>
      <c r="BF58" s="59"/>
      <c r="BG58" s="59"/>
      <c r="BH58" s="59"/>
      <c r="BI58" s="59"/>
      <c r="BJ58" s="59"/>
      <c r="BK58" s="59"/>
      <c r="BL58" s="59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59"/>
      <c r="BZ58" s="59"/>
      <c r="CA58" s="59"/>
      <c r="CB58" s="59"/>
      <c r="CC58" s="59"/>
      <c r="CD58" s="59"/>
      <c r="CE58" s="59"/>
      <c r="CF58" s="59"/>
      <c r="CG58" s="59"/>
      <c r="CH58" s="59"/>
      <c r="CI58" s="59"/>
      <c r="CJ58" s="59"/>
      <c r="CK58" s="59"/>
      <c r="CL58" s="59"/>
      <c r="CM58" s="59"/>
      <c r="CN58" s="59"/>
      <c r="CO58" s="59"/>
      <c r="CP58" s="59"/>
      <c r="CQ58" s="59"/>
      <c r="CR58" s="59"/>
      <c r="CS58" s="59"/>
      <c r="CT58" s="59"/>
      <c r="CU58" s="59"/>
      <c r="CV58" s="59"/>
      <c r="CW58" s="59"/>
      <c r="CX58" s="59"/>
      <c r="CY58" s="59"/>
    </row>
    <row r="59" spans="1:103" x14ac:dyDescent="0.25">
      <c r="A59" s="10">
        <v>46</v>
      </c>
      <c r="AM59" s="24" t="str">
        <f t="shared" si="16"/>
        <v/>
      </c>
      <c r="AN59" s="45"/>
      <c r="AO59" s="43"/>
      <c r="AP59" s="25"/>
      <c r="AQ59" s="26"/>
      <c r="AR59" s="27"/>
      <c r="AS59" s="28"/>
      <c r="AT59" s="29"/>
      <c r="AU59" s="54">
        <f t="shared" si="17"/>
        <v>0</v>
      </c>
      <c r="AV59" s="55">
        <f t="shared" si="18"/>
        <v>0</v>
      </c>
      <c r="AY59" s="59"/>
      <c r="AZ59" s="59"/>
      <c r="BA59" s="59"/>
      <c r="BB59" s="59"/>
      <c r="BC59" s="59"/>
      <c r="BD59" s="59"/>
      <c r="BE59" s="59"/>
      <c r="BF59" s="59"/>
      <c r="BG59" s="59"/>
      <c r="BH59" s="59"/>
      <c r="BI59" s="59"/>
      <c r="BJ59" s="59"/>
      <c r="BK59" s="59"/>
      <c r="BL59" s="59"/>
      <c r="BM59" s="59"/>
      <c r="BN59" s="59"/>
      <c r="BO59" s="59"/>
      <c r="BP59" s="59"/>
      <c r="BQ59" s="59"/>
      <c r="BR59" s="59"/>
      <c r="BS59" s="59"/>
      <c r="BT59" s="59"/>
      <c r="BU59" s="59"/>
      <c r="BV59" s="59"/>
      <c r="BW59" s="59"/>
      <c r="BX59" s="59"/>
      <c r="BY59" s="59"/>
      <c r="BZ59" s="59"/>
      <c r="CA59" s="59"/>
      <c r="CB59" s="59"/>
      <c r="CC59" s="59"/>
      <c r="CD59" s="59"/>
      <c r="CE59" s="59"/>
      <c r="CF59" s="59"/>
      <c r="CG59" s="59"/>
      <c r="CH59" s="59"/>
      <c r="CI59" s="59"/>
      <c r="CJ59" s="59"/>
      <c r="CK59" s="59"/>
      <c r="CL59" s="59"/>
      <c r="CM59" s="59"/>
      <c r="CN59" s="59"/>
      <c r="CO59" s="59"/>
      <c r="CP59" s="59"/>
      <c r="CQ59" s="59"/>
      <c r="CR59" s="59"/>
      <c r="CS59" s="59"/>
      <c r="CT59" s="59"/>
      <c r="CU59" s="59"/>
      <c r="CV59" s="59"/>
      <c r="CW59" s="59"/>
      <c r="CX59" s="59"/>
      <c r="CY59" s="59"/>
    </row>
    <row r="60" spans="1:103" x14ac:dyDescent="0.25">
      <c r="AM60" s="24"/>
      <c r="AN60" s="45"/>
      <c r="AO60" s="43"/>
      <c r="AP60" s="25"/>
      <c r="AQ60" s="26"/>
      <c r="AR60" s="27"/>
      <c r="AS60" s="28"/>
      <c r="AT60" s="29"/>
      <c r="AU60" s="54">
        <f t="shared" ref="AU60" si="19">MIN(AP60:AT60)</f>
        <v>0</v>
      </c>
      <c r="AV60" s="55">
        <f t="shared" ref="AV60" si="20">MAX(AP60:AT60)</f>
        <v>0</v>
      </c>
      <c r="AY60" s="59"/>
      <c r="AZ60" s="59"/>
      <c r="BA60" s="59"/>
      <c r="BB60" s="59"/>
      <c r="BC60" s="59"/>
      <c r="BD60" s="59"/>
      <c r="BE60" s="59"/>
      <c r="BF60" s="59"/>
      <c r="BG60" s="59"/>
      <c r="BH60" s="59"/>
      <c r="BI60" s="59"/>
      <c r="BJ60" s="59"/>
      <c r="BK60" s="59"/>
      <c r="BL60" s="59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59"/>
      <c r="BZ60" s="59"/>
      <c r="CA60" s="59"/>
      <c r="CB60" s="59"/>
      <c r="CC60" s="59"/>
      <c r="CD60" s="59"/>
      <c r="CE60" s="59"/>
      <c r="CF60" s="59"/>
      <c r="CG60" s="59"/>
      <c r="CH60" s="59"/>
      <c r="CI60" s="59"/>
      <c r="CJ60" s="59"/>
      <c r="CK60" s="59"/>
      <c r="CL60" s="59"/>
      <c r="CM60" s="59"/>
      <c r="CN60" s="59"/>
      <c r="CO60" s="59"/>
      <c r="CP60" s="59"/>
      <c r="CQ60" s="59"/>
      <c r="CR60" s="59"/>
      <c r="CS60" s="59"/>
      <c r="CT60" s="59"/>
      <c r="CU60" s="59"/>
      <c r="CV60" s="59"/>
      <c r="CW60" s="59"/>
      <c r="CX60" s="59"/>
      <c r="CY60" s="59"/>
    </row>
    <row r="61" spans="1:103" x14ac:dyDescent="0.25">
      <c r="A61" s="10">
        <v>47</v>
      </c>
      <c r="AM61" s="24" t="str">
        <f t="shared" si="16"/>
        <v/>
      </c>
      <c r="AN61" s="45"/>
      <c r="AO61" s="43"/>
      <c r="AP61" s="25"/>
      <c r="AQ61" s="26"/>
      <c r="AR61" s="27"/>
      <c r="AS61" s="28"/>
      <c r="AT61" s="29"/>
      <c r="AU61" s="54">
        <f t="shared" si="17"/>
        <v>0</v>
      </c>
      <c r="AV61" s="55">
        <f t="shared" si="18"/>
        <v>0</v>
      </c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</row>
    <row r="62" spans="1:103" x14ac:dyDescent="0.25">
      <c r="A62" s="10">
        <v>48</v>
      </c>
      <c r="AM62" s="24" t="str">
        <f t="shared" si="16"/>
        <v/>
      </c>
      <c r="AN62" s="45"/>
      <c r="AO62" s="43"/>
      <c r="AP62" s="25"/>
      <c r="AQ62" s="26"/>
      <c r="AR62" s="27"/>
      <c r="AS62" s="28"/>
      <c r="AT62" s="29"/>
      <c r="AU62" s="54">
        <f t="shared" si="17"/>
        <v>0</v>
      </c>
      <c r="AV62" s="55">
        <f t="shared" si="18"/>
        <v>0</v>
      </c>
      <c r="AY62" s="59"/>
      <c r="AZ62" s="59"/>
      <c r="BA62" s="59"/>
      <c r="BB62" s="59"/>
      <c r="BC62" s="59"/>
      <c r="BD62" s="59"/>
      <c r="BE62" s="59"/>
      <c r="BF62" s="59"/>
      <c r="BG62" s="59"/>
      <c r="BH62" s="59"/>
      <c r="BI62" s="59"/>
      <c r="BJ62" s="59"/>
      <c r="BK62" s="59"/>
      <c r="BL62" s="59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59"/>
      <c r="BZ62" s="59"/>
      <c r="CA62" s="59"/>
      <c r="CB62" s="59"/>
      <c r="CC62" s="59"/>
      <c r="CD62" s="59"/>
      <c r="CE62" s="59"/>
      <c r="CF62" s="59"/>
      <c r="CG62" s="59"/>
      <c r="CH62" s="59"/>
      <c r="CI62" s="59"/>
      <c r="CJ62" s="59"/>
      <c r="CK62" s="59"/>
      <c r="CL62" s="59"/>
      <c r="CM62" s="59"/>
      <c r="CN62" s="59"/>
      <c r="CO62" s="59"/>
      <c r="CP62" s="59"/>
      <c r="CQ62" s="59"/>
      <c r="CR62" s="59"/>
      <c r="CS62" s="59"/>
      <c r="CT62" s="59"/>
      <c r="CU62" s="59"/>
      <c r="CV62" s="59"/>
      <c r="CW62" s="59"/>
      <c r="CX62" s="59"/>
      <c r="CY62" s="59"/>
    </row>
    <row r="63" spans="1:103" x14ac:dyDescent="0.25">
      <c r="A63" s="10">
        <v>49</v>
      </c>
      <c r="AM63" s="24">
        <f t="shared" si="16"/>
        <v>49</v>
      </c>
      <c r="AN63" s="45" t="s">
        <v>34</v>
      </c>
      <c r="AO63" s="43" t="s">
        <v>28</v>
      </c>
      <c r="AP63" s="48">
        <f>MIN(AP64:AT68)</f>
        <v>0</v>
      </c>
      <c r="AQ63" s="48">
        <f>MAX(AP64:AT68)</f>
        <v>0</v>
      </c>
      <c r="AR63" s="48"/>
      <c r="AS63" s="48"/>
      <c r="AT63" s="49"/>
      <c r="AU63" s="54">
        <f>IF(MIN(AP63:AT63)=0,1,MIN(AP63:AT63))</f>
        <v>1</v>
      </c>
      <c r="AV63" s="55">
        <f>IF(MAX(AP63:AT63)=0,1,MAX(AP63:AT63))</f>
        <v>1</v>
      </c>
      <c r="AY63" s="59"/>
      <c r="AZ63" s="59"/>
      <c r="BA63" s="59"/>
      <c r="BB63" s="59"/>
      <c r="BC63" s="59"/>
      <c r="BD63" s="59"/>
      <c r="BE63" s="59"/>
      <c r="BF63" s="59"/>
      <c r="BG63" s="59"/>
      <c r="BH63" s="59"/>
      <c r="BI63" s="59"/>
      <c r="BJ63" s="59"/>
      <c r="BK63" s="59"/>
      <c r="BL63" s="59"/>
      <c r="BM63" s="59"/>
      <c r="BN63" s="59"/>
      <c r="BO63" s="59"/>
      <c r="BP63" s="59"/>
      <c r="BQ63" s="59"/>
      <c r="BR63" s="59"/>
      <c r="BS63" s="59"/>
      <c r="BT63" s="59"/>
      <c r="BU63" s="59"/>
      <c r="BV63" s="59"/>
      <c r="BW63" s="59"/>
      <c r="BX63" s="59"/>
      <c r="BY63" s="59"/>
      <c r="BZ63" s="59"/>
      <c r="CA63" s="59"/>
      <c r="CB63" s="59"/>
      <c r="CC63" s="59"/>
      <c r="CD63" s="59"/>
      <c r="CE63" s="59"/>
      <c r="CF63" s="59"/>
      <c r="CG63" s="59"/>
      <c r="CH63" s="59"/>
      <c r="CI63" s="59"/>
      <c r="CJ63" s="59"/>
      <c r="CK63" s="59"/>
      <c r="CL63" s="59"/>
      <c r="CM63" s="59"/>
      <c r="CN63" s="59"/>
      <c r="CO63" s="59"/>
      <c r="CP63" s="59"/>
      <c r="CQ63" s="59"/>
      <c r="CR63" s="59"/>
      <c r="CS63" s="59"/>
      <c r="CT63" s="59"/>
      <c r="CU63" s="59"/>
      <c r="CV63" s="59"/>
      <c r="CW63" s="59"/>
      <c r="CX63" s="59"/>
      <c r="CY63" s="59"/>
    </row>
    <row r="64" spans="1:103" x14ac:dyDescent="0.25">
      <c r="A64" s="10">
        <v>50</v>
      </c>
      <c r="AM64" s="24" t="str">
        <f t="shared" si="16"/>
        <v/>
      </c>
      <c r="AN64" s="45"/>
      <c r="AO64" s="43"/>
      <c r="AP64" s="25"/>
      <c r="AQ64" s="26"/>
      <c r="AR64" s="27"/>
      <c r="AS64" s="28"/>
      <c r="AT64" s="29"/>
      <c r="AU64" s="54">
        <f t="shared" si="17"/>
        <v>0</v>
      </c>
      <c r="AV64" s="55">
        <f t="shared" si="18"/>
        <v>0</v>
      </c>
      <c r="AY64" s="59"/>
      <c r="AZ64" s="59"/>
      <c r="BA64" s="59"/>
      <c r="BB64" s="59"/>
      <c r="BC64" s="59"/>
      <c r="BD64" s="59"/>
      <c r="BE64" s="59"/>
      <c r="BF64" s="59"/>
      <c r="BG64" s="59"/>
      <c r="BH64" s="59"/>
      <c r="BI64" s="59"/>
      <c r="BJ64" s="59"/>
      <c r="BK64" s="59"/>
      <c r="BL64" s="59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59"/>
      <c r="BZ64" s="59"/>
      <c r="CA64" s="59"/>
      <c r="CB64" s="59"/>
      <c r="CC64" s="59"/>
      <c r="CD64" s="59"/>
      <c r="CE64" s="59"/>
      <c r="CF64" s="59"/>
      <c r="CG64" s="59"/>
      <c r="CH64" s="59"/>
      <c r="CI64" s="59"/>
      <c r="CJ64" s="59"/>
      <c r="CK64" s="59"/>
      <c r="CL64" s="59"/>
      <c r="CM64" s="59"/>
      <c r="CN64" s="59"/>
      <c r="CO64" s="59"/>
      <c r="CP64" s="59"/>
      <c r="CQ64" s="59"/>
      <c r="CR64" s="59"/>
      <c r="CS64" s="59"/>
      <c r="CT64" s="59"/>
      <c r="CU64" s="59"/>
      <c r="CV64" s="59"/>
      <c r="CW64" s="59"/>
      <c r="CX64" s="59"/>
      <c r="CY64" s="59"/>
    </row>
    <row r="65" spans="1:103" x14ac:dyDescent="0.25">
      <c r="A65" s="10">
        <v>51</v>
      </c>
      <c r="AM65" s="24" t="str">
        <f t="shared" si="16"/>
        <v/>
      </c>
      <c r="AN65" s="45"/>
      <c r="AO65" s="43"/>
      <c r="AP65" s="25"/>
      <c r="AQ65" s="26"/>
      <c r="AR65" s="27"/>
      <c r="AS65" s="28"/>
      <c r="AT65" s="29"/>
      <c r="AU65" s="54">
        <f t="shared" si="17"/>
        <v>0</v>
      </c>
      <c r="AV65" s="55">
        <f t="shared" si="18"/>
        <v>0</v>
      </c>
      <c r="AY65" s="59"/>
      <c r="AZ65" s="59"/>
      <c r="BA65" s="59"/>
      <c r="BB65" s="59"/>
      <c r="BC65" s="59"/>
      <c r="BD65" s="59"/>
      <c r="BE65" s="59"/>
      <c r="BF65" s="59"/>
      <c r="BG65" s="59"/>
      <c r="BH65" s="59"/>
      <c r="BI65" s="59"/>
      <c r="BJ65" s="59"/>
      <c r="BK65" s="59"/>
      <c r="BL65" s="59"/>
      <c r="BM65" s="59"/>
      <c r="BN65" s="59"/>
      <c r="BO65" s="59"/>
      <c r="BP65" s="59"/>
      <c r="BQ65" s="59"/>
      <c r="BR65" s="59"/>
      <c r="BS65" s="59"/>
      <c r="BT65" s="59"/>
      <c r="BU65" s="59"/>
      <c r="BV65" s="59"/>
      <c r="BW65" s="59"/>
      <c r="BX65" s="59"/>
      <c r="BY65" s="59"/>
      <c r="BZ65" s="59"/>
      <c r="CA65" s="59"/>
      <c r="CB65" s="59"/>
      <c r="CC65" s="59"/>
      <c r="CD65" s="59"/>
      <c r="CE65" s="59"/>
      <c r="CF65" s="59"/>
      <c r="CG65" s="59"/>
      <c r="CH65" s="59"/>
      <c r="CI65" s="59"/>
      <c r="CJ65" s="59"/>
      <c r="CK65" s="59"/>
      <c r="CL65" s="59"/>
      <c r="CM65" s="59"/>
      <c r="CN65" s="59"/>
      <c r="CO65" s="59"/>
      <c r="CP65" s="59"/>
      <c r="CQ65" s="59"/>
      <c r="CR65" s="59"/>
      <c r="CS65" s="59"/>
      <c r="CT65" s="59"/>
      <c r="CU65" s="59"/>
      <c r="CV65" s="59"/>
      <c r="CW65" s="59"/>
      <c r="CX65" s="59"/>
      <c r="CY65" s="59"/>
    </row>
    <row r="66" spans="1:103" x14ac:dyDescent="0.25">
      <c r="A66" s="10">
        <v>52</v>
      </c>
      <c r="AM66" s="24" t="str">
        <f t="shared" si="16"/>
        <v/>
      </c>
      <c r="AN66" s="45"/>
      <c r="AO66" s="43"/>
      <c r="AP66" s="25"/>
      <c r="AQ66" s="26"/>
      <c r="AR66" s="27"/>
      <c r="AS66" s="28"/>
      <c r="AT66" s="29"/>
      <c r="AU66" s="54">
        <f t="shared" si="17"/>
        <v>0</v>
      </c>
      <c r="AV66" s="55">
        <f t="shared" si="18"/>
        <v>0</v>
      </c>
      <c r="AY66" s="59"/>
      <c r="AZ66" s="59"/>
      <c r="BA66" s="59"/>
      <c r="BB66" s="59"/>
      <c r="BC66" s="59"/>
      <c r="BD66" s="59"/>
      <c r="BE66" s="59"/>
      <c r="BF66" s="59"/>
      <c r="BG66" s="59"/>
      <c r="BH66" s="59"/>
      <c r="BI66" s="59"/>
      <c r="BJ66" s="59"/>
      <c r="BK66" s="59"/>
      <c r="BL66" s="59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59"/>
      <c r="BZ66" s="59"/>
      <c r="CA66" s="59"/>
      <c r="CB66" s="59"/>
      <c r="CC66" s="59"/>
      <c r="CD66" s="59"/>
      <c r="CE66" s="59"/>
      <c r="CF66" s="59"/>
      <c r="CG66" s="59"/>
      <c r="CH66" s="59"/>
      <c r="CI66" s="59"/>
      <c r="CJ66" s="59"/>
      <c r="CK66" s="59"/>
      <c r="CL66" s="59"/>
      <c r="CM66" s="59"/>
      <c r="CN66" s="59"/>
      <c r="CO66" s="59"/>
      <c r="CP66" s="59"/>
      <c r="CQ66" s="59"/>
      <c r="CR66" s="59"/>
      <c r="CS66" s="59"/>
      <c r="CT66" s="59"/>
      <c r="CU66" s="59"/>
      <c r="CV66" s="59"/>
      <c r="CW66" s="59"/>
      <c r="CX66" s="59"/>
      <c r="CY66" s="59"/>
    </row>
    <row r="67" spans="1:103" x14ac:dyDescent="0.25">
      <c r="A67" s="10">
        <v>53</v>
      </c>
      <c r="AM67" s="24" t="str">
        <f t="shared" si="16"/>
        <v/>
      </c>
      <c r="AN67" s="45"/>
      <c r="AO67" s="43"/>
      <c r="AP67" s="25"/>
      <c r="AQ67" s="26"/>
      <c r="AR67" s="27"/>
      <c r="AS67" s="28"/>
      <c r="AT67" s="29"/>
      <c r="AU67" s="54">
        <f t="shared" si="17"/>
        <v>0</v>
      </c>
      <c r="AV67" s="55">
        <f t="shared" si="18"/>
        <v>0</v>
      </c>
      <c r="AY67" s="59"/>
      <c r="AZ67" s="59"/>
      <c r="BA67" s="59"/>
      <c r="BB67" s="59"/>
      <c r="BC67" s="59"/>
      <c r="BD67" s="59"/>
      <c r="BE67" s="59"/>
      <c r="BF67" s="59"/>
      <c r="BG67" s="59"/>
      <c r="BH67" s="59"/>
      <c r="BI67" s="59"/>
      <c r="BJ67" s="59"/>
      <c r="BK67" s="59"/>
      <c r="BL67" s="59"/>
      <c r="BM67" s="59"/>
      <c r="BN67" s="59"/>
      <c r="BO67" s="59"/>
      <c r="BP67" s="59"/>
      <c r="BQ67" s="59"/>
      <c r="BR67" s="59"/>
      <c r="BS67" s="59"/>
      <c r="BT67" s="59"/>
      <c r="BU67" s="59"/>
      <c r="BV67" s="59"/>
      <c r="BW67" s="59"/>
      <c r="BX67" s="59"/>
      <c r="BY67" s="59"/>
      <c r="BZ67" s="59"/>
      <c r="CA67" s="59"/>
      <c r="CB67" s="59"/>
      <c r="CC67" s="59"/>
      <c r="CD67" s="59"/>
      <c r="CE67" s="59"/>
      <c r="CF67" s="59"/>
      <c r="CG67" s="59"/>
      <c r="CH67" s="59"/>
      <c r="CI67" s="59"/>
      <c r="CJ67" s="59"/>
      <c r="CK67" s="59"/>
      <c r="CL67" s="59"/>
      <c r="CM67" s="59"/>
      <c r="CN67" s="59"/>
      <c r="CO67" s="59"/>
      <c r="CP67" s="59"/>
      <c r="CQ67" s="59"/>
      <c r="CR67" s="59"/>
      <c r="CS67" s="59"/>
      <c r="CT67" s="59"/>
      <c r="CU67" s="59"/>
      <c r="CV67" s="59"/>
      <c r="CW67" s="59"/>
      <c r="CX67" s="59"/>
      <c r="CY67" s="59"/>
    </row>
    <row r="68" spans="1:103" x14ac:dyDescent="0.25">
      <c r="A68" s="10">
        <v>54</v>
      </c>
      <c r="AM68" s="24" t="str">
        <f t="shared" si="16"/>
        <v/>
      </c>
      <c r="AN68" s="45"/>
      <c r="AO68" s="43"/>
      <c r="AP68" s="25"/>
      <c r="AQ68" s="26"/>
      <c r="AR68" s="27"/>
      <c r="AS68" s="28"/>
      <c r="AT68" s="29"/>
      <c r="AU68" s="54">
        <f t="shared" si="17"/>
        <v>0</v>
      </c>
      <c r="AV68" s="55">
        <f t="shared" si="18"/>
        <v>0</v>
      </c>
      <c r="AY68" s="59"/>
      <c r="AZ68" s="59"/>
      <c r="BA68" s="59"/>
      <c r="BB68" s="59"/>
      <c r="BC68" s="59"/>
      <c r="BD68" s="59"/>
      <c r="BE68" s="59"/>
      <c r="BF68" s="59"/>
      <c r="BG68" s="59"/>
      <c r="BH68" s="59"/>
      <c r="BI68" s="59"/>
      <c r="BJ68" s="59"/>
      <c r="BK68" s="59"/>
      <c r="BL68" s="59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59"/>
      <c r="BZ68" s="59"/>
      <c r="CA68" s="59"/>
      <c r="CB68" s="59"/>
      <c r="CC68" s="59"/>
      <c r="CD68" s="59"/>
      <c r="CE68" s="59"/>
      <c r="CF68" s="59"/>
      <c r="CG68" s="59"/>
      <c r="CH68" s="59"/>
      <c r="CI68" s="59"/>
      <c r="CJ68" s="59"/>
      <c r="CK68" s="59"/>
      <c r="CL68" s="59"/>
      <c r="CM68" s="59"/>
      <c r="CN68" s="59"/>
      <c r="CO68" s="59"/>
      <c r="CP68" s="59"/>
      <c r="CQ68" s="59"/>
      <c r="CR68" s="59"/>
      <c r="CS68" s="59"/>
      <c r="CT68" s="59"/>
      <c r="CU68" s="59"/>
      <c r="CV68" s="59"/>
      <c r="CW68" s="59"/>
      <c r="CX68" s="59"/>
      <c r="CY68" s="59"/>
    </row>
    <row r="69" spans="1:103" x14ac:dyDescent="0.25">
      <c r="A69" s="10">
        <v>55</v>
      </c>
      <c r="AM69" s="24">
        <f t="shared" si="16"/>
        <v>55</v>
      </c>
      <c r="AN69" s="45" t="s">
        <v>34</v>
      </c>
      <c r="AO69" s="43" t="s">
        <v>29</v>
      </c>
      <c r="AP69" s="48">
        <f>MIN(AP70:AT74)</f>
        <v>0</v>
      </c>
      <c r="AQ69" s="48">
        <f>MAX(AP70:AT74)</f>
        <v>0</v>
      </c>
      <c r="AR69" s="48"/>
      <c r="AS69" s="48"/>
      <c r="AT69" s="49"/>
      <c r="AU69" s="54">
        <f>IF(MIN(AP69:AT69)=0,1,MIN(AP69:AT69))</f>
        <v>1</v>
      </c>
      <c r="AV69" s="55">
        <f>IF(MAX(AP69:AT69)=0,1,MAX(AP69:AT69))</f>
        <v>1</v>
      </c>
      <c r="AY69" s="59"/>
      <c r="AZ69" s="59"/>
      <c r="BA69" s="59"/>
      <c r="BB69" s="59"/>
      <c r="BC69" s="59"/>
      <c r="BD69" s="59"/>
      <c r="BE69" s="59"/>
      <c r="BF69" s="59"/>
      <c r="BG69" s="59"/>
      <c r="BH69" s="59"/>
      <c r="BI69" s="59"/>
      <c r="BJ69" s="59"/>
      <c r="BK69" s="59"/>
      <c r="BL69" s="59"/>
      <c r="BM69" s="59"/>
      <c r="BN69" s="59"/>
      <c r="BO69" s="59"/>
      <c r="BP69" s="59"/>
      <c r="BQ69" s="59"/>
      <c r="BR69" s="59"/>
      <c r="BS69" s="59"/>
      <c r="BT69" s="59"/>
      <c r="BU69" s="59"/>
      <c r="BV69" s="59"/>
      <c r="BW69" s="59"/>
      <c r="BX69" s="59"/>
      <c r="BY69" s="59"/>
      <c r="BZ69" s="59"/>
      <c r="CA69" s="59"/>
      <c r="CB69" s="59"/>
      <c r="CC69" s="59"/>
      <c r="CD69" s="59"/>
      <c r="CE69" s="59"/>
      <c r="CF69" s="59"/>
      <c r="CG69" s="59"/>
      <c r="CH69" s="59"/>
      <c r="CI69" s="59"/>
      <c r="CJ69" s="59"/>
      <c r="CK69" s="59"/>
      <c r="CL69" s="59"/>
      <c r="CM69" s="59"/>
      <c r="CN69" s="59"/>
      <c r="CO69" s="59"/>
      <c r="CP69" s="59"/>
      <c r="CQ69" s="59"/>
      <c r="CR69" s="59"/>
      <c r="CS69" s="59"/>
      <c r="CT69" s="59"/>
      <c r="CU69" s="59"/>
      <c r="CV69" s="59"/>
      <c r="CW69" s="59"/>
      <c r="CX69" s="59"/>
      <c r="CY69" s="59"/>
    </row>
    <row r="70" spans="1:103" x14ac:dyDescent="0.25">
      <c r="A70" s="10">
        <v>56</v>
      </c>
      <c r="AM70" s="24" t="str">
        <f t="shared" si="16"/>
        <v/>
      </c>
      <c r="AN70" s="45"/>
      <c r="AO70" s="43"/>
      <c r="AP70" s="25"/>
      <c r="AQ70" s="26"/>
      <c r="AR70" s="27"/>
      <c r="AS70" s="28"/>
      <c r="AT70" s="29"/>
      <c r="AU70" s="54">
        <f t="shared" si="17"/>
        <v>0</v>
      </c>
      <c r="AV70" s="55">
        <f t="shared" si="18"/>
        <v>0</v>
      </c>
      <c r="AY70" s="59"/>
      <c r="AZ70" s="59"/>
      <c r="BA70" s="59"/>
      <c r="BB70" s="59"/>
      <c r="BC70" s="59"/>
      <c r="BD70" s="59"/>
      <c r="BE70" s="59"/>
      <c r="BF70" s="59"/>
      <c r="BG70" s="59"/>
      <c r="BH70" s="59"/>
      <c r="BI70" s="59"/>
      <c r="BJ70" s="59"/>
      <c r="BK70" s="59"/>
      <c r="BL70" s="59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59"/>
      <c r="BZ70" s="59"/>
      <c r="CA70" s="59"/>
      <c r="CB70" s="59"/>
      <c r="CC70" s="59"/>
      <c r="CD70" s="59"/>
      <c r="CE70" s="59"/>
      <c r="CF70" s="59"/>
      <c r="CG70" s="59"/>
      <c r="CH70" s="59"/>
      <c r="CI70" s="59"/>
      <c r="CJ70" s="59"/>
      <c r="CK70" s="59"/>
      <c r="CL70" s="59"/>
      <c r="CM70" s="59"/>
      <c r="CN70" s="59"/>
      <c r="CO70" s="59"/>
      <c r="CP70" s="59"/>
      <c r="CQ70" s="59"/>
      <c r="CR70" s="59"/>
      <c r="CS70" s="59"/>
      <c r="CT70" s="59"/>
      <c r="CU70" s="59"/>
      <c r="CV70" s="59"/>
      <c r="CW70" s="59"/>
      <c r="CX70" s="59"/>
      <c r="CY70" s="59"/>
    </row>
    <row r="71" spans="1:103" x14ac:dyDescent="0.25">
      <c r="A71" s="10">
        <v>57</v>
      </c>
      <c r="AM71" s="24" t="str">
        <f t="shared" si="16"/>
        <v/>
      </c>
      <c r="AN71" s="45"/>
      <c r="AO71" s="43"/>
      <c r="AP71" s="25"/>
      <c r="AQ71" s="26"/>
      <c r="AR71" s="27"/>
      <c r="AS71" s="28"/>
      <c r="AT71" s="29"/>
      <c r="AU71" s="54">
        <f t="shared" si="17"/>
        <v>0</v>
      </c>
      <c r="AV71" s="55">
        <f t="shared" si="18"/>
        <v>0</v>
      </c>
      <c r="AY71" s="59"/>
      <c r="AZ71" s="59"/>
      <c r="BA71" s="59"/>
      <c r="BB71" s="59"/>
      <c r="BC71" s="59"/>
      <c r="BD71" s="59"/>
      <c r="BE71" s="59"/>
      <c r="BF71" s="59"/>
      <c r="BG71" s="59"/>
      <c r="BH71" s="59"/>
      <c r="BI71" s="59"/>
      <c r="BJ71" s="59"/>
      <c r="BK71" s="59"/>
      <c r="BL71" s="59"/>
      <c r="BM71" s="59"/>
      <c r="BN71" s="59"/>
      <c r="BO71" s="59"/>
      <c r="BP71" s="59"/>
      <c r="BQ71" s="59"/>
      <c r="BR71" s="59"/>
      <c r="BS71" s="59"/>
      <c r="BT71" s="59"/>
      <c r="BU71" s="59"/>
      <c r="BV71" s="59"/>
      <c r="BW71" s="59"/>
      <c r="BX71" s="59"/>
      <c r="BY71" s="59"/>
      <c r="BZ71" s="59"/>
      <c r="CA71" s="59"/>
      <c r="CB71" s="59"/>
      <c r="CC71" s="59"/>
      <c r="CD71" s="59"/>
      <c r="CE71" s="59"/>
      <c r="CF71" s="59"/>
      <c r="CG71" s="59"/>
      <c r="CH71" s="59"/>
      <c r="CI71" s="59"/>
      <c r="CJ71" s="59"/>
      <c r="CK71" s="59"/>
      <c r="CL71" s="59"/>
      <c r="CM71" s="59"/>
      <c r="CN71" s="59"/>
      <c r="CO71" s="59"/>
      <c r="CP71" s="59"/>
      <c r="CQ71" s="59"/>
      <c r="CR71" s="59"/>
      <c r="CS71" s="59"/>
      <c r="CT71" s="59"/>
      <c r="CU71" s="59"/>
      <c r="CV71" s="59"/>
      <c r="CW71" s="59"/>
      <c r="CX71" s="59"/>
      <c r="CY71" s="59"/>
    </row>
    <row r="72" spans="1:103" x14ac:dyDescent="0.25">
      <c r="A72" s="10">
        <v>58</v>
      </c>
      <c r="AM72" s="24" t="str">
        <f t="shared" si="16"/>
        <v/>
      </c>
      <c r="AN72" s="45"/>
      <c r="AO72" s="43"/>
      <c r="AP72" s="25"/>
      <c r="AQ72" s="26"/>
      <c r="AR72" s="27"/>
      <c r="AS72" s="28"/>
      <c r="AT72" s="29"/>
      <c r="AU72" s="54">
        <f t="shared" si="17"/>
        <v>0</v>
      </c>
      <c r="AV72" s="55">
        <f t="shared" si="18"/>
        <v>0</v>
      </c>
      <c r="AY72" s="59"/>
      <c r="AZ72" s="59"/>
      <c r="BA72" s="59"/>
      <c r="BB72" s="59"/>
      <c r="BC72" s="59"/>
      <c r="BD72" s="59"/>
      <c r="BE72" s="59"/>
      <c r="BF72" s="59"/>
      <c r="BG72" s="59"/>
      <c r="BH72" s="59"/>
      <c r="BI72" s="59"/>
      <c r="BJ72" s="59"/>
      <c r="BK72" s="59"/>
      <c r="BL72" s="59"/>
      <c r="BM72" s="59"/>
      <c r="BN72" s="59"/>
      <c r="BO72" s="59"/>
      <c r="BP72" s="59"/>
      <c r="BQ72" s="59"/>
      <c r="BR72" s="59"/>
      <c r="BS72" s="59"/>
      <c r="BT72" s="59"/>
      <c r="BU72" s="59"/>
      <c r="BV72" s="59"/>
      <c r="BW72" s="59"/>
      <c r="BX72" s="59"/>
      <c r="BY72" s="59"/>
      <c r="BZ72" s="59"/>
      <c r="CA72" s="59"/>
      <c r="CB72" s="59"/>
      <c r="CC72" s="59"/>
      <c r="CD72" s="59"/>
      <c r="CE72" s="59"/>
      <c r="CF72" s="59"/>
      <c r="CG72" s="59"/>
      <c r="CH72" s="59"/>
      <c r="CI72" s="59"/>
      <c r="CJ72" s="59"/>
      <c r="CK72" s="59"/>
      <c r="CL72" s="59"/>
      <c r="CM72" s="59"/>
      <c r="CN72" s="59"/>
      <c r="CO72" s="59"/>
      <c r="CP72" s="59"/>
      <c r="CQ72" s="59"/>
      <c r="CR72" s="59"/>
      <c r="CS72" s="59"/>
      <c r="CT72" s="59"/>
      <c r="CU72" s="59"/>
      <c r="CV72" s="59"/>
      <c r="CW72" s="59"/>
      <c r="CX72" s="59"/>
      <c r="CY72" s="59"/>
    </row>
    <row r="73" spans="1:103" x14ac:dyDescent="0.25">
      <c r="A73" s="10">
        <v>59</v>
      </c>
      <c r="AM73" s="24" t="str">
        <f t="shared" si="16"/>
        <v/>
      </c>
      <c r="AN73" s="45"/>
      <c r="AO73" s="43"/>
      <c r="AP73" s="25"/>
      <c r="AQ73" s="26"/>
      <c r="AR73" s="27"/>
      <c r="AS73" s="28"/>
      <c r="AT73" s="29"/>
      <c r="AU73" s="54">
        <f t="shared" si="17"/>
        <v>0</v>
      </c>
      <c r="AV73" s="55">
        <f t="shared" si="18"/>
        <v>0</v>
      </c>
      <c r="AY73" s="59"/>
      <c r="AZ73" s="59"/>
      <c r="BA73" s="59"/>
      <c r="BB73" s="59"/>
      <c r="BC73" s="59"/>
      <c r="BD73" s="59"/>
      <c r="BE73" s="59"/>
      <c r="BF73" s="59"/>
      <c r="BG73" s="59"/>
      <c r="BH73" s="59"/>
      <c r="BI73" s="59"/>
      <c r="BJ73" s="59"/>
      <c r="BK73" s="59"/>
      <c r="BL73" s="59"/>
      <c r="BM73" s="59"/>
      <c r="BN73" s="59"/>
      <c r="BO73" s="59"/>
      <c r="BP73" s="59"/>
      <c r="BQ73" s="59"/>
      <c r="BR73" s="59"/>
      <c r="BS73" s="59"/>
      <c r="BT73" s="59"/>
      <c r="BU73" s="59"/>
      <c r="BV73" s="59"/>
      <c r="BW73" s="59"/>
      <c r="BX73" s="59"/>
      <c r="BY73" s="59"/>
      <c r="BZ73" s="59"/>
      <c r="CA73" s="59"/>
      <c r="CB73" s="59"/>
      <c r="CC73" s="59"/>
      <c r="CD73" s="59"/>
      <c r="CE73" s="59"/>
      <c r="CF73" s="59"/>
      <c r="CG73" s="59"/>
      <c r="CH73" s="59"/>
      <c r="CI73" s="59"/>
      <c r="CJ73" s="59"/>
      <c r="CK73" s="59"/>
      <c r="CL73" s="59"/>
      <c r="CM73" s="59"/>
      <c r="CN73" s="59"/>
      <c r="CO73" s="59"/>
      <c r="CP73" s="59"/>
      <c r="CQ73" s="59"/>
      <c r="CR73" s="59"/>
      <c r="CS73" s="59"/>
      <c r="CT73" s="59"/>
      <c r="CU73" s="59"/>
      <c r="CV73" s="59"/>
      <c r="CW73" s="59"/>
      <c r="CX73" s="59"/>
      <c r="CY73" s="59"/>
    </row>
    <row r="74" spans="1:103" x14ac:dyDescent="0.25">
      <c r="A74" s="10">
        <v>60</v>
      </c>
      <c r="AM74" s="24" t="str">
        <f t="shared" si="16"/>
        <v/>
      </c>
      <c r="AN74" s="45"/>
      <c r="AO74" s="43"/>
      <c r="AP74" s="25"/>
      <c r="AQ74" s="26"/>
      <c r="AR74" s="27"/>
      <c r="AS74" s="28"/>
      <c r="AT74" s="29"/>
      <c r="AU74" s="54">
        <f t="shared" si="17"/>
        <v>0</v>
      </c>
      <c r="AV74" s="55">
        <f t="shared" si="18"/>
        <v>0</v>
      </c>
      <c r="AY74" s="59"/>
      <c r="AZ74" s="59"/>
      <c r="BA74" s="59"/>
      <c r="BB74" s="59"/>
      <c r="BC74" s="59"/>
      <c r="BD74" s="59"/>
      <c r="BE74" s="59"/>
      <c r="BF74" s="59"/>
      <c r="BG74" s="59"/>
      <c r="BH74" s="59"/>
      <c r="BI74" s="59"/>
      <c r="BJ74" s="59"/>
      <c r="BK74" s="59"/>
      <c r="BL74" s="59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59"/>
      <c r="BZ74" s="59"/>
      <c r="CA74" s="59"/>
      <c r="CB74" s="59"/>
      <c r="CC74" s="59"/>
      <c r="CD74" s="59"/>
      <c r="CE74" s="59"/>
      <c r="CF74" s="59"/>
      <c r="CG74" s="59"/>
      <c r="CH74" s="59"/>
      <c r="CI74" s="59"/>
      <c r="CJ74" s="59"/>
      <c r="CK74" s="59"/>
      <c r="CL74" s="59"/>
      <c r="CM74" s="59"/>
      <c r="CN74" s="59"/>
      <c r="CO74" s="59"/>
      <c r="CP74" s="59"/>
      <c r="CQ74" s="59"/>
      <c r="CR74" s="59"/>
      <c r="CS74" s="59"/>
      <c r="CT74" s="59"/>
      <c r="CU74" s="59"/>
      <c r="CV74" s="59"/>
      <c r="CW74" s="59"/>
      <c r="CX74" s="59"/>
      <c r="CY74" s="59"/>
    </row>
    <row r="75" spans="1:103" x14ac:dyDescent="0.25">
      <c r="A75" s="10">
        <v>61</v>
      </c>
      <c r="AM75" s="24">
        <f t="shared" si="16"/>
        <v>61</v>
      </c>
      <c r="AN75" s="45" t="s">
        <v>34</v>
      </c>
      <c r="AO75" s="43" t="s">
        <v>30</v>
      </c>
      <c r="AP75" s="48">
        <f>MIN(AP76:AT80)</f>
        <v>0</v>
      </c>
      <c r="AQ75" s="48">
        <f>MAX(AP76:AT80)</f>
        <v>0</v>
      </c>
      <c r="AR75" s="48"/>
      <c r="AS75" s="48"/>
      <c r="AT75" s="49"/>
      <c r="AU75" s="54">
        <f>IF(MIN(AP75:AT75)=0,1,MIN(AP75:AT75))</f>
        <v>1</v>
      </c>
      <c r="AV75" s="55">
        <f>IF(MAX(AP75:AT75)=0,1,MAX(AP75:AT75))</f>
        <v>1</v>
      </c>
      <c r="AY75" s="59"/>
      <c r="AZ75" s="59"/>
      <c r="BA75" s="59"/>
      <c r="BB75" s="59"/>
      <c r="BC75" s="59"/>
      <c r="BD75" s="59"/>
      <c r="BE75" s="59"/>
      <c r="BF75" s="59"/>
      <c r="BG75" s="59"/>
      <c r="BH75" s="59"/>
      <c r="BI75" s="59"/>
      <c r="BJ75" s="59"/>
      <c r="BK75" s="59"/>
      <c r="BL75" s="59"/>
      <c r="BM75" s="59"/>
      <c r="BN75" s="59"/>
      <c r="BO75" s="59"/>
      <c r="BP75" s="59"/>
      <c r="BQ75" s="59"/>
      <c r="BR75" s="59"/>
      <c r="BS75" s="59"/>
      <c r="BT75" s="59"/>
      <c r="BU75" s="59"/>
      <c r="BV75" s="59"/>
      <c r="BW75" s="59"/>
      <c r="BX75" s="59"/>
      <c r="BY75" s="59"/>
      <c r="BZ75" s="59"/>
      <c r="CA75" s="59"/>
      <c r="CB75" s="59"/>
      <c r="CC75" s="59"/>
      <c r="CD75" s="59"/>
      <c r="CE75" s="59"/>
      <c r="CF75" s="59"/>
      <c r="CG75" s="59"/>
      <c r="CH75" s="59"/>
      <c r="CI75" s="59"/>
      <c r="CJ75" s="59"/>
      <c r="CK75" s="59"/>
      <c r="CL75" s="59"/>
      <c r="CM75" s="59"/>
      <c r="CN75" s="59"/>
      <c r="CO75" s="59"/>
      <c r="CP75" s="59"/>
      <c r="CQ75" s="59"/>
      <c r="CR75" s="59"/>
      <c r="CS75" s="59"/>
      <c r="CT75" s="59"/>
      <c r="CU75" s="59"/>
      <c r="CV75" s="59"/>
      <c r="CW75" s="59"/>
      <c r="CX75" s="59"/>
      <c r="CY75" s="59"/>
    </row>
    <row r="76" spans="1:103" x14ac:dyDescent="0.25">
      <c r="A76" s="10">
        <v>62</v>
      </c>
      <c r="AM76" s="24" t="str">
        <f t="shared" si="16"/>
        <v/>
      </c>
      <c r="AN76" s="45"/>
      <c r="AO76" s="43"/>
      <c r="AP76" s="25"/>
      <c r="AQ76" s="26"/>
      <c r="AR76" s="27"/>
      <c r="AS76" s="28"/>
      <c r="AT76" s="29"/>
      <c r="AU76" s="54">
        <f t="shared" si="17"/>
        <v>0</v>
      </c>
      <c r="AV76" s="55">
        <f t="shared" si="18"/>
        <v>0</v>
      </c>
      <c r="AY76" s="59"/>
      <c r="AZ76" s="59"/>
      <c r="BA76" s="59"/>
      <c r="BB76" s="59"/>
      <c r="BC76" s="59"/>
      <c r="BD76" s="59"/>
      <c r="BE76" s="59"/>
      <c r="BF76" s="59"/>
      <c r="BG76" s="59"/>
      <c r="BH76" s="59"/>
      <c r="BI76" s="59"/>
      <c r="BJ76" s="59"/>
      <c r="BK76" s="59"/>
      <c r="BL76" s="59"/>
      <c r="BM76" s="59"/>
      <c r="BN76" s="59"/>
      <c r="BO76" s="59"/>
      <c r="BP76" s="59"/>
      <c r="BQ76" s="59"/>
      <c r="BR76" s="59"/>
      <c r="BS76" s="59"/>
      <c r="BT76" s="59"/>
      <c r="BU76" s="59"/>
      <c r="BV76" s="59"/>
      <c r="BW76" s="59"/>
      <c r="BX76" s="59"/>
      <c r="BY76" s="59"/>
      <c r="BZ76" s="59"/>
      <c r="CA76" s="59"/>
      <c r="CB76" s="59"/>
      <c r="CC76" s="59"/>
      <c r="CD76" s="59"/>
      <c r="CE76" s="59"/>
      <c r="CF76" s="59"/>
      <c r="CG76" s="59"/>
      <c r="CH76" s="59"/>
      <c r="CI76" s="59"/>
      <c r="CJ76" s="59"/>
      <c r="CK76" s="59"/>
      <c r="CL76" s="59"/>
      <c r="CM76" s="59"/>
      <c r="CN76" s="59"/>
      <c r="CO76" s="59"/>
      <c r="CP76" s="59"/>
      <c r="CQ76" s="59"/>
      <c r="CR76" s="59"/>
      <c r="CS76" s="59"/>
      <c r="CT76" s="59"/>
      <c r="CU76" s="59"/>
      <c r="CV76" s="59"/>
      <c r="CW76" s="59"/>
      <c r="CX76" s="59"/>
      <c r="CY76" s="59"/>
    </row>
    <row r="77" spans="1:103" x14ac:dyDescent="0.25">
      <c r="A77" s="10">
        <v>63</v>
      </c>
      <c r="AM77" s="24" t="str">
        <f t="shared" si="16"/>
        <v/>
      </c>
      <c r="AN77" s="45"/>
      <c r="AO77" s="43"/>
      <c r="AP77" s="25"/>
      <c r="AQ77" s="26"/>
      <c r="AR77" s="27"/>
      <c r="AS77" s="28"/>
      <c r="AT77" s="29"/>
      <c r="AU77" s="54">
        <f t="shared" si="17"/>
        <v>0</v>
      </c>
      <c r="AV77" s="55">
        <f t="shared" si="18"/>
        <v>0</v>
      </c>
      <c r="AY77" s="59"/>
      <c r="AZ77" s="59"/>
      <c r="BA77" s="59"/>
      <c r="BB77" s="59"/>
      <c r="BC77" s="59"/>
      <c r="BD77" s="59"/>
      <c r="BE77" s="59"/>
      <c r="BF77" s="59"/>
      <c r="BG77" s="59"/>
      <c r="BH77" s="59"/>
      <c r="BI77" s="59"/>
      <c r="BJ77" s="59"/>
      <c r="BK77" s="59"/>
      <c r="BL77" s="59"/>
      <c r="BM77" s="59"/>
      <c r="BN77" s="59"/>
      <c r="BO77" s="59"/>
      <c r="BP77" s="59"/>
      <c r="BQ77" s="59"/>
      <c r="BR77" s="59"/>
      <c r="BS77" s="59"/>
      <c r="BT77" s="59"/>
      <c r="BU77" s="59"/>
      <c r="BV77" s="59"/>
      <c r="BW77" s="59"/>
      <c r="BX77" s="59"/>
      <c r="BY77" s="59"/>
      <c r="BZ77" s="59"/>
      <c r="CA77" s="59"/>
      <c r="CB77" s="59"/>
      <c r="CC77" s="59"/>
      <c r="CD77" s="59"/>
      <c r="CE77" s="59"/>
      <c r="CF77" s="59"/>
      <c r="CG77" s="59"/>
      <c r="CH77" s="59"/>
      <c r="CI77" s="59"/>
      <c r="CJ77" s="59"/>
      <c r="CK77" s="59"/>
      <c r="CL77" s="59"/>
      <c r="CM77" s="59"/>
      <c r="CN77" s="59"/>
      <c r="CO77" s="59"/>
      <c r="CP77" s="59"/>
      <c r="CQ77" s="59"/>
      <c r="CR77" s="59"/>
      <c r="CS77" s="59"/>
      <c r="CT77" s="59"/>
      <c r="CU77" s="59"/>
      <c r="CV77" s="59"/>
      <c r="CW77" s="59"/>
      <c r="CX77" s="59"/>
      <c r="CY77" s="59"/>
    </row>
    <row r="78" spans="1:103" x14ac:dyDescent="0.25">
      <c r="A78" s="10">
        <v>64</v>
      </c>
      <c r="AM78" s="24" t="str">
        <f t="shared" si="16"/>
        <v/>
      </c>
      <c r="AN78" s="45"/>
      <c r="AO78" s="43"/>
      <c r="AP78" s="25"/>
      <c r="AQ78" s="26"/>
      <c r="AR78" s="27"/>
      <c r="AS78" s="28"/>
      <c r="AT78" s="29"/>
      <c r="AU78" s="54">
        <f t="shared" si="17"/>
        <v>0</v>
      </c>
      <c r="AV78" s="55">
        <f t="shared" si="18"/>
        <v>0</v>
      </c>
      <c r="AY78" s="59"/>
      <c r="AZ78" s="59"/>
      <c r="BA78" s="59"/>
      <c r="BB78" s="59"/>
      <c r="BC78" s="59"/>
      <c r="BD78" s="59"/>
      <c r="BE78" s="59"/>
      <c r="BF78" s="59"/>
      <c r="BG78" s="59"/>
      <c r="BH78" s="59"/>
      <c r="BI78" s="59"/>
      <c r="BJ78" s="59"/>
      <c r="BK78" s="59"/>
      <c r="BL78" s="59"/>
      <c r="BM78" s="59"/>
      <c r="BN78" s="59"/>
      <c r="BO78" s="59"/>
      <c r="BP78" s="59"/>
      <c r="BQ78" s="59"/>
      <c r="BR78" s="59"/>
      <c r="BS78" s="59"/>
      <c r="BT78" s="59"/>
      <c r="BU78" s="59"/>
      <c r="BV78" s="59"/>
      <c r="BW78" s="59"/>
      <c r="BX78" s="59"/>
      <c r="BY78" s="59"/>
      <c r="BZ78" s="59"/>
      <c r="CA78" s="59"/>
      <c r="CB78" s="59"/>
      <c r="CC78" s="59"/>
      <c r="CD78" s="59"/>
      <c r="CE78" s="59"/>
      <c r="CF78" s="59"/>
      <c r="CG78" s="59"/>
      <c r="CH78" s="59"/>
      <c r="CI78" s="59"/>
      <c r="CJ78" s="59"/>
      <c r="CK78" s="59"/>
      <c r="CL78" s="59"/>
      <c r="CM78" s="59"/>
      <c r="CN78" s="59"/>
      <c r="CO78" s="59"/>
      <c r="CP78" s="59"/>
      <c r="CQ78" s="59"/>
      <c r="CR78" s="59"/>
      <c r="CS78" s="59"/>
      <c r="CT78" s="59"/>
      <c r="CU78" s="59"/>
      <c r="CV78" s="59"/>
      <c r="CW78" s="59"/>
      <c r="CX78" s="59"/>
      <c r="CY78" s="59"/>
    </row>
    <row r="79" spans="1:103" x14ac:dyDescent="0.25">
      <c r="A79" s="10">
        <v>65</v>
      </c>
      <c r="AM79" s="24" t="str">
        <f t="shared" si="16"/>
        <v/>
      </c>
      <c r="AN79" s="45"/>
      <c r="AO79" s="43"/>
      <c r="AP79" s="25"/>
      <c r="AQ79" s="26"/>
      <c r="AR79" s="27"/>
      <c r="AS79" s="28"/>
      <c r="AT79" s="29"/>
      <c r="AU79" s="54">
        <f t="shared" si="17"/>
        <v>0</v>
      </c>
      <c r="AV79" s="55">
        <f t="shared" si="18"/>
        <v>0</v>
      </c>
      <c r="AY79" s="59"/>
      <c r="AZ79" s="59"/>
      <c r="BA79" s="59"/>
      <c r="BB79" s="59"/>
      <c r="BC79" s="59"/>
      <c r="BD79" s="59"/>
      <c r="BE79" s="59"/>
      <c r="BF79" s="59"/>
      <c r="BG79" s="59"/>
      <c r="BH79" s="59"/>
      <c r="BI79" s="59"/>
      <c r="BJ79" s="59"/>
      <c r="BK79" s="59"/>
      <c r="BL79" s="59"/>
      <c r="BM79" s="59"/>
      <c r="BN79" s="59"/>
      <c r="BO79" s="59"/>
      <c r="BP79" s="59"/>
      <c r="BQ79" s="59"/>
      <c r="BR79" s="59"/>
      <c r="BS79" s="59"/>
      <c r="BT79" s="59"/>
      <c r="BU79" s="59"/>
      <c r="BV79" s="59"/>
      <c r="BW79" s="59"/>
      <c r="BX79" s="59"/>
      <c r="BY79" s="59"/>
      <c r="BZ79" s="59"/>
      <c r="CA79" s="59"/>
      <c r="CB79" s="59"/>
      <c r="CC79" s="59"/>
      <c r="CD79" s="59"/>
      <c r="CE79" s="59"/>
      <c r="CF79" s="59"/>
      <c r="CG79" s="59"/>
      <c r="CH79" s="59"/>
      <c r="CI79" s="59"/>
      <c r="CJ79" s="59"/>
      <c r="CK79" s="59"/>
      <c r="CL79" s="59"/>
      <c r="CM79" s="59"/>
      <c r="CN79" s="59"/>
      <c r="CO79" s="59"/>
      <c r="CP79" s="59"/>
      <c r="CQ79" s="59"/>
      <c r="CR79" s="59"/>
      <c r="CS79" s="59"/>
      <c r="CT79" s="59"/>
      <c r="CU79" s="59"/>
      <c r="CV79" s="59"/>
      <c r="CW79" s="59"/>
      <c r="CX79" s="59"/>
      <c r="CY79" s="59"/>
    </row>
    <row r="80" spans="1:103" x14ac:dyDescent="0.25">
      <c r="A80" s="10">
        <v>66</v>
      </c>
      <c r="AM80" s="24" t="str">
        <f t="shared" si="16"/>
        <v/>
      </c>
      <c r="AN80" s="45"/>
      <c r="AO80" s="43"/>
      <c r="AP80" s="25"/>
      <c r="AQ80" s="26"/>
      <c r="AR80" s="27"/>
      <c r="AS80" s="28"/>
      <c r="AT80" s="29"/>
      <c r="AU80" s="54">
        <f t="shared" si="17"/>
        <v>0</v>
      </c>
      <c r="AV80" s="55">
        <f t="shared" si="18"/>
        <v>0</v>
      </c>
      <c r="AY80" s="59"/>
      <c r="AZ80" s="59"/>
      <c r="BA80" s="59"/>
      <c r="BB80" s="59"/>
      <c r="BC80" s="59"/>
      <c r="BD80" s="59"/>
      <c r="BE80" s="59"/>
      <c r="BF80" s="59"/>
      <c r="BG80" s="59"/>
      <c r="BH80" s="59"/>
      <c r="BI80" s="59"/>
      <c r="BJ80" s="59"/>
      <c r="BK80" s="59"/>
      <c r="BL80" s="59"/>
      <c r="BM80" s="59"/>
      <c r="BN80" s="59"/>
      <c r="BO80" s="59"/>
      <c r="BP80" s="59"/>
      <c r="BQ80" s="59"/>
      <c r="BR80" s="59"/>
      <c r="BS80" s="59"/>
      <c r="BT80" s="59"/>
      <c r="BU80" s="59"/>
      <c r="BV80" s="59"/>
      <c r="BW80" s="59"/>
      <c r="BX80" s="59"/>
      <c r="BY80" s="59"/>
      <c r="BZ80" s="59"/>
      <c r="CA80" s="59"/>
      <c r="CB80" s="59"/>
      <c r="CC80" s="59"/>
      <c r="CD80" s="59"/>
      <c r="CE80" s="59"/>
      <c r="CF80" s="59"/>
      <c r="CG80" s="59"/>
      <c r="CH80" s="59"/>
      <c r="CI80" s="59"/>
      <c r="CJ80" s="59"/>
      <c r="CK80" s="59"/>
      <c r="CL80" s="59"/>
      <c r="CM80" s="59"/>
      <c r="CN80" s="59"/>
      <c r="CO80" s="59"/>
      <c r="CP80" s="59"/>
      <c r="CQ80" s="59"/>
      <c r="CR80" s="59"/>
      <c r="CS80" s="59"/>
      <c r="CT80" s="59"/>
      <c r="CU80" s="59"/>
      <c r="CV80" s="59"/>
      <c r="CW80" s="59"/>
      <c r="CX80" s="59"/>
      <c r="CY80" s="59"/>
    </row>
    <row r="81" spans="1:103" x14ac:dyDescent="0.25">
      <c r="A81" s="10">
        <v>67</v>
      </c>
      <c r="AM81" s="24">
        <f t="shared" si="16"/>
        <v>67</v>
      </c>
      <c r="AN81" s="45" t="s">
        <v>34</v>
      </c>
      <c r="AO81" s="43" t="s">
        <v>31</v>
      </c>
      <c r="AP81" s="48">
        <f>MIN(AP82:AT86)</f>
        <v>0</v>
      </c>
      <c r="AQ81" s="48">
        <f>MAX(AP82:AT86)</f>
        <v>0</v>
      </c>
      <c r="AR81" s="48"/>
      <c r="AS81" s="48"/>
      <c r="AT81" s="49"/>
      <c r="AU81" s="54">
        <f>IF(MIN(AP81:AT81)=0,1,MIN(AP81:AT81))</f>
        <v>1</v>
      </c>
      <c r="AV81" s="55">
        <f>IF(MAX(AP81:AT81)=0,1,MAX(AP81:AT81))</f>
        <v>1</v>
      </c>
      <c r="AY81" s="59"/>
      <c r="AZ81" s="59"/>
      <c r="BA81" s="59"/>
      <c r="BB81" s="59"/>
      <c r="BC81" s="59"/>
      <c r="BD81" s="59"/>
      <c r="BE81" s="59"/>
      <c r="BF81" s="59"/>
      <c r="BG81" s="59"/>
      <c r="BH81" s="59"/>
      <c r="BI81" s="59"/>
      <c r="BJ81" s="59"/>
      <c r="BK81" s="59"/>
      <c r="BL81" s="59"/>
      <c r="BM81" s="59"/>
      <c r="BN81" s="59"/>
      <c r="BO81" s="59"/>
      <c r="BP81" s="59"/>
      <c r="BQ81" s="59"/>
      <c r="BR81" s="59"/>
      <c r="BS81" s="59"/>
      <c r="BT81" s="59"/>
      <c r="BU81" s="59"/>
      <c r="BV81" s="59"/>
      <c r="BW81" s="59"/>
      <c r="BX81" s="59"/>
      <c r="BY81" s="59"/>
      <c r="BZ81" s="59"/>
      <c r="CA81" s="59"/>
      <c r="CB81" s="59"/>
      <c r="CC81" s="59"/>
      <c r="CD81" s="59"/>
      <c r="CE81" s="59"/>
      <c r="CF81" s="59"/>
      <c r="CG81" s="59"/>
      <c r="CH81" s="59"/>
      <c r="CI81" s="59"/>
      <c r="CJ81" s="59"/>
      <c r="CK81" s="59"/>
      <c r="CL81" s="59"/>
      <c r="CM81" s="59"/>
      <c r="CN81" s="59"/>
      <c r="CO81" s="59"/>
      <c r="CP81" s="59"/>
      <c r="CQ81" s="59"/>
      <c r="CR81" s="59"/>
      <c r="CS81" s="59"/>
      <c r="CT81" s="59"/>
      <c r="CU81" s="59"/>
      <c r="CV81" s="59"/>
      <c r="CW81" s="59"/>
      <c r="CX81" s="59"/>
      <c r="CY81" s="59"/>
    </row>
    <row r="82" spans="1:103" x14ac:dyDescent="0.25">
      <c r="A82" s="10">
        <v>68</v>
      </c>
      <c r="AM82" s="24" t="str">
        <f t="shared" ref="AM82:AM145" si="21">IF(AO82="","",A82)</f>
        <v/>
      </c>
      <c r="AN82" s="45"/>
      <c r="AO82" s="43"/>
      <c r="AP82" s="25"/>
      <c r="AQ82" s="26"/>
      <c r="AR82" s="27"/>
      <c r="AS82" s="28"/>
      <c r="AT82" s="29"/>
      <c r="AU82" s="54">
        <f t="shared" si="17"/>
        <v>0</v>
      </c>
      <c r="AV82" s="55">
        <f t="shared" si="18"/>
        <v>0</v>
      </c>
      <c r="AY82" s="59"/>
      <c r="AZ82" s="59"/>
      <c r="BA82" s="59"/>
      <c r="BB82" s="59"/>
      <c r="BC82" s="59"/>
      <c r="BD82" s="59"/>
      <c r="BE82" s="59"/>
      <c r="BF82" s="59"/>
      <c r="BG82" s="59"/>
      <c r="BH82" s="59"/>
      <c r="BI82" s="59"/>
      <c r="BJ82" s="59"/>
      <c r="BK82" s="59"/>
      <c r="BL82" s="59"/>
      <c r="BM82" s="59"/>
      <c r="BN82" s="59"/>
      <c r="BO82" s="59"/>
      <c r="BP82" s="59"/>
      <c r="BQ82" s="59"/>
      <c r="BR82" s="59"/>
      <c r="BS82" s="59"/>
      <c r="BT82" s="59"/>
      <c r="BU82" s="59"/>
      <c r="BV82" s="59"/>
      <c r="BW82" s="59"/>
      <c r="BX82" s="59"/>
      <c r="BY82" s="59"/>
      <c r="BZ82" s="59"/>
      <c r="CA82" s="59"/>
      <c r="CB82" s="59"/>
      <c r="CC82" s="59"/>
      <c r="CD82" s="59"/>
      <c r="CE82" s="59"/>
      <c r="CF82" s="59"/>
      <c r="CG82" s="59"/>
      <c r="CH82" s="59"/>
      <c r="CI82" s="59"/>
      <c r="CJ82" s="59"/>
      <c r="CK82" s="59"/>
      <c r="CL82" s="59"/>
      <c r="CM82" s="59"/>
      <c r="CN82" s="59"/>
      <c r="CO82" s="59"/>
      <c r="CP82" s="59"/>
      <c r="CQ82" s="59"/>
      <c r="CR82" s="59"/>
      <c r="CS82" s="59"/>
      <c r="CT82" s="59"/>
      <c r="CU82" s="59"/>
      <c r="CV82" s="59"/>
      <c r="CW82" s="59"/>
      <c r="CX82" s="59"/>
      <c r="CY82" s="59"/>
    </row>
    <row r="83" spans="1:103" x14ac:dyDescent="0.25">
      <c r="A83" s="10">
        <v>69</v>
      </c>
      <c r="AM83" s="24" t="str">
        <f t="shared" si="21"/>
        <v/>
      </c>
      <c r="AN83" s="45"/>
      <c r="AO83" s="43"/>
      <c r="AP83" s="25"/>
      <c r="AQ83" s="26"/>
      <c r="AR83" s="27"/>
      <c r="AS83" s="28"/>
      <c r="AT83" s="29"/>
      <c r="AU83" s="54">
        <f t="shared" si="17"/>
        <v>0</v>
      </c>
      <c r="AV83" s="55">
        <f t="shared" si="18"/>
        <v>0</v>
      </c>
      <c r="AY83" s="59"/>
      <c r="AZ83" s="59"/>
      <c r="BA83" s="59"/>
      <c r="BB83" s="59"/>
      <c r="BC83" s="59"/>
      <c r="BD83" s="59"/>
      <c r="BE83" s="59"/>
      <c r="BF83" s="59"/>
      <c r="BG83" s="59"/>
      <c r="BH83" s="59"/>
      <c r="BI83" s="59"/>
      <c r="BJ83" s="59"/>
      <c r="BK83" s="59"/>
      <c r="BL83" s="59"/>
      <c r="BM83" s="59"/>
      <c r="BN83" s="59"/>
      <c r="BO83" s="59"/>
      <c r="BP83" s="59"/>
      <c r="BQ83" s="59"/>
      <c r="BR83" s="59"/>
      <c r="BS83" s="59"/>
      <c r="BT83" s="59"/>
      <c r="BU83" s="59"/>
      <c r="BV83" s="59"/>
      <c r="BW83" s="59"/>
      <c r="BX83" s="59"/>
      <c r="BY83" s="59"/>
      <c r="BZ83" s="59"/>
      <c r="CA83" s="59"/>
      <c r="CB83" s="59"/>
      <c r="CC83" s="59"/>
      <c r="CD83" s="59"/>
      <c r="CE83" s="59"/>
      <c r="CF83" s="59"/>
      <c r="CG83" s="59"/>
      <c r="CH83" s="59"/>
      <c r="CI83" s="59"/>
      <c r="CJ83" s="59"/>
      <c r="CK83" s="59"/>
      <c r="CL83" s="59"/>
      <c r="CM83" s="59"/>
      <c r="CN83" s="59"/>
      <c r="CO83" s="59"/>
      <c r="CP83" s="59"/>
      <c r="CQ83" s="59"/>
      <c r="CR83" s="59"/>
      <c r="CS83" s="59"/>
      <c r="CT83" s="59"/>
      <c r="CU83" s="59"/>
      <c r="CV83" s="59"/>
      <c r="CW83" s="59"/>
      <c r="CX83" s="59"/>
      <c r="CY83" s="59"/>
    </row>
    <row r="84" spans="1:103" x14ac:dyDescent="0.25">
      <c r="A84" s="10">
        <v>70</v>
      </c>
      <c r="AM84" s="24" t="str">
        <f t="shared" si="21"/>
        <v/>
      </c>
      <c r="AN84" s="45"/>
      <c r="AO84" s="43"/>
      <c r="AP84" s="25"/>
      <c r="AQ84" s="26"/>
      <c r="AR84" s="27"/>
      <c r="AS84" s="28"/>
      <c r="AT84" s="29"/>
      <c r="AU84" s="54">
        <f t="shared" si="17"/>
        <v>0</v>
      </c>
      <c r="AV84" s="55">
        <f t="shared" si="18"/>
        <v>0</v>
      </c>
      <c r="AY84" s="59"/>
      <c r="AZ84" s="59"/>
      <c r="BA84" s="59"/>
      <c r="BB84" s="59"/>
      <c r="BC84" s="59"/>
      <c r="BD84" s="59"/>
      <c r="BE84" s="59"/>
      <c r="BF84" s="59"/>
      <c r="BG84" s="59"/>
      <c r="BH84" s="59"/>
      <c r="BI84" s="59"/>
      <c r="BJ84" s="59"/>
      <c r="BK84" s="59"/>
      <c r="BL84" s="59"/>
      <c r="BM84" s="59"/>
      <c r="BN84" s="59"/>
      <c r="BO84" s="59"/>
      <c r="BP84" s="59"/>
      <c r="BQ84" s="59"/>
      <c r="BR84" s="59"/>
      <c r="BS84" s="59"/>
      <c r="BT84" s="59"/>
      <c r="BU84" s="59"/>
      <c r="BV84" s="59"/>
      <c r="BW84" s="59"/>
      <c r="BX84" s="59"/>
      <c r="BY84" s="59"/>
      <c r="BZ84" s="59"/>
      <c r="CA84" s="59"/>
      <c r="CB84" s="59"/>
      <c r="CC84" s="59"/>
      <c r="CD84" s="59"/>
      <c r="CE84" s="59"/>
      <c r="CF84" s="59"/>
      <c r="CG84" s="59"/>
      <c r="CH84" s="59"/>
      <c r="CI84" s="59"/>
      <c r="CJ84" s="59"/>
      <c r="CK84" s="59"/>
      <c r="CL84" s="59"/>
      <c r="CM84" s="59"/>
      <c r="CN84" s="59"/>
      <c r="CO84" s="59"/>
      <c r="CP84" s="59"/>
      <c r="CQ84" s="59"/>
      <c r="CR84" s="59"/>
      <c r="CS84" s="59"/>
      <c r="CT84" s="59"/>
      <c r="CU84" s="59"/>
      <c r="CV84" s="59"/>
      <c r="CW84" s="59"/>
      <c r="CX84" s="59"/>
      <c r="CY84" s="59"/>
    </row>
    <row r="85" spans="1:103" x14ac:dyDescent="0.25">
      <c r="A85" s="10">
        <v>71</v>
      </c>
      <c r="AM85" s="24" t="str">
        <f t="shared" si="21"/>
        <v/>
      </c>
      <c r="AN85" s="45"/>
      <c r="AO85" s="43"/>
      <c r="AP85" s="25"/>
      <c r="AQ85" s="26"/>
      <c r="AR85" s="27"/>
      <c r="AS85" s="28"/>
      <c r="AT85" s="29"/>
      <c r="AU85" s="54">
        <f t="shared" si="17"/>
        <v>0</v>
      </c>
      <c r="AV85" s="55">
        <f t="shared" si="18"/>
        <v>0</v>
      </c>
      <c r="AY85" s="59"/>
      <c r="AZ85" s="59"/>
      <c r="BA85" s="59"/>
      <c r="BB85" s="59"/>
      <c r="BC85" s="59"/>
      <c r="BD85" s="59"/>
      <c r="BE85" s="59"/>
      <c r="BF85" s="59"/>
      <c r="BG85" s="59"/>
      <c r="BH85" s="59"/>
      <c r="BI85" s="59"/>
      <c r="BJ85" s="59"/>
      <c r="BK85" s="59"/>
      <c r="BL85" s="59"/>
      <c r="BM85" s="59"/>
      <c r="BN85" s="59"/>
      <c r="BO85" s="59"/>
      <c r="BP85" s="59"/>
      <c r="BQ85" s="59"/>
      <c r="BR85" s="59"/>
      <c r="BS85" s="59"/>
      <c r="BT85" s="59"/>
      <c r="BU85" s="59"/>
      <c r="BV85" s="59"/>
      <c r="BW85" s="59"/>
      <c r="BX85" s="59"/>
      <c r="BY85" s="59"/>
      <c r="BZ85" s="59"/>
      <c r="CA85" s="59"/>
      <c r="CB85" s="59"/>
      <c r="CC85" s="59"/>
      <c r="CD85" s="59"/>
      <c r="CE85" s="59"/>
      <c r="CF85" s="59"/>
      <c r="CG85" s="59"/>
      <c r="CH85" s="59"/>
      <c r="CI85" s="59"/>
      <c r="CJ85" s="59"/>
      <c r="CK85" s="59"/>
      <c r="CL85" s="59"/>
      <c r="CM85" s="59"/>
      <c r="CN85" s="59"/>
      <c r="CO85" s="59"/>
      <c r="CP85" s="59"/>
      <c r="CQ85" s="59"/>
      <c r="CR85" s="59"/>
      <c r="CS85" s="59"/>
      <c r="CT85" s="59"/>
      <c r="CU85" s="59"/>
      <c r="CV85" s="59"/>
      <c r="CW85" s="59"/>
      <c r="CX85" s="59"/>
      <c r="CY85" s="59"/>
    </row>
    <row r="86" spans="1:103" x14ac:dyDescent="0.25">
      <c r="A86" s="10">
        <v>72</v>
      </c>
      <c r="AM86" s="24" t="str">
        <f t="shared" si="21"/>
        <v/>
      </c>
      <c r="AN86" s="45"/>
      <c r="AO86" s="43"/>
      <c r="AP86" s="25"/>
      <c r="AQ86" s="26"/>
      <c r="AR86" s="27"/>
      <c r="AS86" s="28"/>
      <c r="AT86" s="29"/>
      <c r="AU86" s="54">
        <f t="shared" si="17"/>
        <v>0</v>
      </c>
      <c r="AV86" s="55">
        <f t="shared" si="18"/>
        <v>0</v>
      </c>
      <c r="AY86" s="59"/>
      <c r="AZ86" s="59"/>
      <c r="BA86" s="59"/>
      <c r="BB86" s="59"/>
      <c r="BC86" s="59"/>
      <c r="BD86" s="59"/>
      <c r="BE86" s="59"/>
      <c r="BF86" s="59"/>
      <c r="BG86" s="59"/>
      <c r="BH86" s="59"/>
      <c r="BI86" s="59"/>
      <c r="BJ86" s="59"/>
      <c r="BK86" s="59"/>
      <c r="BL86" s="59"/>
      <c r="BM86" s="59"/>
      <c r="BN86" s="59"/>
      <c r="BO86" s="59"/>
      <c r="BP86" s="59"/>
      <c r="BQ86" s="59"/>
      <c r="BR86" s="59"/>
      <c r="BS86" s="59"/>
      <c r="BT86" s="59"/>
      <c r="BU86" s="59"/>
      <c r="BV86" s="59"/>
      <c r="BW86" s="59"/>
      <c r="BX86" s="59"/>
      <c r="BY86" s="59"/>
      <c r="BZ86" s="59"/>
      <c r="CA86" s="59"/>
      <c r="CB86" s="59"/>
      <c r="CC86" s="59"/>
      <c r="CD86" s="59"/>
      <c r="CE86" s="59"/>
      <c r="CF86" s="59"/>
      <c r="CG86" s="59"/>
      <c r="CH86" s="59"/>
      <c r="CI86" s="59"/>
      <c r="CJ86" s="59"/>
      <c r="CK86" s="59"/>
      <c r="CL86" s="59"/>
      <c r="CM86" s="59"/>
      <c r="CN86" s="59"/>
      <c r="CO86" s="59"/>
      <c r="CP86" s="59"/>
      <c r="CQ86" s="59"/>
      <c r="CR86" s="59"/>
      <c r="CS86" s="59"/>
      <c r="CT86" s="59"/>
      <c r="CU86" s="59"/>
      <c r="CV86" s="59"/>
      <c r="CW86" s="59"/>
      <c r="CX86" s="59"/>
      <c r="CY86" s="59"/>
    </row>
    <row r="87" spans="1:103" x14ac:dyDescent="0.25">
      <c r="A87" s="10">
        <v>73</v>
      </c>
      <c r="AM87" s="24">
        <f t="shared" si="21"/>
        <v>73</v>
      </c>
      <c r="AN87" s="45" t="s">
        <v>34</v>
      </c>
      <c r="AO87" s="43" t="s">
        <v>32</v>
      </c>
      <c r="AP87" s="48">
        <f>MIN(AP88:AT92)</f>
        <v>0</v>
      </c>
      <c r="AQ87" s="48">
        <f>MAX(AP88:AT92)</f>
        <v>0</v>
      </c>
      <c r="AR87" s="48"/>
      <c r="AS87" s="48"/>
      <c r="AT87" s="49"/>
      <c r="AU87" s="54">
        <f>IF(MIN(AP87:AT87)=0,1,MIN(AP87:AT87))</f>
        <v>1</v>
      </c>
      <c r="AV87" s="55">
        <f>IF(MAX(AP87:AT87)=0,1,MAX(AP87:AT87))</f>
        <v>1</v>
      </c>
      <c r="AY87" s="59"/>
      <c r="AZ87" s="59"/>
      <c r="BA87" s="59"/>
      <c r="BB87" s="59"/>
      <c r="BC87" s="59"/>
      <c r="BD87" s="59"/>
      <c r="BE87" s="59"/>
      <c r="BF87" s="59"/>
      <c r="BG87" s="59"/>
      <c r="BH87" s="59"/>
      <c r="BI87" s="59"/>
      <c r="BJ87" s="59"/>
      <c r="BK87" s="59"/>
      <c r="BL87" s="59"/>
      <c r="BM87" s="59"/>
      <c r="BN87" s="59"/>
      <c r="BO87" s="59"/>
      <c r="BP87" s="59"/>
      <c r="BQ87" s="59"/>
      <c r="BR87" s="59"/>
      <c r="BS87" s="59"/>
      <c r="BT87" s="59"/>
      <c r="BU87" s="59"/>
      <c r="BV87" s="59"/>
      <c r="BW87" s="59"/>
      <c r="BX87" s="59"/>
      <c r="BY87" s="59"/>
      <c r="BZ87" s="59"/>
      <c r="CA87" s="59"/>
      <c r="CB87" s="59"/>
      <c r="CC87" s="59"/>
      <c r="CD87" s="59"/>
      <c r="CE87" s="59"/>
      <c r="CF87" s="59"/>
      <c r="CG87" s="59"/>
      <c r="CH87" s="59"/>
      <c r="CI87" s="59"/>
      <c r="CJ87" s="59"/>
      <c r="CK87" s="59"/>
      <c r="CL87" s="59"/>
      <c r="CM87" s="59"/>
      <c r="CN87" s="59"/>
      <c r="CO87" s="59"/>
      <c r="CP87" s="59"/>
      <c r="CQ87" s="59"/>
      <c r="CR87" s="59"/>
      <c r="CS87" s="59"/>
      <c r="CT87" s="59"/>
      <c r="CU87" s="59"/>
      <c r="CV87" s="59"/>
      <c r="CW87" s="59"/>
      <c r="CX87" s="59"/>
      <c r="CY87" s="59"/>
    </row>
    <row r="88" spans="1:103" x14ac:dyDescent="0.25">
      <c r="A88" s="10">
        <v>74</v>
      </c>
      <c r="AM88" s="24" t="str">
        <f t="shared" si="21"/>
        <v/>
      </c>
      <c r="AN88" s="45"/>
      <c r="AO88" s="43"/>
      <c r="AP88" s="25"/>
      <c r="AQ88" s="26"/>
      <c r="AR88" s="27"/>
      <c r="AS88" s="28"/>
      <c r="AT88" s="29"/>
      <c r="AU88" s="54">
        <f t="shared" ref="AU88:AU99" si="22">MIN(AP88:AT88)</f>
        <v>0</v>
      </c>
      <c r="AV88" s="55">
        <f t="shared" ref="AV88:AV99" si="23">MAX(AP88:AT88)</f>
        <v>0</v>
      </c>
      <c r="AY88" s="59"/>
      <c r="AZ88" s="59"/>
      <c r="BA88" s="59"/>
      <c r="BB88" s="59"/>
      <c r="BC88" s="59"/>
      <c r="BD88" s="59"/>
      <c r="BE88" s="59"/>
      <c r="BF88" s="59"/>
      <c r="BG88" s="59"/>
      <c r="BH88" s="59"/>
      <c r="BI88" s="59"/>
      <c r="BJ88" s="59"/>
      <c r="BK88" s="59"/>
      <c r="BL88" s="59"/>
      <c r="BM88" s="59"/>
      <c r="BN88" s="59"/>
      <c r="BO88" s="59"/>
      <c r="BP88" s="59"/>
      <c r="BQ88" s="59"/>
      <c r="BR88" s="59"/>
      <c r="BS88" s="59"/>
      <c r="BT88" s="59"/>
      <c r="BU88" s="59"/>
      <c r="BV88" s="59"/>
      <c r="BW88" s="59"/>
      <c r="BX88" s="59"/>
      <c r="BY88" s="59"/>
      <c r="BZ88" s="59"/>
      <c r="CA88" s="59"/>
      <c r="CB88" s="59"/>
      <c r="CC88" s="59"/>
      <c r="CD88" s="59"/>
      <c r="CE88" s="59"/>
      <c r="CF88" s="59"/>
      <c r="CG88" s="59"/>
      <c r="CH88" s="59"/>
      <c r="CI88" s="59"/>
      <c r="CJ88" s="59"/>
      <c r="CK88" s="59"/>
      <c r="CL88" s="59"/>
      <c r="CM88" s="59"/>
      <c r="CN88" s="59"/>
      <c r="CO88" s="59"/>
      <c r="CP88" s="59"/>
      <c r="CQ88" s="59"/>
      <c r="CR88" s="59"/>
      <c r="CS88" s="59"/>
      <c r="CT88" s="59"/>
      <c r="CU88" s="59"/>
      <c r="CV88" s="59"/>
      <c r="CW88" s="59"/>
      <c r="CX88" s="59"/>
      <c r="CY88" s="59"/>
    </row>
    <row r="89" spans="1:103" x14ac:dyDescent="0.25">
      <c r="A89" s="10">
        <v>75</v>
      </c>
      <c r="AM89" s="24" t="str">
        <f t="shared" si="21"/>
        <v/>
      </c>
      <c r="AN89" s="45"/>
      <c r="AO89" s="43"/>
      <c r="AP89" s="25"/>
      <c r="AQ89" s="26"/>
      <c r="AR89" s="27"/>
      <c r="AS89" s="28"/>
      <c r="AT89" s="29"/>
      <c r="AU89" s="54">
        <f t="shared" si="22"/>
        <v>0</v>
      </c>
      <c r="AV89" s="55">
        <f t="shared" si="23"/>
        <v>0</v>
      </c>
      <c r="AY89" s="59"/>
      <c r="AZ89" s="59"/>
      <c r="BA89" s="59"/>
      <c r="BB89" s="59"/>
      <c r="BC89" s="59"/>
      <c r="BD89" s="59"/>
      <c r="BE89" s="59"/>
      <c r="BF89" s="59"/>
      <c r="BG89" s="59"/>
      <c r="BH89" s="59"/>
      <c r="BI89" s="59"/>
      <c r="BJ89" s="59"/>
      <c r="BK89" s="59"/>
      <c r="BL89" s="59"/>
      <c r="BM89" s="59"/>
      <c r="BN89" s="59"/>
      <c r="BO89" s="59"/>
      <c r="BP89" s="59"/>
      <c r="BQ89" s="59"/>
      <c r="BR89" s="59"/>
      <c r="BS89" s="59"/>
      <c r="BT89" s="59"/>
      <c r="BU89" s="59"/>
      <c r="BV89" s="59"/>
      <c r="BW89" s="59"/>
      <c r="BX89" s="59"/>
      <c r="BY89" s="59"/>
      <c r="BZ89" s="59"/>
      <c r="CA89" s="59"/>
      <c r="CB89" s="59"/>
      <c r="CC89" s="59"/>
      <c r="CD89" s="59"/>
      <c r="CE89" s="59"/>
      <c r="CF89" s="59"/>
      <c r="CG89" s="59"/>
      <c r="CH89" s="59"/>
      <c r="CI89" s="59"/>
      <c r="CJ89" s="59"/>
      <c r="CK89" s="59"/>
      <c r="CL89" s="59"/>
      <c r="CM89" s="59"/>
      <c r="CN89" s="59"/>
      <c r="CO89" s="59"/>
      <c r="CP89" s="59"/>
      <c r="CQ89" s="59"/>
      <c r="CR89" s="59"/>
      <c r="CS89" s="59"/>
      <c r="CT89" s="59"/>
      <c r="CU89" s="59"/>
      <c r="CV89" s="59"/>
      <c r="CW89" s="59"/>
      <c r="CX89" s="59"/>
      <c r="CY89" s="59"/>
    </row>
    <row r="90" spans="1:103" x14ac:dyDescent="0.25">
      <c r="A90" s="10">
        <v>76</v>
      </c>
      <c r="AM90" s="24" t="str">
        <f t="shared" si="21"/>
        <v/>
      </c>
      <c r="AN90" s="45"/>
      <c r="AO90" s="43"/>
      <c r="AP90" s="25"/>
      <c r="AQ90" s="26"/>
      <c r="AR90" s="27"/>
      <c r="AS90" s="28"/>
      <c r="AT90" s="29"/>
      <c r="AU90" s="54">
        <f t="shared" si="22"/>
        <v>0</v>
      </c>
      <c r="AV90" s="55">
        <f t="shared" si="23"/>
        <v>0</v>
      </c>
      <c r="AY90" s="59"/>
      <c r="AZ90" s="59"/>
      <c r="BA90" s="59"/>
      <c r="BB90" s="59"/>
      <c r="BC90" s="59"/>
      <c r="BD90" s="59"/>
      <c r="BE90" s="59"/>
      <c r="BF90" s="59"/>
      <c r="BG90" s="59"/>
      <c r="BH90" s="59"/>
      <c r="BI90" s="59"/>
      <c r="BJ90" s="59"/>
      <c r="BK90" s="59"/>
      <c r="BL90" s="59"/>
      <c r="BM90" s="59"/>
      <c r="BN90" s="59"/>
      <c r="BO90" s="59"/>
      <c r="BP90" s="59"/>
      <c r="BQ90" s="59"/>
      <c r="BR90" s="59"/>
      <c r="BS90" s="59"/>
      <c r="BT90" s="59"/>
      <c r="BU90" s="59"/>
      <c r="BV90" s="59"/>
      <c r="BW90" s="59"/>
      <c r="BX90" s="59"/>
      <c r="BY90" s="59"/>
      <c r="BZ90" s="59"/>
      <c r="CA90" s="59"/>
      <c r="CB90" s="59"/>
      <c r="CC90" s="59"/>
      <c r="CD90" s="59"/>
      <c r="CE90" s="59"/>
      <c r="CF90" s="59"/>
      <c r="CG90" s="59"/>
      <c r="CH90" s="59"/>
      <c r="CI90" s="59"/>
      <c r="CJ90" s="59"/>
      <c r="CK90" s="59"/>
      <c r="CL90" s="59"/>
      <c r="CM90" s="59"/>
      <c r="CN90" s="59"/>
      <c r="CO90" s="59"/>
      <c r="CP90" s="59"/>
      <c r="CQ90" s="59"/>
      <c r="CR90" s="59"/>
      <c r="CS90" s="59"/>
      <c r="CT90" s="59"/>
      <c r="CU90" s="59"/>
      <c r="CV90" s="59"/>
      <c r="CW90" s="59"/>
      <c r="CX90" s="59"/>
      <c r="CY90" s="59"/>
    </row>
    <row r="91" spans="1:103" x14ac:dyDescent="0.25">
      <c r="A91" s="10">
        <v>77</v>
      </c>
      <c r="AM91" s="24" t="str">
        <f t="shared" si="21"/>
        <v/>
      </c>
      <c r="AN91" s="45"/>
      <c r="AO91" s="43"/>
      <c r="AP91" s="25"/>
      <c r="AQ91" s="26"/>
      <c r="AR91" s="27"/>
      <c r="AS91" s="28"/>
      <c r="AT91" s="29"/>
      <c r="AU91" s="54">
        <f t="shared" si="22"/>
        <v>0</v>
      </c>
      <c r="AV91" s="55">
        <f t="shared" si="23"/>
        <v>0</v>
      </c>
      <c r="AY91" s="59"/>
      <c r="AZ91" s="59"/>
      <c r="BA91" s="59"/>
      <c r="BB91" s="59"/>
      <c r="BC91" s="59"/>
      <c r="BD91" s="59"/>
      <c r="BE91" s="59"/>
      <c r="BF91" s="59"/>
      <c r="BG91" s="59"/>
      <c r="BH91" s="59"/>
      <c r="BI91" s="59"/>
      <c r="BJ91" s="59"/>
      <c r="BK91" s="59"/>
      <c r="BL91" s="59"/>
      <c r="BM91" s="59"/>
      <c r="BN91" s="59"/>
      <c r="BO91" s="59"/>
      <c r="BP91" s="59"/>
      <c r="BQ91" s="59"/>
      <c r="BR91" s="59"/>
      <c r="BS91" s="59"/>
      <c r="BT91" s="59"/>
      <c r="BU91" s="59"/>
      <c r="BV91" s="59"/>
      <c r="BW91" s="59"/>
      <c r="BX91" s="59"/>
      <c r="BY91" s="59"/>
      <c r="BZ91" s="59"/>
      <c r="CA91" s="59"/>
      <c r="CB91" s="59"/>
      <c r="CC91" s="59"/>
      <c r="CD91" s="59"/>
      <c r="CE91" s="59"/>
      <c r="CF91" s="59"/>
      <c r="CG91" s="59"/>
      <c r="CH91" s="59"/>
      <c r="CI91" s="59"/>
      <c r="CJ91" s="59"/>
      <c r="CK91" s="59"/>
      <c r="CL91" s="59"/>
      <c r="CM91" s="59"/>
      <c r="CN91" s="59"/>
      <c r="CO91" s="59"/>
      <c r="CP91" s="59"/>
      <c r="CQ91" s="59"/>
      <c r="CR91" s="59"/>
      <c r="CS91" s="59"/>
      <c r="CT91" s="59"/>
      <c r="CU91" s="59"/>
      <c r="CV91" s="59"/>
      <c r="CW91" s="59"/>
      <c r="CX91" s="59"/>
      <c r="CY91" s="59"/>
    </row>
    <row r="92" spans="1:103" x14ac:dyDescent="0.25">
      <c r="A92" s="10">
        <v>78</v>
      </c>
      <c r="AM92" s="24" t="str">
        <f t="shared" si="21"/>
        <v/>
      </c>
      <c r="AN92" s="45"/>
      <c r="AO92" s="43"/>
      <c r="AP92" s="25"/>
      <c r="AQ92" s="26"/>
      <c r="AR92" s="27"/>
      <c r="AS92" s="28"/>
      <c r="AT92" s="29"/>
      <c r="AU92" s="54">
        <f t="shared" si="22"/>
        <v>0</v>
      </c>
      <c r="AV92" s="55">
        <f t="shared" si="23"/>
        <v>0</v>
      </c>
      <c r="AY92" s="59"/>
      <c r="AZ92" s="59"/>
      <c r="BA92" s="59"/>
      <c r="BB92" s="59"/>
      <c r="BC92" s="59"/>
      <c r="BD92" s="59"/>
      <c r="BE92" s="59"/>
      <c r="BF92" s="59"/>
      <c r="BG92" s="59"/>
      <c r="BH92" s="59"/>
      <c r="BI92" s="59"/>
      <c r="BJ92" s="59"/>
      <c r="BK92" s="59"/>
      <c r="BL92" s="59"/>
      <c r="BM92" s="59"/>
      <c r="BN92" s="59"/>
      <c r="BO92" s="59"/>
      <c r="BP92" s="59"/>
      <c r="BQ92" s="59"/>
      <c r="BR92" s="59"/>
      <c r="BS92" s="59"/>
      <c r="BT92" s="59"/>
      <c r="BU92" s="59"/>
      <c r="BV92" s="59"/>
      <c r="BW92" s="59"/>
      <c r="BX92" s="59"/>
      <c r="BY92" s="59"/>
      <c r="BZ92" s="59"/>
      <c r="CA92" s="59"/>
      <c r="CB92" s="59"/>
      <c r="CC92" s="59"/>
      <c r="CD92" s="59"/>
      <c r="CE92" s="59"/>
      <c r="CF92" s="59"/>
      <c r="CG92" s="59"/>
      <c r="CH92" s="59"/>
      <c r="CI92" s="59"/>
      <c r="CJ92" s="59"/>
      <c r="CK92" s="59"/>
      <c r="CL92" s="59"/>
      <c r="CM92" s="59"/>
      <c r="CN92" s="59"/>
      <c r="CO92" s="59"/>
      <c r="CP92" s="59"/>
      <c r="CQ92" s="59"/>
      <c r="CR92" s="59"/>
      <c r="CS92" s="59"/>
      <c r="CT92" s="59"/>
      <c r="CU92" s="59"/>
      <c r="CV92" s="59"/>
      <c r="CW92" s="59"/>
      <c r="CX92" s="59"/>
      <c r="CY92" s="59"/>
    </row>
    <row r="93" spans="1:103" x14ac:dyDescent="0.25">
      <c r="A93" s="10">
        <v>79</v>
      </c>
      <c r="AM93" s="24">
        <f t="shared" si="21"/>
        <v>79</v>
      </c>
      <c r="AN93" s="45" t="s">
        <v>34</v>
      </c>
      <c r="AO93" s="43" t="s">
        <v>33</v>
      </c>
      <c r="AP93" s="48">
        <f>MIN(AP94:AT98)</f>
        <v>2</v>
      </c>
      <c r="AQ93" s="48">
        <f>MAX(AP94:AT98)</f>
        <v>11</v>
      </c>
      <c r="AR93" s="48"/>
      <c r="AS93" s="48"/>
      <c r="AT93" s="49"/>
      <c r="AU93" s="54">
        <f>IF(MIN(AP93:AT93)=0,1,MIN(AP93:AT93))</f>
        <v>2</v>
      </c>
      <c r="AV93" s="55">
        <f>IF(MAX(AP93:AT93)=0,1,MAX(AP93:AT93))</f>
        <v>11</v>
      </c>
      <c r="AY93" s="59"/>
      <c r="AZ93" s="59"/>
      <c r="BA93" s="59"/>
      <c r="BB93" s="59"/>
      <c r="BC93" s="59"/>
      <c r="BD93" s="59"/>
      <c r="BE93" s="59"/>
      <c r="BF93" s="59"/>
      <c r="BG93" s="59"/>
      <c r="BH93" s="59"/>
      <c r="BI93" s="59"/>
      <c r="BJ93" s="59"/>
      <c r="BK93" s="59"/>
      <c r="BL93" s="59"/>
      <c r="BM93" s="59"/>
      <c r="BN93" s="59"/>
      <c r="BO93" s="59"/>
      <c r="BP93" s="59"/>
      <c r="BQ93" s="59"/>
      <c r="BR93" s="59"/>
      <c r="BS93" s="59"/>
      <c r="BT93" s="59"/>
      <c r="BU93" s="59"/>
      <c r="BV93" s="59"/>
      <c r="BW93" s="59"/>
      <c r="BX93" s="59"/>
      <c r="BY93" s="59"/>
      <c r="BZ93" s="59"/>
      <c r="CA93" s="59"/>
      <c r="CB93" s="59"/>
      <c r="CC93" s="59"/>
      <c r="CD93" s="59"/>
      <c r="CE93" s="59"/>
      <c r="CF93" s="59"/>
      <c r="CG93" s="59"/>
      <c r="CH93" s="59"/>
      <c r="CI93" s="59"/>
      <c r="CJ93" s="59"/>
      <c r="CK93" s="59"/>
      <c r="CL93" s="59"/>
      <c r="CM93" s="59"/>
      <c r="CN93" s="59"/>
      <c r="CO93" s="59"/>
      <c r="CP93" s="59"/>
      <c r="CQ93" s="59"/>
      <c r="CR93" s="59"/>
      <c r="CS93" s="59"/>
      <c r="CT93" s="59"/>
      <c r="CU93" s="59"/>
      <c r="CV93" s="59"/>
      <c r="CW93" s="59"/>
      <c r="CX93" s="59"/>
      <c r="CY93" s="59"/>
    </row>
    <row r="94" spans="1:103" x14ac:dyDescent="0.25">
      <c r="A94" s="10">
        <v>80</v>
      </c>
      <c r="AM94" s="24" t="str">
        <f t="shared" si="21"/>
        <v/>
      </c>
      <c r="AN94" s="45"/>
      <c r="AO94" s="43"/>
      <c r="AP94" s="25"/>
      <c r="AQ94" s="26"/>
      <c r="AR94" s="27"/>
      <c r="AS94" s="28"/>
      <c r="AT94" s="29"/>
      <c r="AU94" s="54">
        <f t="shared" si="22"/>
        <v>0</v>
      </c>
      <c r="AV94" s="55">
        <f t="shared" si="23"/>
        <v>0</v>
      </c>
      <c r="AY94" s="59"/>
      <c r="AZ94" s="59"/>
      <c r="BA94" s="59"/>
      <c r="BB94" s="59"/>
      <c r="BC94" s="59"/>
      <c r="BD94" s="59"/>
      <c r="BE94" s="59"/>
      <c r="BF94" s="59"/>
      <c r="BG94" s="59"/>
      <c r="BH94" s="59"/>
      <c r="BI94" s="59"/>
      <c r="BJ94" s="59"/>
      <c r="BK94" s="59"/>
      <c r="BL94" s="59"/>
      <c r="BM94" s="59"/>
      <c r="BN94" s="59"/>
      <c r="BO94" s="59"/>
      <c r="BP94" s="59"/>
      <c r="BQ94" s="59"/>
      <c r="BR94" s="59"/>
      <c r="BS94" s="59"/>
      <c r="BT94" s="59"/>
      <c r="BU94" s="59"/>
      <c r="BV94" s="59"/>
      <c r="BW94" s="59"/>
      <c r="BX94" s="59"/>
      <c r="BY94" s="59"/>
      <c r="BZ94" s="59"/>
      <c r="CA94" s="59"/>
      <c r="CB94" s="59"/>
      <c r="CC94" s="59"/>
      <c r="CD94" s="59"/>
      <c r="CE94" s="59"/>
      <c r="CF94" s="59"/>
      <c r="CG94" s="59"/>
      <c r="CH94" s="59"/>
      <c r="CI94" s="59"/>
      <c r="CJ94" s="59"/>
      <c r="CK94" s="59"/>
      <c r="CL94" s="59"/>
      <c r="CM94" s="59"/>
      <c r="CN94" s="59"/>
      <c r="CO94" s="59"/>
      <c r="CP94" s="59"/>
      <c r="CQ94" s="59"/>
      <c r="CR94" s="59"/>
      <c r="CS94" s="59"/>
      <c r="CT94" s="59"/>
      <c r="CU94" s="59"/>
      <c r="CV94" s="59"/>
      <c r="CW94" s="59"/>
      <c r="CX94" s="59"/>
      <c r="CY94" s="59"/>
    </row>
    <row r="95" spans="1:103" x14ac:dyDescent="0.25">
      <c r="A95" s="10">
        <v>81</v>
      </c>
      <c r="AM95" s="24" t="str">
        <f t="shared" si="21"/>
        <v/>
      </c>
      <c r="AN95" s="45" t="s">
        <v>24</v>
      </c>
      <c r="AO95" s="43"/>
      <c r="AP95" s="25"/>
      <c r="AQ95" s="26">
        <v>2</v>
      </c>
      <c r="AR95" s="27"/>
      <c r="AS95" s="28">
        <v>6</v>
      </c>
      <c r="AT95" s="29"/>
      <c r="AU95" s="54">
        <f t="shared" si="22"/>
        <v>2</v>
      </c>
      <c r="AV95" s="55">
        <f t="shared" si="23"/>
        <v>6</v>
      </c>
      <c r="AY95" s="59"/>
      <c r="AZ95" s="59"/>
      <c r="BA95" s="59"/>
      <c r="BB95" s="59"/>
      <c r="BC95" s="59"/>
      <c r="BD95" s="59"/>
      <c r="BE95" s="59"/>
      <c r="BF95" s="59"/>
      <c r="BG95" s="59"/>
      <c r="BH95" s="59"/>
      <c r="BI95" s="59"/>
      <c r="BJ95" s="59"/>
      <c r="BK95" s="59"/>
      <c r="BL95" s="59"/>
      <c r="BM95" s="59"/>
      <c r="BN95" s="59"/>
      <c r="BO95" s="59"/>
      <c r="BP95" s="59"/>
      <c r="BQ95" s="59"/>
      <c r="BR95" s="59"/>
      <c r="BS95" s="59"/>
      <c r="BT95" s="59"/>
      <c r="BU95" s="59"/>
      <c r="BV95" s="59"/>
      <c r="BW95" s="59"/>
      <c r="BX95" s="59"/>
      <c r="BY95" s="59"/>
      <c r="BZ95" s="59"/>
      <c r="CA95" s="59"/>
      <c r="CB95" s="59"/>
      <c r="CC95" s="59"/>
      <c r="CD95" s="59"/>
      <c r="CE95" s="59"/>
      <c r="CF95" s="59"/>
      <c r="CG95" s="59"/>
      <c r="CH95" s="59"/>
      <c r="CI95" s="59"/>
      <c r="CJ95" s="59"/>
      <c r="CK95" s="59"/>
      <c r="CL95" s="59"/>
      <c r="CM95" s="59"/>
      <c r="CN95" s="59"/>
      <c r="CO95" s="59"/>
      <c r="CP95" s="59"/>
      <c r="CQ95" s="59"/>
      <c r="CR95" s="59"/>
      <c r="CS95" s="59"/>
      <c r="CT95" s="59"/>
      <c r="CU95" s="59"/>
      <c r="CV95" s="59"/>
      <c r="CW95" s="59"/>
      <c r="CX95" s="59"/>
      <c r="CY95" s="59"/>
    </row>
    <row r="96" spans="1:103" x14ac:dyDescent="0.25">
      <c r="A96" s="10">
        <v>82</v>
      </c>
      <c r="AM96" s="24" t="str">
        <f t="shared" si="21"/>
        <v/>
      </c>
      <c r="AN96" s="45" t="s">
        <v>23</v>
      </c>
      <c r="AO96" s="43"/>
      <c r="AP96" s="25"/>
      <c r="AQ96" s="26"/>
      <c r="AR96" s="27">
        <v>4</v>
      </c>
      <c r="AS96" s="28">
        <v>9</v>
      </c>
      <c r="AT96" s="29">
        <v>11</v>
      </c>
      <c r="AU96" s="54">
        <f t="shared" si="22"/>
        <v>4</v>
      </c>
      <c r="AV96" s="55">
        <f t="shared" si="23"/>
        <v>11</v>
      </c>
      <c r="AY96" s="59"/>
      <c r="AZ96" s="59"/>
      <c r="BA96" s="59"/>
      <c r="BB96" s="59"/>
      <c r="BC96" s="59"/>
      <c r="BD96" s="59"/>
      <c r="BE96" s="59"/>
      <c r="BF96" s="59"/>
      <c r="BG96" s="59"/>
      <c r="BH96" s="59"/>
      <c r="BI96" s="59"/>
      <c r="BJ96" s="59"/>
      <c r="BK96" s="59"/>
      <c r="BL96" s="59"/>
      <c r="BM96" s="59"/>
      <c r="BN96" s="59"/>
      <c r="BO96" s="59"/>
      <c r="BP96" s="59"/>
      <c r="BQ96" s="59"/>
      <c r="BR96" s="59"/>
      <c r="BS96" s="59"/>
      <c r="BT96" s="59"/>
      <c r="BU96" s="59"/>
      <c r="BV96" s="59"/>
      <c r="BW96" s="59"/>
      <c r="BX96" s="59"/>
      <c r="BY96" s="59"/>
      <c r="BZ96" s="59"/>
      <c r="CA96" s="59"/>
      <c r="CB96" s="59"/>
      <c r="CC96" s="59"/>
      <c r="CD96" s="59"/>
      <c r="CE96" s="59"/>
      <c r="CF96" s="59"/>
      <c r="CG96" s="59"/>
      <c r="CH96" s="59"/>
      <c r="CI96" s="59"/>
      <c r="CJ96" s="59"/>
      <c r="CK96" s="59"/>
      <c r="CL96" s="59"/>
      <c r="CM96" s="59"/>
      <c r="CN96" s="59"/>
      <c r="CO96" s="59"/>
      <c r="CP96" s="59"/>
      <c r="CQ96" s="59"/>
      <c r="CR96" s="59"/>
      <c r="CS96" s="59"/>
      <c r="CT96" s="59"/>
      <c r="CU96" s="59"/>
      <c r="CV96" s="59"/>
      <c r="CW96" s="59"/>
      <c r="CX96" s="59"/>
      <c r="CY96" s="59"/>
    </row>
    <row r="97" spans="1:103" x14ac:dyDescent="0.25">
      <c r="A97" s="10">
        <v>83</v>
      </c>
      <c r="AM97" s="24" t="str">
        <f t="shared" si="21"/>
        <v/>
      </c>
      <c r="AN97" s="45"/>
      <c r="AO97" s="43"/>
      <c r="AP97" s="25"/>
      <c r="AQ97" s="26"/>
      <c r="AR97" s="27"/>
      <c r="AS97" s="28"/>
      <c r="AT97" s="29"/>
      <c r="AU97" s="54">
        <f t="shared" si="22"/>
        <v>0</v>
      </c>
      <c r="AV97" s="55">
        <f t="shared" si="23"/>
        <v>0</v>
      </c>
      <c r="AY97" s="59"/>
      <c r="AZ97" s="59"/>
      <c r="BA97" s="59"/>
      <c r="BB97" s="59"/>
      <c r="BC97" s="59"/>
      <c r="BD97" s="59"/>
      <c r="BE97" s="59"/>
      <c r="BF97" s="59"/>
      <c r="BG97" s="59"/>
      <c r="BH97" s="59"/>
      <c r="BI97" s="59"/>
      <c r="BJ97" s="59"/>
      <c r="BK97" s="59"/>
      <c r="BL97" s="59"/>
      <c r="BM97" s="59"/>
      <c r="BN97" s="59"/>
      <c r="BO97" s="59"/>
      <c r="BP97" s="59"/>
      <c r="BQ97" s="59"/>
      <c r="BR97" s="59"/>
      <c r="BS97" s="59"/>
      <c r="BT97" s="59"/>
      <c r="BU97" s="59"/>
      <c r="BV97" s="59"/>
      <c r="BW97" s="59"/>
      <c r="BX97" s="59"/>
      <c r="BY97" s="59"/>
      <c r="BZ97" s="59"/>
      <c r="CA97" s="59"/>
      <c r="CB97" s="59"/>
      <c r="CC97" s="59"/>
      <c r="CD97" s="59"/>
      <c r="CE97" s="59"/>
      <c r="CF97" s="59"/>
      <c r="CG97" s="59"/>
      <c r="CH97" s="59"/>
      <c r="CI97" s="59"/>
      <c r="CJ97" s="59"/>
      <c r="CK97" s="59"/>
      <c r="CL97" s="59"/>
      <c r="CM97" s="59"/>
      <c r="CN97" s="59"/>
      <c r="CO97" s="59"/>
      <c r="CP97" s="59"/>
      <c r="CQ97" s="59"/>
      <c r="CR97" s="59"/>
      <c r="CS97" s="59"/>
      <c r="CT97" s="59"/>
      <c r="CU97" s="59"/>
      <c r="CV97" s="59"/>
      <c r="CW97" s="59"/>
      <c r="CX97" s="59"/>
      <c r="CY97" s="59"/>
    </row>
    <row r="98" spans="1:103" x14ac:dyDescent="0.25">
      <c r="A98" s="10">
        <v>84</v>
      </c>
      <c r="AM98" s="24" t="str">
        <f t="shared" si="21"/>
        <v/>
      </c>
      <c r="AN98" s="45"/>
      <c r="AO98" s="43"/>
      <c r="AP98" s="25"/>
      <c r="AQ98" s="26"/>
      <c r="AR98" s="27"/>
      <c r="AS98" s="28"/>
      <c r="AT98" s="29"/>
      <c r="AU98" s="54">
        <f t="shared" si="22"/>
        <v>0</v>
      </c>
      <c r="AV98" s="55">
        <f t="shared" si="23"/>
        <v>0</v>
      </c>
      <c r="AY98" s="59"/>
      <c r="AZ98" s="59"/>
      <c r="BA98" s="59"/>
      <c r="BB98" s="59"/>
      <c r="BC98" s="59"/>
      <c r="BD98" s="59"/>
      <c r="BE98" s="59"/>
      <c r="BF98" s="59"/>
      <c r="BG98" s="59"/>
      <c r="BH98" s="59"/>
      <c r="BI98" s="59"/>
      <c r="BJ98" s="59"/>
      <c r="BK98" s="59"/>
      <c r="BL98" s="59"/>
      <c r="BM98" s="59"/>
      <c r="BN98" s="59"/>
      <c r="BO98" s="59"/>
      <c r="BP98" s="59"/>
      <c r="BQ98" s="59"/>
      <c r="BR98" s="59"/>
      <c r="BS98" s="59"/>
      <c r="BT98" s="59"/>
      <c r="BU98" s="59"/>
      <c r="BV98" s="59"/>
      <c r="BW98" s="59"/>
      <c r="BX98" s="59"/>
      <c r="BY98" s="59"/>
      <c r="BZ98" s="59"/>
      <c r="CA98" s="59"/>
      <c r="CB98" s="59"/>
      <c r="CC98" s="59"/>
      <c r="CD98" s="59"/>
      <c r="CE98" s="59"/>
      <c r="CF98" s="59"/>
      <c r="CG98" s="59"/>
      <c r="CH98" s="59"/>
      <c r="CI98" s="59"/>
      <c r="CJ98" s="59"/>
      <c r="CK98" s="59"/>
      <c r="CL98" s="59"/>
      <c r="CM98" s="59"/>
      <c r="CN98" s="59"/>
      <c r="CO98" s="59"/>
      <c r="CP98" s="59"/>
      <c r="CQ98" s="59"/>
      <c r="CR98" s="59"/>
      <c r="CS98" s="59"/>
      <c r="CT98" s="59"/>
      <c r="CU98" s="59"/>
      <c r="CV98" s="59"/>
      <c r="CW98" s="59"/>
      <c r="CX98" s="59"/>
      <c r="CY98" s="59"/>
    </row>
    <row r="99" spans="1:103" ht="15.75" thickBot="1" x14ac:dyDescent="0.3">
      <c r="A99" s="10">
        <v>85</v>
      </c>
      <c r="AM99" s="22">
        <f t="shared" si="21"/>
        <v>85</v>
      </c>
      <c r="AN99" s="46" t="s">
        <v>34</v>
      </c>
      <c r="AO99" s="47" t="s">
        <v>37</v>
      </c>
      <c r="AP99" s="50">
        <f>MIN(AP100:AT104)</f>
        <v>0</v>
      </c>
      <c r="AQ99" s="50">
        <f>MAX(AP100:AT104)</f>
        <v>0</v>
      </c>
      <c r="AR99" s="50"/>
      <c r="AS99" s="50"/>
      <c r="AT99" s="51"/>
      <c r="AU99" s="54">
        <f t="shared" si="22"/>
        <v>0</v>
      </c>
      <c r="AV99" s="55">
        <f t="shared" si="23"/>
        <v>0</v>
      </c>
      <c r="AY99" s="59"/>
      <c r="AZ99" s="59"/>
      <c r="BA99" s="59"/>
      <c r="BB99" s="59"/>
      <c r="BC99" s="59"/>
      <c r="BD99" s="59"/>
      <c r="BE99" s="59"/>
      <c r="BF99" s="59"/>
      <c r="BG99" s="59"/>
      <c r="BH99" s="59"/>
      <c r="BI99" s="59"/>
      <c r="BJ99" s="59"/>
      <c r="BK99" s="59"/>
      <c r="BL99" s="59"/>
      <c r="BM99" s="59"/>
      <c r="BN99" s="59"/>
      <c r="BO99" s="59"/>
      <c r="BP99" s="59"/>
      <c r="BQ99" s="59"/>
      <c r="BR99" s="59"/>
      <c r="BS99" s="59"/>
      <c r="BT99" s="59"/>
      <c r="BU99" s="59"/>
      <c r="BV99" s="59"/>
      <c r="BW99" s="59"/>
      <c r="BX99" s="59"/>
      <c r="BY99" s="59"/>
      <c r="BZ99" s="59"/>
      <c r="CA99" s="59"/>
      <c r="CB99" s="59"/>
      <c r="CC99" s="59"/>
      <c r="CD99" s="59"/>
      <c r="CE99" s="59"/>
      <c r="CF99" s="59"/>
      <c r="CG99" s="59"/>
      <c r="CH99" s="59"/>
      <c r="CI99" s="59"/>
      <c r="CJ99" s="59"/>
      <c r="CK99" s="59"/>
      <c r="CL99" s="59"/>
      <c r="CM99" s="59"/>
      <c r="CN99" s="59"/>
      <c r="CO99" s="59"/>
      <c r="CP99" s="59"/>
      <c r="CQ99" s="59"/>
      <c r="CR99" s="59"/>
      <c r="CS99" s="59"/>
      <c r="CT99" s="59"/>
      <c r="CU99" s="59"/>
      <c r="CV99" s="59"/>
      <c r="CW99" s="59"/>
      <c r="CX99" s="59"/>
      <c r="CY99" s="59"/>
    </row>
    <row r="100" spans="1:103" ht="15.75" thickTop="1" x14ac:dyDescent="0.25">
      <c r="A100" s="10">
        <v>86</v>
      </c>
      <c r="AM100" s="10" t="str">
        <f t="shared" si="21"/>
        <v/>
      </c>
    </row>
    <row r="101" spans="1:103" x14ac:dyDescent="0.25">
      <c r="A101" s="10">
        <v>87</v>
      </c>
      <c r="AM101" s="10" t="str">
        <f t="shared" si="21"/>
        <v/>
      </c>
    </row>
    <row r="102" spans="1:103" x14ac:dyDescent="0.25">
      <c r="A102" s="10">
        <v>88</v>
      </c>
      <c r="AM102" s="10" t="str">
        <f t="shared" si="21"/>
        <v/>
      </c>
    </row>
    <row r="103" spans="1:103" x14ac:dyDescent="0.25">
      <c r="A103" s="10">
        <v>89</v>
      </c>
      <c r="AM103" s="10" t="str">
        <f t="shared" si="21"/>
        <v/>
      </c>
    </row>
    <row r="104" spans="1:103" x14ac:dyDescent="0.25">
      <c r="A104" s="10">
        <v>90</v>
      </c>
      <c r="AM104" s="10" t="str">
        <f t="shared" si="21"/>
        <v/>
      </c>
    </row>
    <row r="105" spans="1:103" x14ac:dyDescent="0.25">
      <c r="A105" s="10">
        <v>91</v>
      </c>
      <c r="AM105" s="10" t="str">
        <f t="shared" si="21"/>
        <v/>
      </c>
    </row>
    <row r="106" spans="1:103" x14ac:dyDescent="0.25">
      <c r="A106" s="10">
        <v>92</v>
      </c>
      <c r="AM106" s="10" t="str">
        <f t="shared" si="21"/>
        <v/>
      </c>
    </row>
    <row r="107" spans="1:103" x14ac:dyDescent="0.25">
      <c r="A107" s="10">
        <v>93</v>
      </c>
      <c r="AM107" s="10" t="str">
        <f t="shared" si="21"/>
        <v/>
      </c>
    </row>
    <row r="108" spans="1:103" x14ac:dyDescent="0.25">
      <c r="A108" s="10">
        <v>94</v>
      </c>
      <c r="AM108" s="10" t="str">
        <f t="shared" si="21"/>
        <v/>
      </c>
    </row>
    <row r="109" spans="1:103" x14ac:dyDescent="0.25">
      <c r="A109" s="10">
        <v>95</v>
      </c>
      <c r="AM109" s="10" t="str">
        <f t="shared" si="21"/>
        <v/>
      </c>
    </row>
    <row r="110" spans="1:103" x14ac:dyDescent="0.25">
      <c r="A110" s="10">
        <v>96</v>
      </c>
      <c r="AM110" s="10" t="str">
        <f t="shared" si="21"/>
        <v/>
      </c>
    </row>
    <row r="111" spans="1:103" x14ac:dyDescent="0.25">
      <c r="A111" s="10">
        <v>97</v>
      </c>
      <c r="AM111" s="10" t="str">
        <f t="shared" si="21"/>
        <v/>
      </c>
    </row>
    <row r="112" spans="1:103" x14ac:dyDescent="0.25">
      <c r="A112" s="10">
        <v>98</v>
      </c>
      <c r="AM112" s="10" t="str">
        <f t="shared" si="21"/>
        <v/>
      </c>
    </row>
    <row r="113" spans="1:39" x14ac:dyDescent="0.25">
      <c r="A113" s="10">
        <v>99</v>
      </c>
      <c r="AM113" s="10" t="str">
        <f t="shared" si="21"/>
        <v/>
      </c>
    </row>
    <row r="114" spans="1:39" x14ac:dyDescent="0.25">
      <c r="A114" s="10">
        <v>100</v>
      </c>
      <c r="AM114" s="10" t="str">
        <f t="shared" si="21"/>
        <v/>
      </c>
    </row>
    <row r="115" spans="1:39" x14ac:dyDescent="0.25">
      <c r="A115" s="10">
        <v>101</v>
      </c>
      <c r="AM115" s="10" t="str">
        <f t="shared" si="21"/>
        <v/>
      </c>
    </row>
    <row r="116" spans="1:39" x14ac:dyDescent="0.25">
      <c r="A116" s="10">
        <v>102</v>
      </c>
      <c r="AM116" s="10" t="str">
        <f t="shared" si="21"/>
        <v/>
      </c>
    </row>
    <row r="117" spans="1:39" x14ac:dyDescent="0.25">
      <c r="A117" s="10">
        <v>103</v>
      </c>
      <c r="AM117" s="10" t="str">
        <f t="shared" si="21"/>
        <v/>
      </c>
    </row>
    <row r="118" spans="1:39" x14ac:dyDescent="0.25">
      <c r="A118" s="10">
        <v>104</v>
      </c>
      <c r="AM118" s="10" t="str">
        <f t="shared" si="21"/>
        <v/>
      </c>
    </row>
    <row r="119" spans="1:39" x14ac:dyDescent="0.25">
      <c r="A119" s="10">
        <v>105</v>
      </c>
      <c r="AM119" s="10" t="str">
        <f t="shared" si="21"/>
        <v/>
      </c>
    </row>
    <row r="120" spans="1:39" x14ac:dyDescent="0.25">
      <c r="A120" s="10">
        <v>106</v>
      </c>
      <c r="AM120" s="10" t="str">
        <f t="shared" si="21"/>
        <v/>
      </c>
    </row>
    <row r="121" spans="1:39" x14ac:dyDescent="0.25">
      <c r="A121" s="10">
        <v>107</v>
      </c>
      <c r="AM121" s="10" t="str">
        <f t="shared" si="21"/>
        <v/>
      </c>
    </row>
    <row r="122" spans="1:39" x14ac:dyDescent="0.25">
      <c r="A122" s="10">
        <v>108</v>
      </c>
      <c r="AM122" s="10" t="str">
        <f t="shared" si="21"/>
        <v/>
      </c>
    </row>
    <row r="123" spans="1:39" x14ac:dyDescent="0.25">
      <c r="A123" s="10">
        <v>109</v>
      </c>
      <c r="AM123" s="10" t="str">
        <f t="shared" si="21"/>
        <v/>
      </c>
    </row>
    <row r="124" spans="1:39" x14ac:dyDescent="0.25">
      <c r="A124" s="10">
        <v>110</v>
      </c>
      <c r="AM124" s="10" t="str">
        <f t="shared" si="21"/>
        <v/>
      </c>
    </row>
    <row r="125" spans="1:39" x14ac:dyDescent="0.25">
      <c r="A125" s="10">
        <v>111</v>
      </c>
      <c r="AM125" s="10" t="str">
        <f t="shared" si="21"/>
        <v/>
      </c>
    </row>
    <row r="126" spans="1:39" x14ac:dyDescent="0.25">
      <c r="A126" s="10">
        <v>112</v>
      </c>
      <c r="AM126" s="10" t="str">
        <f t="shared" si="21"/>
        <v/>
      </c>
    </row>
    <row r="127" spans="1:39" x14ac:dyDescent="0.25">
      <c r="A127" s="10">
        <v>113</v>
      </c>
      <c r="AM127" s="10" t="str">
        <f t="shared" si="21"/>
        <v/>
      </c>
    </row>
    <row r="128" spans="1:39" x14ac:dyDescent="0.25">
      <c r="A128" s="10">
        <v>114</v>
      </c>
      <c r="AM128" s="10" t="str">
        <f t="shared" si="21"/>
        <v/>
      </c>
    </row>
    <row r="129" spans="1:39" x14ac:dyDescent="0.25">
      <c r="A129" s="10">
        <v>115</v>
      </c>
      <c r="AM129" s="10" t="str">
        <f t="shared" si="21"/>
        <v/>
      </c>
    </row>
    <row r="130" spans="1:39" x14ac:dyDescent="0.25">
      <c r="A130" s="10">
        <v>116</v>
      </c>
      <c r="AM130" s="10" t="str">
        <f t="shared" si="21"/>
        <v/>
      </c>
    </row>
    <row r="131" spans="1:39" x14ac:dyDescent="0.25">
      <c r="A131" s="10">
        <v>117</v>
      </c>
      <c r="AM131" s="10" t="str">
        <f t="shared" si="21"/>
        <v/>
      </c>
    </row>
    <row r="132" spans="1:39" x14ac:dyDescent="0.25">
      <c r="A132" s="10">
        <v>118</v>
      </c>
      <c r="AM132" s="10" t="str">
        <f t="shared" si="21"/>
        <v/>
      </c>
    </row>
    <row r="133" spans="1:39" x14ac:dyDescent="0.25">
      <c r="A133" s="10">
        <v>119</v>
      </c>
      <c r="AM133" s="10" t="str">
        <f t="shared" si="21"/>
        <v/>
      </c>
    </row>
    <row r="134" spans="1:39" x14ac:dyDescent="0.25">
      <c r="A134" s="10">
        <v>120</v>
      </c>
      <c r="AM134" s="10" t="str">
        <f t="shared" si="21"/>
        <v/>
      </c>
    </row>
    <row r="135" spans="1:39" x14ac:dyDescent="0.25">
      <c r="A135" s="10">
        <v>121</v>
      </c>
      <c r="AM135" s="10" t="str">
        <f t="shared" si="21"/>
        <v/>
      </c>
    </row>
    <row r="136" spans="1:39" x14ac:dyDescent="0.25">
      <c r="A136" s="10">
        <v>122</v>
      </c>
      <c r="AM136" s="10" t="str">
        <f t="shared" si="21"/>
        <v/>
      </c>
    </row>
    <row r="137" spans="1:39" x14ac:dyDescent="0.25">
      <c r="A137" s="10">
        <v>123</v>
      </c>
      <c r="AM137" s="10" t="str">
        <f t="shared" si="21"/>
        <v/>
      </c>
    </row>
    <row r="138" spans="1:39" x14ac:dyDescent="0.25">
      <c r="A138" s="10">
        <v>124</v>
      </c>
      <c r="AM138" s="10" t="str">
        <f t="shared" si="21"/>
        <v/>
      </c>
    </row>
    <row r="139" spans="1:39" x14ac:dyDescent="0.25">
      <c r="A139" s="10">
        <v>125</v>
      </c>
      <c r="AM139" s="10" t="str">
        <f t="shared" si="21"/>
        <v/>
      </c>
    </row>
    <row r="140" spans="1:39" x14ac:dyDescent="0.25">
      <c r="A140" s="10">
        <v>126</v>
      </c>
      <c r="AM140" s="10" t="str">
        <f t="shared" si="21"/>
        <v/>
      </c>
    </row>
    <row r="141" spans="1:39" x14ac:dyDescent="0.25">
      <c r="A141" s="10">
        <v>127</v>
      </c>
      <c r="AM141" s="10" t="str">
        <f t="shared" si="21"/>
        <v/>
      </c>
    </row>
    <row r="142" spans="1:39" x14ac:dyDescent="0.25">
      <c r="A142" s="10">
        <v>128</v>
      </c>
      <c r="AM142" s="10" t="str">
        <f t="shared" si="21"/>
        <v/>
      </c>
    </row>
    <row r="143" spans="1:39" x14ac:dyDescent="0.25">
      <c r="A143" s="10">
        <v>129</v>
      </c>
      <c r="AM143" s="10" t="str">
        <f t="shared" si="21"/>
        <v/>
      </c>
    </row>
    <row r="144" spans="1:39" x14ac:dyDescent="0.25">
      <c r="A144" s="10">
        <v>130</v>
      </c>
      <c r="AM144" s="10" t="str">
        <f t="shared" si="21"/>
        <v/>
      </c>
    </row>
    <row r="145" spans="1:39" x14ac:dyDescent="0.25">
      <c r="A145" s="10">
        <v>131</v>
      </c>
      <c r="AM145" s="10" t="str">
        <f t="shared" si="21"/>
        <v/>
      </c>
    </row>
    <row r="146" spans="1:39" x14ac:dyDescent="0.25">
      <c r="A146" s="10">
        <v>132</v>
      </c>
      <c r="AM146" s="10" t="str">
        <f t="shared" ref="AM146:AM209" si="24">IF(AO146="","",A146)</f>
        <v/>
      </c>
    </row>
    <row r="147" spans="1:39" x14ac:dyDescent="0.25">
      <c r="A147" s="10">
        <v>133</v>
      </c>
      <c r="AM147" s="10" t="str">
        <f t="shared" si="24"/>
        <v/>
      </c>
    </row>
    <row r="148" spans="1:39" x14ac:dyDescent="0.25">
      <c r="A148" s="10">
        <v>134</v>
      </c>
      <c r="AM148" s="10" t="str">
        <f t="shared" si="24"/>
        <v/>
      </c>
    </row>
    <row r="149" spans="1:39" x14ac:dyDescent="0.25">
      <c r="A149" s="10">
        <v>135</v>
      </c>
      <c r="AM149" s="10" t="str">
        <f t="shared" si="24"/>
        <v/>
      </c>
    </row>
    <row r="150" spans="1:39" x14ac:dyDescent="0.25">
      <c r="A150" s="10">
        <v>136</v>
      </c>
      <c r="AM150" s="10" t="str">
        <f t="shared" si="24"/>
        <v/>
      </c>
    </row>
    <row r="151" spans="1:39" x14ac:dyDescent="0.25">
      <c r="A151" s="10">
        <v>137</v>
      </c>
      <c r="AM151" s="10" t="str">
        <f t="shared" si="24"/>
        <v/>
      </c>
    </row>
    <row r="152" spans="1:39" x14ac:dyDescent="0.25">
      <c r="A152" s="10">
        <v>138</v>
      </c>
      <c r="AM152" s="10" t="str">
        <f t="shared" si="24"/>
        <v/>
      </c>
    </row>
    <row r="153" spans="1:39" x14ac:dyDescent="0.25">
      <c r="A153" s="10">
        <v>139</v>
      </c>
      <c r="AM153" s="10" t="str">
        <f t="shared" si="24"/>
        <v/>
      </c>
    </row>
    <row r="154" spans="1:39" x14ac:dyDescent="0.25">
      <c r="A154" s="10">
        <v>140</v>
      </c>
      <c r="AM154" s="10" t="str">
        <f t="shared" si="24"/>
        <v/>
      </c>
    </row>
    <row r="155" spans="1:39" x14ac:dyDescent="0.25">
      <c r="A155" s="10">
        <v>141</v>
      </c>
      <c r="AM155" s="10" t="str">
        <f t="shared" si="24"/>
        <v/>
      </c>
    </row>
    <row r="156" spans="1:39" x14ac:dyDescent="0.25">
      <c r="A156" s="10">
        <v>142</v>
      </c>
      <c r="AM156" s="10" t="str">
        <f t="shared" si="24"/>
        <v/>
      </c>
    </row>
    <row r="157" spans="1:39" x14ac:dyDescent="0.25">
      <c r="A157" s="10">
        <v>143</v>
      </c>
      <c r="AM157" s="10" t="str">
        <f t="shared" si="24"/>
        <v/>
      </c>
    </row>
    <row r="158" spans="1:39" x14ac:dyDescent="0.25">
      <c r="A158" s="10">
        <v>144</v>
      </c>
      <c r="AM158" s="10" t="str">
        <f t="shared" si="24"/>
        <v/>
      </c>
    </row>
    <row r="159" spans="1:39" x14ac:dyDescent="0.25">
      <c r="A159" s="10">
        <v>145</v>
      </c>
      <c r="AM159" s="10" t="str">
        <f t="shared" si="24"/>
        <v/>
      </c>
    </row>
    <row r="160" spans="1:39" x14ac:dyDescent="0.25">
      <c r="A160" s="10">
        <v>146</v>
      </c>
      <c r="AM160" s="10" t="str">
        <f t="shared" si="24"/>
        <v/>
      </c>
    </row>
    <row r="161" spans="1:39" x14ac:dyDescent="0.25">
      <c r="A161" s="10">
        <v>147</v>
      </c>
      <c r="AM161" s="10" t="str">
        <f t="shared" si="24"/>
        <v/>
      </c>
    </row>
    <row r="162" spans="1:39" x14ac:dyDescent="0.25">
      <c r="A162" s="10">
        <v>148</v>
      </c>
      <c r="AM162" s="10" t="str">
        <f t="shared" si="24"/>
        <v/>
      </c>
    </row>
    <row r="163" spans="1:39" x14ac:dyDescent="0.25">
      <c r="A163" s="10">
        <v>149</v>
      </c>
      <c r="AM163" s="10" t="str">
        <f t="shared" si="24"/>
        <v/>
      </c>
    </row>
    <row r="164" spans="1:39" x14ac:dyDescent="0.25">
      <c r="A164" s="10">
        <v>150</v>
      </c>
      <c r="AM164" s="10" t="str">
        <f t="shared" si="24"/>
        <v/>
      </c>
    </row>
    <row r="165" spans="1:39" x14ac:dyDescent="0.25">
      <c r="A165" s="10">
        <v>151</v>
      </c>
      <c r="AM165" s="10" t="str">
        <f t="shared" si="24"/>
        <v/>
      </c>
    </row>
    <row r="166" spans="1:39" x14ac:dyDescent="0.25">
      <c r="A166" s="10">
        <v>152</v>
      </c>
      <c r="AM166" s="10" t="str">
        <f t="shared" si="24"/>
        <v/>
      </c>
    </row>
    <row r="167" spans="1:39" x14ac:dyDescent="0.25">
      <c r="A167" s="10">
        <v>153</v>
      </c>
      <c r="AM167" s="10" t="str">
        <f t="shared" si="24"/>
        <v/>
      </c>
    </row>
    <row r="168" spans="1:39" x14ac:dyDescent="0.25">
      <c r="A168" s="10">
        <v>154</v>
      </c>
      <c r="AM168" s="10" t="str">
        <f t="shared" si="24"/>
        <v/>
      </c>
    </row>
    <row r="169" spans="1:39" x14ac:dyDescent="0.25">
      <c r="A169" s="10">
        <v>155</v>
      </c>
      <c r="AM169" s="10" t="str">
        <f t="shared" si="24"/>
        <v/>
      </c>
    </row>
    <row r="170" spans="1:39" x14ac:dyDescent="0.25">
      <c r="A170" s="10">
        <v>156</v>
      </c>
      <c r="AM170" s="10" t="str">
        <f t="shared" si="24"/>
        <v/>
      </c>
    </row>
    <row r="171" spans="1:39" x14ac:dyDescent="0.25">
      <c r="A171" s="10">
        <v>157</v>
      </c>
      <c r="AM171" s="10" t="str">
        <f t="shared" si="24"/>
        <v/>
      </c>
    </row>
    <row r="172" spans="1:39" x14ac:dyDescent="0.25">
      <c r="A172" s="10">
        <v>158</v>
      </c>
      <c r="AM172" s="10" t="str">
        <f t="shared" si="24"/>
        <v/>
      </c>
    </row>
    <row r="173" spans="1:39" x14ac:dyDescent="0.25">
      <c r="A173" s="10">
        <v>159</v>
      </c>
      <c r="AM173" s="10" t="str">
        <f t="shared" si="24"/>
        <v/>
      </c>
    </row>
    <row r="174" spans="1:39" x14ac:dyDescent="0.25">
      <c r="A174" s="10">
        <v>160</v>
      </c>
      <c r="AM174" s="10" t="str">
        <f t="shared" si="24"/>
        <v/>
      </c>
    </row>
    <row r="175" spans="1:39" x14ac:dyDescent="0.25">
      <c r="A175" s="10">
        <v>161</v>
      </c>
      <c r="AM175" s="10" t="str">
        <f t="shared" si="24"/>
        <v/>
      </c>
    </row>
    <row r="176" spans="1:39" x14ac:dyDescent="0.25">
      <c r="A176" s="10">
        <v>162</v>
      </c>
      <c r="AM176" s="10" t="str">
        <f t="shared" si="24"/>
        <v/>
      </c>
    </row>
    <row r="177" spans="1:39" x14ac:dyDescent="0.25">
      <c r="A177" s="10">
        <v>163</v>
      </c>
      <c r="AM177" s="10" t="str">
        <f t="shared" si="24"/>
        <v/>
      </c>
    </row>
    <row r="178" spans="1:39" x14ac:dyDescent="0.25">
      <c r="A178" s="10">
        <v>164</v>
      </c>
      <c r="AM178" s="10" t="str">
        <f t="shared" si="24"/>
        <v/>
      </c>
    </row>
    <row r="179" spans="1:39" x14ac:dyDescent="0.25">
      <c r="A179" s="10">
        <v>165</v>
      </c>
      <c r="AM179" s="10" t="str">
        <f t="shared" si="24"/>
        <v/>
      </c>
    </row>
    <row r="180" spans="1:39" x14ac:dyDescent="0.25">
      <c r="A180" s="10">
        <v>166</v>
      </c>
      <c r="AM180" s="10" t="str">
        <f t="shared" si="24"/>
        <v/>
      </c>
    </row>
    <row r="181" spans="1:39" x14ac:dyDescent="0.25">
      <c r="A181" s="10">
        <v>167</v>
      </c>
      <c r="AM181" s="10" t="str">
        <f t="shared" si="24"/>
        <v/>
      </c>
    </row>
    <row r="182" spans="1:39" x14ac:dyDescent="0.25">
      <c r="A182" s="10">
        <v>168</v>
      </c>
      <c r="AM182" s="10" t="str">
        <f t="shared" si="24"/>
        <v/>
      </c>
    </row>
    <row r="183" spans="1:39" x14ac:dyDescent="0.25">
      <c r="A183" s="10">
        <v>169</v>
      </c>
      <c r="AM183" s="10" t="str">
        <f t="shared" si="24"/>
        <v/>
      </c>
    </row>
    <row r="184" spans="1:39" x14ac:dyDescent="0.25">
      <c r="A184" s="10">
        <v>170</v>
      </c>
      <c r="AM184" s="10" t="str">
        <f t="shared" si="24"/>
        <v/>
      </c>
    </row>
    <row r="185" spans="1:39" x14ac:dyDescent="0.25">
      <c r="A185" s="10">
        <v>171</v>
      </c>
      <c r="AM185" s="10" t="str">
        <f t="shared" si="24"/>
        <v/>
      </c>
    </row>
    <row r="186" spans="1:39" x14ac:dyDescent="0.25">
      <c r="A186" s="10">
        <v>172</v>
      </c>
      <c r="AM186" s="10" t="str">
        <f t="shared" si="24"/>
        <v/>
      </c>
    </row>
    <row r="187" spans="1:39" x14ac:dyDescent="0.25">
      <c r="A187" s="10">
        <v>173</v>
      </c>
      <c r="AM187" s="10" t="str">
        <f t="shared" si="24"/>
        <v/>
      </c>
    </row>
    <row r="188" spans="1:39" x14ac:dyDescent="0.25">
      <c r="A188" s="10">
        <v>174</v>
      </c>
      <c r="AM188" s="10" t="str">
        <f t="shared" si="24"/>
        <v/>
      </c>
    </row>
    <row r="189" spans="1:39" x14ac:dyDescent="0.25">
      <c r="A189" s="10">
        <v>175</v>
      </c>
      <c r="AM189" s="10" t="str">
        <f t="shared" si="24"/>
        <v/>
      </c>
    </row>
    <row r="190" spans="1:39" x14ac:dyDescent="0.25">
      <c r="A190" s="10">
        <v>176</v>
      </c>
      <c r="AM190" s="10" t="str">
        <f t="shared" si="24"/>
        <v/>
      </c>
    </row>
    <row r="191" spans="1:39" x14ac:dyDescent="0.25">
      <c r="A191" s="10">
        <v>177</v>
      </c>
      <c r="AM191" s="10" t="str">
        <f t="shared" si="24"/>
        <v/>
      </c>
    </row>
    <row r="192" spans="1:39" x14ac:dyDescent="0.25">
      <c r="A192" s="10">
        <v>178</v>
      </c>
      <c r="AM192" s="10" t="str">
        <f t="shared" si="24"/>
        <v/>
      </c>
    </row>
    <row r="193" spans="1:39" x14ac:dyDescent="0.25">
      <c r="A193" s="10">
        <v>179</v>
      </c>
      <c r="AM193" s="10" t="str">
        <f t="shared" si="24"/>
        <v/>
      </c>
    </row>
    <row r="194" spans="1:39" x14ac:dyDescent="0.25">
      <c r="A194" s="10">
        <v>180</v>
      </c>
      <c r="AM194" s="10" t="str">
        <f t="shared" si="24"/>
        <v/>
      </c>
    </row>
    <row r="195" spans="1:39" x14ac:dyDescent="0.25">
      <c r="A195" s="10">
        <v>181</v>
      </c>
      <c r="AM195" s="10" t="str">
        <f t="shared" si="24"/>
        <v/>
      </c>
    </row>
    <row r="196" spans="1:39" x14ac:dyDescent="0.25">
      <c r="A196" s="10">
        <v>182</v>
      </c>
      <c r="AM196" s="10" t="str">
        <f t="shared" si="24"/>
        <v/>
      </c>
    </row>
    <row r="197" spans="1:39" x14ac:dyDescent="0.25">
      <c r="A197" s="10">
        <v>183</v>
      </c>
      <c r="AM197" s="10" t="str">
        <f t="shared" si="24"/>
        <v/>
      </c>
    </row>
    <row r="198" spans="1:39" x14ac:dyDescent="0.25">
      <c r="A198" s="10">
        <v>184</v>
      </c>
      <c r="AM198" s="10" t="str">
        <f t="shared" si="24"/>
        <v/>
      </c>
    </row>
    <row r="199" spans="1:39" x14ac:dyDescent="0.25">
      <c r="A199" s="10">
        <v>185</v>
      </c>
      <c r="AM199" s="10" t="str">
        <f t="shared" si="24"/>
        <v/>
      </c>
    </row>
    <row r="200" spans="1:39" x14ac:dyDescent="0.25">
      <c r="A200" s="10">
        <v>186</v>
      </c>
      <c r="AM200" s="10" t="str">
        <f t="shared" si="24"/>
        <v/>
      </c>
    </row>
    <row r="201" spans="1:39" x14ac:dyDescent="0.25">
      <c r="A201" s="10">
        <v>187</v>
      </c>
      <c r="AM201" s="10" t="str">
        <f t="shared" si="24"/>
        <v/>
      </c>
    </row>
    <row r="202" spans="1:39" x14ac:dyDescent="0.25">
      <c r="A202" s="10">
        <v>188</v>
      </c>
      <c r="AM202" s="10" t="str">
        <f t="shared" si="24"/>
        <v/>
      </c>
    </row>
    <row r="203" spans="1:39" x14ac:dyDescent="0.25">
      <c r="A203" s="10">
        <v>189</v>
      </c>
      <c r="AM203" s="10" t="str">
        <f t="shared" si="24"/>
        <v/>
      </c>
    </row>
    <row r="204" spans="1:39" x14ac:dyDescent="0.25">
      <c r="A204" s="10">
        <v>190</v>
      </c>
      <c r="AM204" s="10" t="str">
        <f t="shared" si="24"/>
        <v/>
      </c>
    </row>
    <row r="205" spans="1:39" x14ac:dyDescent="0.25">
      <c r="A205" s="10">
        <v>191</v>
      </c>
      <c r="AM205" s="10" t="str">
        <f t="shared" si="24"/>
        <v/>
      </c>
    </row>
    <row r="206" spans="1:39" x14ac:dyDescent="0.25">
      <c r="A206" s="10">
        <v>192</v>
      </c>
      <c r="AM206" s="10" t="str">
        <f t="shared" si="24"/>
        <v/>
      </c>
    </row>
    <row r="207" spans="1:39" x14ac:dyDescent="0.25">
      <c r="A207" s="10">
        <v>193</v>
      </c>
      <c r="AM207" s="10" t="str">
        <f t="shared" si="24"/>
        <v/>
      </c>
    </row>
    <row r="208" spans="1:39" x14ac:dyDescent="0.25">
      <c r="A208" s="10">
        <v>194</v>
      </c>
      <c r="AM208" s="10" t="str">
        <f t="shared" si="24"/>
        <v/>
      </c>
    </row>
    <row r="209" spans="1:39" x14ac:dyDescent="0.25">
      <c r="A209" s="10">
        <v>195</v>
      </c>
      <c r="AM209" s="10" t="str">
        <f t="shared" si="24"/>
        <v/>
      </c>
    </row>
    <row r="210" spans="1:39" x14ac:dyDescent="0.25">
      <c r="A210" s="10">
        <v>196</v>
      </c>
      <c r="AM210" s="10" t="str">
        <f t="shared" ref="AM210:AM273" si="25">IF(AO210="","",A210)</f>
        <v/>
      </c>
    </row>
    <row r="211" spans="1:39" x14ac:dyDescent="0.25">
      <c r="A211" s="10">
        <v>197</v>
      </c>
      <c r="AM211" s="10" t="str">
        <f t="shared" si="25"/>
        <v/>
      </c>
    </row>
    <row r="212" spans="1:39" x14ac:dyDescent="0.25">
      <c r="A212" s="10">
        <v>198</v>
      </c>
      <c r="AM212" s="10" t="str">
        <f t="shared" si="25"/>
        <v/>
      </c>
    </row>
    <row r="213" spans="1:39" x14ac:dyDescent="0.25">
      <c r="A213" s="10">
        <v>199</v>
      </c>
      <c r="AM213" s="10" t="str">
        <f t="shared" si="25"/>
        <v/>
      </c>
    </row>
    <row r="214" spans="1:39" x14ac:dyDescent="0.25">
      <c r="A214" s="10">
        <v>200</v>
      </c>
      <c r="AM214" s="10" t="str">
        <f t="shared" si="25"/>
        <v/>
      </c>
    </row>
    <row r="215" spans="1:39" x14ac:dyDescent="0.25">
      <c r="A215" s="10">
        <v>201</v>
      </c>
      <c r="AM215" s="10" t="str">
        <f t="shared" si="25"/>
        <v/>
      </c>
    </row>
    <row r="216" spans="1:39" x14ac:dyDescent="0.25">
      <c r="A216" s="10">
        <v>202</v>
      </c>
      <c r="AM216" s="10" t="str">
        <f t="shared" si="25"/>
        <v/>
      </c>
    </row>
    <row r="217" spans="1:39" x14ac:dyDescent="0.25">
      <c r="A217" s="10">
        <v>203</v>
      </c>
      <c r="AM217" s="10" t="str">
        <f t="shared" si="25"/>
        <v/>
      </c>
    </row>
    <row r="218" spans="1:39" x14ac:dyDescent="0.25">
      <c r="A218" s="10">
        <v>204</v>
      </c>
      <c r="AM218" s="10" t="str">
        <f t="shared" si="25"/>
        <v/>
      </c>
    </row>
    <row r="219" spans="1:39" x14ac:dyDescent="0.25">
      <c r="A219" s="10">
        <v>205</v>
      </c>
      <c r="AM219" s="10" t="str">
        <f t="shared" si="25"/>
        <v/>
      </c>
    </row>
    <row r="220" spans="1:39" x14ac:dyDescent="0.25">
      <c r="A220" s="10">
        <v>206</v>
      </c>
      <c r="AM220" s="10" t="str">
        <f t="shared" si="25"/>
        <v/>
      </c>
    </row>
    <row r="221" spans="1:39" x14ac:dyDescent="0.25">
      <c r="A221" s="10">
        <v>207</v>
      </c>
      <c r="AM221" s="10" t="str">
        <f t="shared" si="25"/>
        <v/>
      </c>
    </row>
    <row r="222" spans="1:39" x14ac:dyDescent="0.25">
      <c r="A222" s="10">
        <v>208</v>
      </c>
      <c r="AM222" s="10" t="str">
        <f t="shared" si="25"/>
        <v/>
      </c>
    </row>
    <row r="223" spans="1:39" x14ac:dyDescent="0.25">
      <c r="A223" s="10">
        <v>209</v>
      </c>
      <c r="AM223" s="10" t="str">
        <f t="shared" si="25"/>
        <v/>
      </c>
    </row>
    <row r="224" spans="1:39" x14ac:dyDescent="0.25">
      <c r="A224" s="10">
        <v>210</v>
      </c>
      <c r="AM224" s="10" t="str">
        <f t="shared" si="25"/>
        <v/>
      </c>
    </row>
    <row r="225" spans="1:39" x14ac:dyDescent="0.25">
      <c r="A225" s="10">
        <v>211</v>
      </c>
      <c r="AM225" s="10" t="str">
        <f t="shared" si="25"/>
        <v/>
      </c>
    </row>
    <row r="226" spans="1:39" x14ac:dyDescent="0.25">
      <c r="A226" s="10">
        <v>212</v>
      </c>
      <c r="AM226" s="10" t="str">
        <f t="shared" si="25"/>
        <v/>
      </c>
    </row>
    <row r="227" spans="1:39" x14ac:dyDescent="0.25">
      <c r="A227" s="10">
        <v>213</v>
      </c>
      <c r="AM227" s="10" t="str">
        <f t="shared" si="25"/>
        <v/>
      </c>
    </row>
    <row r="228" spans="1:39" x14ac:dyDescent="0.25">
      <c r="A228" s="10">
        <v>214</v>
      </c>
      <c r="AM228" s="10" t="str">
        <f t="shared" si="25"/>
        <v/>
      </c>
    </row>
    <row r="229" spans="1:39" x14ac:dyDescent="0.25">
      <c r="A229" s="10">
        <v>215</v>
      </c>
      <c r="AM229" s="10" t="str">
        <f t="shared" si="25"/>
        <v/>
      </c>
    </row>
    <row r="230" spans="1:39" x14ac:dyDescent="0.25">
      <c r="A230" s="10">
        <v>216</v>
      </c>
      <c r="AM230" s="10" t="str">
        <f t="shared" si="25"/>
        <v/>
      </c>
    </row>
    <row r="231" spans="1:39" x14ac:dyDescent="0.25">
      <c r="A231" s="10">
        <v>217</v>
      </c>
      <c r="AM231" s="10" t="str">
        <f t="shared" si="25"/>
        <v/>
      </c>
    </row>
    <row r="232" spans="1:39" x14ac:dyDescent="0.25">
      <c r="A232" s="10">
        <v>218</v>
      </c>
      <c r="AM232" s="10" t="str">
        <f t="shared" si="25"/>
        <v/>
      </c>
    </row>
    <row r="233" spans="1:39" x14ac:dyDescent="0.25">
      <c r="A233" s="10">
        <v>219</v>
      </c>
      <c r="AM233" s="10" t="str">
        <f t="shared" si="25"/>
        <v/>
      </c>
    </row>
    <row r="234" spans="1:39" x14ac:dyDescent="0.25">
      <c r="A234" s="10">
        <v>220</v>
      </c>
      <c r="AM234" s="10" t="str">
        <f t="shared" si="25"/>
        <v/>
      </c>
    </row>
    <row r="235" spans="1:39" x14ac:dyDescent="0.25">
      <c r="A235" s="10">
        <v>221</v>
      </c>
      <c r="AM235" s="10" t="str">
        <f t="shared" si="25"/>
        <v/>
      </c>
    </row>
    <row r="236" spans="1:39" x14ac:dyDescent="0.25">
      <c r="A236" s="10">
        <v>222</v>
      </c>
      <c r="AM236" s="10" t="str">
        <f t="shared" si="25"/>
        <v/>
      </c>
    </row>
    <row r="237" spans="1:39" x14ac:dyDescent="0.25">
      <c r="A237" s="10">
        <v>223</v>
      </c>
      <c r="AM237" s="10" t="str">
        <f t="shared" si="25"/>
        <v/>
      </c>
    </row>
    <row r="238" spans="1:39" x14ac:dyDescent="0.25">
      <c r="A238" s="10">
        <v>224</v>
      </c>
      <c r="AM238" s="10" t="str">
        <f t="shared" si="25"/>
        <v/>
      </c>
    </row>
    <row r="239" spans="1:39" x14ac:dyDescent="0.25">
      <c r="A239" s="10">
        <v>225</v>
      </c>
      <c r="AM239" s="10" t="str">
        <f t="shared" si="25"/>
        <v/>
      </c>
    </row>
    <row r="240" spans="1:39" x14ac:dyDescent="0.25">
      <c r="A240" s="10">
        <v>226</v>
      </c>
      <c r="AM240" s="10" t="str">
        <f t="shared" si="25"/>
        <v/>
      </c>
    </row>
    <row r="241" spans="1:39" x14ac:dyDescent="0.25">
      <c r="A241" s="10">
        <v>227</v>
      </c>
      <c r="AM241" s="10" t="str">
        <f t="shared" si="25"/>
        <v/>
      </c>
    </row>
    <row r="242" spans="1:39" x14ac:dyDescent="0.25">
      <c r="A242" s="10">
        <v>228</v>
      </c>
      <c r="AM242" s="10" t="str">
        <f t="shared" si="25"/>
        <v/>
      </c>
    </row>
    <row r="243" spans="1:39" x14ac:dyDescent="0.25">
      <c r="A243" s="10">
        <v>229</v>
      </c>
      <c r="AM243" s="10" t="str">
        <f t="shared" si="25"/>
        <v/>
      </c>
    </row>
    <row r="244" spans="1:39" x14ac:dyDescent="0.25">
      <c r="A244" s="10">
        <v>230</v>
      </c>
      <c r="AM244" s="10" t="str">
        <f t="shared" si="25"/>
        <v/>
      </c>
    </row>
    <row r="245" spans="1:39" x14ac:dyDescent="0.25">
      <c r="A245" s="10">
        <v>231</v>
      </c>
      <c r="AM245" s="10" t="str">
        <f t="shared" si="25"/>
        <v/>
      </c>
    </row>
    <row r="246" spans="1:39" x14ac:dyDescent="0.25">
      <c r="A246" s="10">
        <v>232</v>
      </c>
      <c r="AM246" s="10" t="str">
        <f t="shared" si="25"/>
        <v/>
      </c>
    </row>
    <row r="247" spans="1:39" x14ac:dyDescent="0.25">
      <c r="A247" s="10">
        <v>233</v>
      </c>
      <c r="AM247" s="10" t="str">
        <f t="shared" si="25"/>
        <v/>
      </c>
    </row>
    <row r="248" spans="1:39" x14ac:dyDescent="0.25">
      <c r="A248" s="10">
        <v>234</v>
      </c>
      <c r="AM248" s="10" t="str">
        <f t="shared" si="25"/>
        <v/>
      </c>
    </row>
    <row r="249" spans="1:39" x14ac:dyDescent="0.25">
      <c r="A249" s="10">
        <v>235</v>
      </c>
      <c r="AM249" s="10" t="str">
        <f t="shared" si="25"/>
        <v/>
      </c>
    </row>
    <row r="250" spans="1:39" x14ac:dyDescent="0.25">
      <c r="A250" s="10">
        <v>236</v>
      </c>
      <c r="AM250" s="10" t="str">
        <f t="shared" si="25"/>
        <v/>
      </c>
    </row>
    <row r="251" spans="1:39" x14ac:dyDescent="0.25">
      <c r="A251" s="10">
        <v>237</v>
      </c>
      <c r="AM251" s="10" t="str">
        <f t="shared" si="25"/>
        <v/>
      </c>
    </row>
    <row r="252" spans="1:39" x14ac:dyDescent="0.25">
      <c r="A252" s="10">
        <v>238</v>
      </c>
      <c r="AM252" s="10" t="str">
        <f t="shared" si="25"/>
        <v/>
      </c>
    </row>
    <row r="253" spans="1:39" x14ac:dyDescent="0.25">
      <c r="A253" s="10">
        <v>239</v>
      </c>
      <c r="AM253" s="10" t="str">
        <f t="shared" si="25"/>
        <v/>
      </c>
    </row>
    <row r="254" spans="1:39" x14ac:dyDescent="0.25">
      <c r="A254" s="10">
        <v>240</v>
      </c>
      <c r="AM254" s="10" t="str">
        <f t="shared" si="25"/>
        <v/>
      </c>
    </row>
    <row r="255" spans="1:39" x14ac:dyDescent="0.25">
      <c r="A255" s="10">
        <v>241</v>
      </c>
      <c r="AM255" s="10" t="str">
        <f t="shared" si="25"/>
        <v/>
      </c>
    </row>
    <row r="256" spans="1:39" x14ac:dyDescent="0.25">
      <c r="A256" s="10">
        <v>242</v>
      </c>
      <c r="AM256" s="10" t="str">
        <f t="shared" si="25"/>
        <v/>
      </c>
    </row>
    <row r="257" spans="1:39" x14ac:dyDescent="0.25">
      <c r="A257" s="10">
        <v>243</v>
      </c>
      <c r="AM257" s="10" t="str">
        <f t="shared" si="25"/>
        <v/>
      </c>
    </row>
    <row r="258" spans="1:39" x14ac:dyDescent="0.25">
      <c r="A258" s="10">
        <v>244</v>
      </c>
      <c r="AM258" s="10" t="str">
        <f t="shared" si="25"/>
        <v/>
      </c>
    </row>
    <row r="259" spans="1:39" x14ac:dyDescent="0.25">
      <c r="A259" s="10">
        <v>245</v>
      </c>
      <c r="AM259" s="10" t="str">
        <f t="shared" si="25"/>
        <v/>
      </c>
    </row>
    <row r="260" spans="1:39" x14ac:dyDescent="0.25">
      <c r="A260" s="10">
        <v>246</v>
      </c>
      <c r="AM260" s="10" t="str">
        <f t="shared" si="25"/>
        <v/>
      </c>
    </row>
    <row r="261" spans="1:39" x14ac:dyDescent="0.25">
      <c r="A261" s="10">
        <v>247</v>
      </c>
      <c r="AM261" s="10" t="str">
        <f t="shared" si="25"/>
        <v/>
      </c>
    </row>
    <row r="262" spans="1:39" x14ac:dyDescent="0.25">
      <c r="A262" s="10">
        <v>248</v>
      </c>
      <c r="AM262" s="10" t="str">
        <f t="shared" si="25"/>
        <v/>
      </c>
    </row>
    <row r="263" spans="1:39" x14ac:dyDescent="0.25">
      <c r="A263" s="10">
        <v>249</v>
      </c>
      <c r="AM263" s="10" t="str">
        <f t="shared" si="25"/>
        <v/>
      </c>
    </row>
    <row r="264" spans="1:39" x14ac:dyDescent="0.25">
      <c r="A264" s="10">
        <v>250</v>
      </c>
      <c r="AM264" s="10" t="str">
        <f t="shared" si="25"/>
        <v/>
      </c>
    </row>
    <row r="265" spans="1:39" x14ac:dyDescent="0.25">
      <c r="A265" s="10">
        <v>251</v>
      </c>
      <c r="AM265" s="10" t="str">
        <f t="shared" si="25"/>
        <v/>
      </c>
    </row>
    <row r="266" spans="1:39" x14ac:dyDescent="0.25">
      <c r="A266" s="10">
        <v>252</v>
      </c>
      <c r="AM266" s="10" t="str">
        <f t="shared" si="25"/>
        <v/>
      </c>
    </row>
    <row r="267" spans="1:39" x14ac:dyDescent="0.25">
      <c r="A267" s="10">
        <v>253</v>
      </c>
      <c r="AM267" s="10" t="str">
        <f t="shared" si="25"/>
        <v/>
      </c>
    </row>
    <row r="268" spans="1:39" x14ac:dyDescent="0.25">
      <c r="A268" s="10">
        <v>254</v>
      </c>
      <c r="AM268" s="10" t="str">
        <f t="shared" si="25"/>
        <v/>
      </c>
    </row>
    <row r="269" spans="1:39" x14ac:dyDescent="0.25">
      <c r="A269" s="10">
        <v>255</v>
      </c>
      <c r="AM269" s="10" t="str">
        <f t="shared" si="25"/>
        <v/>
      </c>
    </row>
    <row r="270" spans="1:39" x14ac:dyDescent="0.25">
      <c r="A270" s="10">
        <v>256</v>
      </c>
      <c r="AM270" s="10" t="str">
        <f t="shared" si="25"/>
        <v/>
      </c>
    </row>
    <row r="271" spans="1:39" x14ac:dyDescent="0.25">
      <c r="A271" s="10">
        <v>257</v>
      </c>
      <c r="AM271" s="10" t="str">
        <f t="shared" si="25"/>
        <v/>
      </c>
    </row>
    <row r="272" spans="1:39" x14ac:dyDescent="0.25">
      <c r="A272" s="10">
        <v>258</v>
      </c>
      <c r="AM272" s="10" t="str">
        <f t="shared" si="25"/>
        <v/>
      </c>
    </row>
    <row r="273" spans="1:39" x14ac:dyDescent="0.25">
      <c r="A273" s="10">
        <v>259</v>
      </c>
      <c r="AM273" s="10" t="str">
        <f t="shared" si="25"/>
        <v/>
      </c>
    </row>
    <row r="274" spans="1:39" x14ac:dyDescent="0.25">
      <c r="A274" s="10">
        <v>260</v>
      </c>
      <c r="AM274" s="10" t="str">
        <f t="shared" ref="AM274:AM337" si="26">IF(AO274="","",A274)</f>
        <v/>
      </c>
    </row>
    <row r="275" spans="1:39" x14ac:dyDescent="0.25">
      <c r="A275" s="10">
        <v>261</v>
      </c>
      <c r="AM275" s="10" t="str">
        <f t="shared" si="26"/>
        <v/>
      </c>
    </row>
    <row r="276" spans="1:39" x14ac:dyDescent="0.25">
      <c r="A276" s="10">
        <v>262</v>
      </c>
      <c r="AM276" s="10" t="str">
        <f t="shared" si="26"/>
        <v/>
      </c>
    </row>
    <row r="277" spans="1:39" x14ac:dyDescent="0.25">
      <c r="A277" s="10">
        <v>263</v>
      </c>
      <c r="AM277" s="10" t="str">
        <f t="shared" si="26"/>
        <v/>
      </c>
    </row>
    <row r="278" spans="1:39" x14ac:dyDescent="0.25">
      <c r="A278" s="10">
        <v>264</v>
      </c>
      <c r="AM278" s="10" t="str">
        <f t="shared" si="26"/>
        <v/>
      </c>
    </row>
    <row r="279" spans="1:39" x14ac:dyDescent="0.25">
      <c r="A279" s="10">
        <v>265</v>
      </c>
      <c r="AM279" s="10" t="str">
        <f t="shared" si="26"/>
        <v/>
      </c>
    </row>
    <row r="280" spans="1:39" x14ac:dyDescent="0.25">
      <c r="A280" s="10">
        <v>266</v>
      </c>
      <c r="AM280" s="10" t="str">
        <f t="shared" si="26"/>
        <v/>
      </c>
    </row>
    <row r="281" spans="1:39" x14ac:dyDescent="0.25">
      <c r="A281" s="10">
        <v>267</v>
      </c>
      <c r="AM281" s="10" t="str">
        <f t="shared" si="26"/>
        <v/>
      </c>
    </row>
    <row r="282" spans="1:39" x14ac:dyDescent="0.25">
      <c r="A282" s="10">
        <v>268</v>
      </c>
      <c r="AM282" s="10" t="str">
        <f t="shared" si="26"/>
        <v/>
      </c>
    </row>
    <row r="283" spans="1:39" x14ac:dyDescent="0.25">
      <c r="A283" s="10">
        <v>269</v>
      </c>
      <c r="AM283" s="10" t="str">
        <f t="shared" si="26"/>
        <v/>
      </c>
    </row>
    <row r="284" spans="1:39" x14ac:dyDescent="0.25">
      <c r="A284" s="10">
        <v>270</v>
      </c>
      <c r="AM284" s="10" t="str">
        <f t="shared" si="26"/>
        <v/>
      </c>
    </row>
    <row r="285" spans="1:39" x14ac:dyDescent="0.25">
      <c r="A285" s="10">
        <v>271</v>
      </c>
      <c r="AM285" s="10" t="str">
        <f t="shared" si="26"/>
        <v/>
      </c>
    </row>
    <row r="286" spans="1:39" x14ac:dyDescent="0.25">
      <c r="A286" s="10">
        <v>272</v>
      </c>
      <c r="AM286" s="10" t="str">
        <f t="shared" si="26"/>
        <v/>
      </c>
    </row>
    <row r="287" spans="1:39" x14ac:dyDescent="0.25">
      <c r="A287" s="10">
        <v>273</v>
      </c>
      <c r="AM287" s="10" t="str">
        <f t="shared" si="26"/>
        <v/>
      </c>
    </row>
    <row r="288" spans="1:39" x14ac:dyDescent="0.25">
      <c r="A288" s="10">
        <v>274</v>
      </c>
      <c r="AM288" s="10" t="str">
        <f t="shared" si="26"/>
        <v/>
      </c>
    </row>
    <row r="289" spans="1:39" x14ac:dyDescent="0.25">
      <c r="A289" s="10">
        <v>275</v>
      </c>
      <c r="AM289" s="10" t="str">
        <f t="shared" si="26"/>
        <v/>
      </c>
    </row>
    <row r="290" spans="1:39" x14ac:dyDescent="0.25">
      <c r="A290" s="10">
        <v>276</v>
      </c>
      <c r="AM290" s="10" t="str">
        <f t="shared" si="26"/>
        <v/>
      </c>
    </row>
    <row r="291" spans="1:39" x14ac:dyDescent="0.25">
      <c r="A291" s="10">
        <v>277</v>
      </c>
      <c r="AM291" s="10" t="str">
        <f t="shared" si="26"/>
        <v/>
      </c>
    </row>
    <row r="292" spans="1:39" x14ac:dyDescent="0.25">
      <c r="A292" s="10">
        <v>278</v>
      </c>
      <c r="AM292" s="10" t="str">
        <f t="shared" si="26"/>
        <v/>
      </c>
    </row>
    <row r="293" spans="1:39" x14ac:dyDescent="0.25">
      <c r="A293" s="10">
        <v>279</v>
      </c>
      <c r="AM293" s="10" t="str">
        <f t="shared" si="26"/>
        <v/>
      </c>
    </row>
    <row r="294" spans="1:39" x14ac:dyDescent="0.25">
      <c r="A294" s="10">
        <v>280</v>
      </c>
      <c r="AM294" s="10" t="str">
        <f t="shared" si="26"/>
        <v/>
      </c>
    </row>
    <row r="295" spans="1:39" x14ac:dyDescent="0.25">
      <c r="A295" s="10">
        <v>281</v>
      </c>
      <c r="AM295" s="10" t="str">
        <f t="shared" si="26"/>
        <v/>
      </c>
    </row>
    <row r="296" spans="1:39" x14ac:dyDescent="0.25">
      <c r="A296" s="10">
        <v>282</v>
      </c>
      <c r="AM296" s="10" t="str">
        <f t="shared" si="26"/>
        <v/>
      </c>
    </row>
    <row r="297" spans="1:39" x14ac:dyDescent="0.25">
      <c r="A297" s="10">
        <v>283</v>
      </c>
      <c r="AM297" s="10" t="str">
        <f t="shared" si="26"/>
        <v/>
      </c>
    </row>
    <row r="298" spans="1:39" x14ac:dyDescent="0.25">
      <c r="A298" s="10">
        <v>284</v>
      </c>
      <c r="AM298" s="10" t="str">
        <f t="shared" si="26"/>
        <v/>
      </c>
    </row>
    <row r="299" spans="1:39" x14ac:dyDescent="0.25">
      <c r="A299" s="10">
        <v>285</v>
      </c>
      <c r="AM299" s="10" t="str">
        <f t="shared" si="26"/>
        <v/>
      </c>
    </row>
    <row r="300" spans="1:39" x14ac:dyDescent="0.25">
      <c r="A300" s="10">
        <v>286</v>
      </c>
      <c r="AM300" s="10" t="str">
        <f t="shared" si="26"/>
        <v/>
      </c>
    </row>
    <row r="301" spans="1:39" x14ac:dyDescent="0.25">
      <c r="A301" s="10">
        <v>287</v>
      </c>
      <c r="AM301" s="10" t="str">
        <f t="shared" si="26"/>
        <v/>
      </c>
    </row>
    <row r="302" spans="1:39" x14ac:dyDescent="0.25">
      <c r="A302" s="10">
        <v>288</v>
      </c>
      <c r="AM302" s="10" t="str">
        <f t="shared" si="26"/>
        <v/>
      </c>
    </row>
    <row r="303" spans="1:39" x14ac:dyDescent="0.25">
      <c r="A303" s="10">
        <v>289</v>
      </c>
      <c r="AM303" s="10" t="str">
        <f t="shared" si="26"/>
        <v/>
      </c>
    </row>
    <row r="304" spans="1:39" x14ac:dyDescent="0.25">
      <c r="A304" s="10">
        <v>290</v>
      </c>
      <c r="AM304" s="10" t="str">
        <f t="shared" si="26"/>
        <v/>
      </c>
    </row>
    <row r="305" spans="1:39" x14ac:dyDescent="0.25">
      <c r="A305" s="10">
        <v>291</v>
      </c>
      <c r="AM305" s="10" t="str">
        <f t="shared" si="26"/>
        <v/>
      </c>
    </row>
    <row r="306" spans="1:39" x14ac:dyDescent="0.25">
      <c r="A306" s="10">
        <v>292</v>
      </c>
      <c r="AM306" s="10" t="str">
        <f t="shared" si="26"/>
        <v/>
      </c>
    </row>
    <row r="307" spans="1:39" x14ac:dyDescent="0.25">
      <c r="A307" s="10">
        <v>293</v>
      </c>
      <c r="AM307" s="10" t="str">
        <f t="shared" si="26"/>
        <v/>
      </c>
    </row>
    <row r="308" spans="1:39" x14ac:dyDescent="0.25">
      <c r="A308" s="10">
        <v>294</v>
      </c>
      <c r="AM308" s="10" t="str">
        <f t="shared" si="26"/>
        <v/>
      </c>
    </row>
    <row r="309" spans="1:39" x14ac:dyDescent="0.25">
      <c r="A309" s="10">
        <v>295</v>
      </c>
      <c r="AM309" s="10" t="str">
        <f t="shared" si="26"/>
        <v/>
      </c>
    </row>
    <row r="310" spans="1:39" x14ac:dyDescent="0.25">
      <c r="A310" s="10">
        <v>296</v>
      </c>
      <c r="AM310" s="10" t="str">
        <f t="shared" si="26"/>
        <v/>
      </c>
    </row>
    <row r="311" spans="1:39" x14ac:dyDescent="0.25">
      <c r="A311" s="10">
        <v>297</v>
      </c>
      <c r="AM311" s="10" t="str">
        <f t="shared" si="26"/>
        <v/>
      </c>
    </row>
    <row r="312" spans="1:39" x14ac:dyDescent="0.25">
      <c r="A312" s="10">
        <v>298</v>
      </c>
      <c r="AM312" s="10" t="str">
        <f t="shared" si="26"/>
        <v/>
      </c>
    </row>
    <row r="313" spans="1:39" x14ac:dyDescent="0.25">
      <c r="A313" s="10">
        <v>299</v>
      </c>
      <c r="AM313" s="10" t="str">
        <f t="shared" si="26"/>
        <v/>
      </c>
    </row>
    <row r="314" spans="1:39" x14ac:dyDescent="0.25">
      <c r="A314" s="10">
        <v>300</v>
      </c>
      <c r="AM314" s="10" t="str">
        <f t="shared" si="26"/>
        <v/>
      </c>
    </row>
    <row r="315" spans="1:39" x14ac:dyDescent="0.25">
      <c r="A315" s="10">
        <v>301</v>
      </c>
      <c r="AM315" s="10" t="str">
        <f t="shared" si="26"/>
        <v/>
      </c>
    </row>
    <row r="316" spans="1:39" x14ac:dyDescent="0.25">
      <c r="A316" s="10">
        <v>302</v>
      </c>
      <c r="AM316" s="10" t="str">
        <f t="shared" si="26"/>
        <v/>
      </c>
    </row>
    <row r="317" spans="1:39" x14ac:dyDescent="0.25">
      <c r="A317" s="10">
        <v>303</v>
      </c>
      <c r="AM317" s="10" t="str">
        <f t="shared" si="26"/>
        <v/>
      </c>
    </row>
    <row r="318" spans="1:39" x14ac:dyDescent="0.25">
      <c r="A318" s="10">
        <v>304</v>
      </c>
      <c r="AM318" s="10" t="str">
        <f t="shared" si="26"/>
        <v/>
      </c>
    </row>
    <row r="319" spans="1:39" x14ac:dyDescent="0.25">
      <c r="A319" s="10">
        <v>305</v>
      </c>
      <c r="AM319" s="10" t="str">
        <f t="shared" si="26"/>
        <v/>
      </c>
    </row>
    <row r="320" spans="1:39" x14ac:dyDescent="0.25">
      <c r="A320" s="10">
        <v>306</v>
      </c>
      <c r="AM320" s="10" t="str">
        <f t="shared" si="26"/>
        <v/>
      </c>
    </row>
    <row r="321" spans="1:39" x14ac:dyDescent="0.25">
      <c r="A321" s="10">
        <v>307</v>
      </c>
      <c r="AM321" s="10" t="str">
        <f t="shared" si="26"/>
        <v/>
      </c>
    </row>
    <row r="322" spans="1:39" x14ac:dyDescent="0.25">
      <c r="A322" s="10">
        <v>308</v>
      </c>
      <c r="AM322" s="10" t="str">
        <f t="shared" si="26"/>
        <v/>
      </c>
    </row>
    <row r="323" spans="1:39" x14ac:dyDescent="0.25">
      <c r="A323" s="10">
        <v>309</v>
      </c>
      <c r="AM323" s="10" t="str">
        <f t="shared" si="26"/>
        <v/>
      </c>
    </row>
    <row r="324" spans="1:39" x14ac:dyDescent="0.25">
      <c r="A324" s="10">
        <v>310</v>
      </c>
      <c r="AM324" s="10" t="str">
        <f t="shared" si="26"/>
        <v/>
      </c>
    </row>
    <row r="325" spans="1:39" x14ac:dyDescent="0.25">
      <c r="A325" s="10">
        <v>311</v>
      </c>
      <c r="AM325" s="10" t="str">
        <f t="shared" si="26"/>
        <v/>
      </c>
    </row>
    <row r="326" spans="1:39" x14ac:dyDescent="0.25">
      <c r="A326" s="10">
        <v>312</v>
      </c>
      <c r="AM326" s="10" t="str">
        <f t="shared" si="26"/>
        <v/>
      </c>
    </row>
    <row r="327" spans="1:39" x14ac:dyDescent="0.25">
      <c r="A327" s="10">
        <v>313</v>
      </c>
      <c r="AM327" s="10" t="str">
        <f t="shared" si="26"/>
        <v/>
      </c>
    </row>
    <row r="328" spans="1:39" x14ac:dyDescent="0.25">
      <c r="A328" s="10">
        <v>314</v>
      </c>
      <c r="AM328" s="10" t="str">
        <f t="shared" si="26"/>
        <v/>
      </c>
    </row>
    <row r="329" spans="1:39" x14ac:dyDescent="0.25">
      <c r="A329" s="10">
        <v>315</v>
      </c>
      <c r="AM329" s="10" t="str">
        <f t="shared" si="26"/>
        <v/>
      </c>
    </row>
    <row r="330" spans="1:39" x14ac:dyDescent="0.25">
      <c r="A330" s="10">
        <v>316</v>
      </c>
      <c r="AM330" s="10" t="str">
        <f t="shared" si="26"/>
        <v/>
      </c>
    </row>
    <row r="331" spans="1:39" x14ac:dyDescent="0.25">
      <c r="A331" s="10">
        <v>317</v>
      </c>
      <c r="AM331" s="10" t="str">
        <f t="shared" si="26"/>
        <v/>
      </c>
    </row>
    <row r="332" spans="1:39" x14ac:dyDescent="0.25">
      <c r="A332" s="10">
        <v>318</v>
      </c>
      <c r="AM332" s="10" t="str">
        <f t="shared" si="26"/>
        <v/>
      </c>
    </row>
    <row r="333" spans="1:39" x14ac:dyDescent="0.25">
      <c r="A333" s="10">
        <v>319</v>
      </c>
      <c r="AM333" s="10" t="str">
        <f t="shared" si="26"/>
        <v/>
      </c>
    </row>
    <row r="334" spans="1:39" x14ac:dyDescent="0.25">
      <c r="A334" s="10">
        <v>320</v>
      </c>
      <c r="AM334" s="10" t="str">
        <f t="shared" si="26"/>
        <v/>
      </c>
    </row>
    <row r="335" spans="1:39" x14ac:dyDescent="0.25">
      <c r="A335" s="10">
        <v>321</v>
      </c>
      <c r="AM335" s="10" t="str">
        <f t="shared" si="26"/>
        <v/>
      </c>
    </row>
    <row r="336" spans="1:39" x14ac:dyDescent="0.25">
      <c r="A336" s="10">
        <v>322</v>
      </c>
      <c r="AM336" s="10" t="str">
        <f t="shared" si="26"/>
        <v/>
      </c>
    </row>
    <row r="337" spans="1:39" x14ac:dyDescent="0.25">
      <c r="A337" s="10">
        <v>323</v>
      </c>
      <c r="AM337" s="10" t="str">
        <f t="shared" si="26"/>
        <v/>
      </c>
    </row>
    <row r="338" spans="1:39" x14ac:dyDescent="0.25">
      <c r="A338" s="10">
        <v>324</v>
      </c>
      <c r="AM338" s="10" t="str">
        <f t="shared" ref="AM338:AM401" si="27">IF(AO338="","",A338)</f>
        <v/>
      </c>
    </row>
    <row r="339" spans="1:39" x14ac:dyDescent="0.25">
      <c r="A339" s="10">
        <v>325</v>
      </c>
      <c r="AM339" s="10" t="str">
        <f t="shared" si="27"/>
        <v/>
      </c>
    </row>
    <row r="340" spans="1:39" x14ac:dyDescent="0.25">
      <c r="A340" s="10">
        <v>326</v>
      </c>
      <c r="AM340" s="10" t="str">
        <f t="shared" si="27"/>
        <v/>
      </c>
    </row>
    <row r="341" spans="1:39" x14ac:dyDescent="0.25">
      <c r="A341" s="10">
        <v>327</v>
      </c>
      <c r="AM341" s="10" t="str">
        <f t="shared" si="27"/>
        <v/>
      </c>
    </row>
    <row r="342" spans="1:39" x14ac:dyDescent="0.25">
      <c r="A342" s="10">
        <v>328</v>
      </c>
      <c r="AM342" s="10" t="str">
        <f t="shared" si="27"/>
        <v/>
      </c>
    </row>
    <row r="343" spans="1:39" x14ac:dyDescent="0.25">
      <c r="A343" s="10">
        <v>329</v>
      </c>
      <c r="AM343" s="10" t="str">
        <f t="shared" si="27"/>
        <v/>
      </c>
    </row>
    <row r="344" spans="1:39" x14ac:dyDescent="0.25">
      <c r="A344" s="10">
        <v>330</v>
      </c>
      <c r="AM344" s="10" t="str">
        <f t="shared" si="27"/>
        <v/>
      </c>
    </row>
    <row r="345" spans="1:39" x14ac:dyDescent="0.25">
      <c r="A345" s="10">
        <v>331</v>
      </c>
      <c r="AM345" s="10" t="str">
        <f t="shared" si="27"/>
        <v/>
      </c>
    </row>
    <row r="346" spans="1:39" x14ac:dyDescent="0.25">
      <c r="A346" s="10">
        <v>332</v>
      </c>
      <c r="AM346" s="10" t="str">
        <f t="shared" si="27"/>
        <v/>
      </c>
    </row>
    <row r="347" spans="1:39" x14ac:dyDescent="0.25">
      <c r="A347" s="10">
        <v>333</v>
      </c>
      <c r="AM347" s="10" t="str">
        <f t="shared" si="27"/>
        <v/>
      </c>
    </row>
    <row r="348" spans="1:39" x14ac:dyDescent="0.25">
      <c r="A348" s="10">
        <v>334</v>
      </c>
      <c r="AM348" s="10" t="str">
        <f t="shared" si="27"/>
        <v/>
      </c>
    </row>
    <row r="349" spans="1:39" x14ac:dyDescent="0.25">
      <c r="A349" s="10">
        <v>335</v>
      </c>
      <c r="AM349" s="10" t="str">
        <f t="shared" si="27"/>
        <v/>
      </c>
    </row>
    <row r="350" spans="1:39" x14ac:dyDescent="0.25">
      <c r="A350" s="10">
        <v>336</v>
      </c>
      <c r="AM350" s="10" t="str">
        <f t="shared" si="27"/>
        <v/>
      </c>
    </row>
    <row r="351" spans="1:39" x14ac:dyDescent="0.25">
      <c r="A351" s="10">
        <v>337</v>
      </c>
      <c r="AM351" s="10" t="str">
        <f t="shared" si="27"/>
        <v/>
      </c>
    </row>
    <row r="352" spans="1:39" x14ac:dyDescent="0.25">
      <c r="A352" s="10">
        <v>338</v>
      </c>
      <c r="AM352" s="10" t="str">
        <f t="shared" si="27"/>
        <v/>
      </c>
    </row>
    <row r="353" spans="1:39" x14ac:dyDescent="0.25">
      <c r="A353" s="10">
        <v>339</v>
      </c>
      <c r="AM353" s="10" t="str">
        <f t="shared" si="27"/>
        <v/>
      </c>
    </row>
    <row r="354" spans="1:39" x14ac:dyDescent="0.25">
      <c r="A354" s="10">
        <v>340</v>
      </c>
      <c r="AM354" s="10" t="str">
        <f t="shared" si="27"/>
        <v/>
      </c>
    </row>
    <row r="355" spans="1:39" x14ac:dyDescent="0.25">
      <c r="A355" s="10">
        <v>341</v>
      </c>
      <c r="AM355" s="10" t="str">
        <f t="shared" si="27"/>
        <v/>
      </c>
    </row>
    <row r="356" spans="1:39" x14ac:dyDescent="0.25">
      <c r="A356" s="10">
        <v>342</v>
      </c>
      <c r="AM356" s="10" t="str">
        <f t="shared" si="27"/>
        <v/>
      </c>
    </row>
    <row r="357" spans="1:39" x14ac:dyDescent="0.25">
      <c r="A357" s="10">
        <v>343</v>
      </c>
      <c r="AM357" s="10" t="str">
        <f t="shared" si="27"/>
        <v/>
      </c>
    </row>
    <row r="358" spans="1:39" x14ac:dyDescent="0.25">
      <c r="A358" s="10">
        <v>344</v>
      </c>
      <c r="AM358" s="10" t="str">
        <f t="shared" si="27"/>
        <v/>
      </c>
    </row>
    <row r="359" spans="1:39" x14ac:dyDescent="0.25">
      <c r="A359" s="10">
        <v>345</v>
      </c>
      <c r="AM359" s="10" t="str">
        <f t="shared" si="27"/>
        <v/>
      </c>
    </row>
    <row r="360" spans="1:39" x14ac:dyDescent="0.25">
      <c r="A360" s="10">
        <v>346</v>
      </c>
      <c r="AM360" s="10" t="str">
        <f t="shared" si="27"/>
        <v/>
      </c>
    </row>
    <row r="361" spans="1:39" x14ac:dyDescent="0.25">
      <c r="A361" s="10">
        <v>347</v>
      </c>
      <c r="AM361" s="10" t="str">
        <f t="shared" si="27"/>
        <v/>
      </c>
    </row>
    <row r="362" spans="1:39" x14ac:dyDescent="0.25">
      <c r="A362" s="10">
        <v>348</v>
      </c>
      <c r="AM362" s="10" t="str">
        <f t="shared" si="27"/>
        <v/>
      </c>
    </row>
    <row r="363" spans="1:39" x14ac:dyDescent="0.25">
      <c r="A363" s="10">
        <v>349</v>
      </c>
      <c r="AM363" s="10" t="str">
        <f t="shared" si="27"/>
        <v/>
      </c>
    </row>
    <row r="364" spans="1:39" x14ac:dyDescent="0.25">
      <c r="A364" s="10">
        <v>350</v>
      </c>
      <c r="AM364" s="10" t="str">
        <f t="shared" si="27"/>
        <v/>
      </c>
    </row>
    <row r="365" spans="1:39" x14ac:dyDescent="0.25">
      <c r="A365" s="10">
        <v>351</v>
      </c>
      <c r="AM365" s="10" t="str">
        <f t="shared" si="27"/>
        <v/>
      </c>
    </row>
    <row r="366" spans="1:39" x14ac:dyDescent="0.25">
      <c r="A366" s="10">
        <v>352</v>
      </c>
      <c r="AM366" s="10" t="str">
        <f t="shared" si="27"/>
        <v/>
      </c>
    </row>
    <row r="367" spans="1:39" x14ac:dyDescent="0.25">
      <c r="A367" s="10">
        <v>353</v>
      </c>
      <c r="AM367" s="10" t="str">
        <f t="shared" si="27"/>
        <v/>
      </c>
    </row>
    <row r="368" spans="1:39" x14ac:dyDescent="0.25">
      <c r="A368" s="10">
        <v>354</v>
      </c>
      <c r="AM368" s="10" t="str">
        <f t="shared" si="27"/>
        <v/>
      </c>
    </row>
    <row r="369" spans="1:39" x14ac:dyDescent="0.25">
      <c r="A369" s="10">
        <v>355</v>
      </c>
      <c r="AM369" s="10" t="str">
        <f t="shared" si="27"/>
        <v/>
      </c>
    </row>
    <row r="370" spans="1:39" x14ac:dyDescent="0.25">
      <c r="A370" s="10">
        <v>356</v>
      </c>
      <c r="AM370" s="10" t="str">
        <f t="shared" si="27"/>
        <v/>
      </c>
    </row>
    <row r="371" spans="1:39" x14ac:dyDescent="0.25">
      <c r="A371" s="10">
        <v>357</v>
      </c>
      <c r="AM371" s="10" t="str">
        <f t="shared" si="27"/>
        <v/>
      </c>
    </row>
    <row r="372" spans="1:39" x14ac:dyDescent="0.25">
      <c r="A372" s="10">
        <v>358</v>
      </c>
      <c r="AM372" s="10" t="str">
        <f t="shared" si="27"/>
        <v/>
      </c>
    </row>
    <row r="373" spans="1:39" x14ac:dyDescent="0.25">
      <c r="A373" s="10">
        <v>359</v>
      </c>
      <c r="AM373" s="10" t="str">
        <f t="shared" si="27"/>
        <v/>
      </c>
    </row>
    <row r="374" spans="1:39" x14ac:dyDescent="0.25">
      <c r="A374" s="10">
        <v>360</v>
      </c>
      <c r="AM374" s="10" t="str">
        <f t="shared" si="27"/>
        <v/>
      </c>
    </row>
    <row r="375" spans="1:39" x14ac:dyDescent="0.25">
      <c r="A375" s="10">
        <v>361</v>
      </c>
      <c r="AM375" s="10" t="str">
        <f t="shared" si="27"/>
        <v/>
      </c>
    </row>
    <row r="376" spans="1:39" x14ac:dyDescent="0.25">
      <c r="A376" s="10">
        <v>362</v>
      </c>
      <c r="AM376" s="10" t="str">
        <f t="shared" si="27"/>
        <v/>
      </c>
    </row>
    <row r="377" spans="1:39" x14ac:dyDescent="0.25">
      <c r="A377" s="10">
        <v>363</v>
      </c>
      <c r="AM377" s="10" t="str">
        <f t="shared" si="27"/>
        <v/>
      </c>
    </row>
    <row r="378" spans="1:39" x14ac:dyDescent="0.25">
      <c r="A378" s="10">
        <v>364</v>
      </c>
      <c r="AM378" s="10" t="str">
        <f t="shared" si="27"/>
        <v/>
      </c>
    </row>
    <row r="379" spans="1:39" x14ac:dyDescent="0.25">
      <c r="A379" s="10">
        <v>365</v>
      </c>
      <c r="AM379" s="10" t="str">
        <f t="shared" si="27"/>
        <v/>
      </c>
    </row>
    <row r="380" spans="1:39" x14ac:dyDescent="0.25">
      <c r="A380" s="10">
        <v>366</v>
      </c>
      <c r="AM380" s="10" t="str">
        <f t="shared" si="27"/>
        <v/>
      </c>
    </row>
    <row r="381" spans="1:39" x14ac:dyDescent="0.25">
      <c r="A381" s="10">
        <v>367</v>
      </c>
      <c r="AM381" s="10" t="str">
        <f t="shared" si="27"/>
        <v/>
      </c>
    </row>
    <row r="382" spans="1:39" x14ac:dyDescent="0.25">
      <c r="A382" s="10">
        <v>368</v>
      </c>
      <c r="AM382" s="10" t="str">
        <f t="shared" si="27"/>
        <v/>
      </c>
    </row>
    <row r="383" spans="1:39" x14ac:dyDescent="0.25">
      <c r="A383" s="10">
        <v>369</v>
      </c>
      <c r="AM383" s="10" t="str">
        <f t="shared" si="27"/>
        <v/>
      </c>
    </row>
    <row r="384" spans="1:39" x14ac:dyDescent="0.25">
      <c r="A384" s="10">
        <v>370</v>
      </c>
      <c r="AM384" s="10" t="str">
        <f t="shared" si="27"/>
        <v/>
      </c>
    </row>
    <row r="385" spans="1:39" x14ac:dyDescent="0.25">
      <c r="A385" s="10">
        <v>371</v>
      </c>
      <c r="AM385" s="10" t="str">
        <f t="shared" si="27"/>
        <v/>
      </c>
    </row>
    <row r="386" spans="1:39" x14ac:dyDescent="0.25">
      <c r="A386" s="10">
        <v>372</v>
      </c>
      <c r="AM386" s="10" t="str">
        <f t="shared" si="27"/>
        <v/>
      </c>
    </row>
    <row r="387" spans="1:39" x14ac:dyDescent="0.25">
      <c r="A387" s="10">
        <v>373</v>
      </c>
      <c r="AM387" s="10" t="str">
        <f t="shared" si="27"/>
        <v/>
      </c>
    </row>
    <row r="388" spans="1:39" x14ac:dyDescent="0.25">
      <c r="A388" s="10">
        <v>374</v>
      </c>
      <c r="AM388" s="10" t="str">
        <f t="shared" si="27"/>
        <v/>
      </c>
    </row>
    <row r="389" spans="1:39" x14ac:dyDescent="0.25">
      <c r="A389" s="10">
        <v>375</v>
      </c>
      <c r="AM389" s="10" t="str">
        <f t="shared" si="27"/>
        <v/>
      </c>
    </row>
    <row r="390" spans="1:39" x14ac:dyDescent="0.25">
      <c r="A390" s="10">
        <v>376</v>
      </c>
      <c r="AM390" s="10" t="str">
        <f t="shared" si="27"/>
        <v/>
      </c>
    </row>
    <row r="391" spans="1:39" x14ac:dyDescent="0.25">
      <c r="A391" s="10">
        <v>377</v>
      </c>
      <c r="AM391" s="10" t="str">
        <f t="shared" si="27"/>
        <v/>
      </c>
    </row>
    <row r="392" spans="1:39" x14ac:dyDescent="0.25">
      <c r="A392" s="10">
        <v>378</v>
      </c>
      <c r="AM392" s="10" t="str">
        <f t="shared" si="27"/>
        <v/>
      </c>
    </row>
    <row r="393" spans="1:39" x14ac:dyDescent="0.25">
      <c r="A393" s="10">
        <v>379</v>
      </c>
      <c r="AM393" s="10" t="str">
        <f t="shared" si="27"/>
        <v/>
      </c>
    </row>
    <row r="394" spans="1:39" x14ac:dyDescent="0.25">
      <c r="A394" s="10">
        <v>380</v>
      </c>
      <c r="AM394" s="10" t="str">
        <f t="shared" si="27"/>
        <v/>
      </c>
    </row>
    <row r="395" spans="1:39" x14ac:dyDescent="0.25">
      <c r="A395" s="10">
        <v>381</v>
      </c>
      <c r="AM395" s="10" t="str">
        <f t="shared" si="27"/>
        <v/>
      </c>
    </row>
    <row r="396" spans="1:39" x14ac:dyDescent="0.25">
      <c r="A396" s="10">
        <v>382</v>
      </c>
      <c r="AM396" s="10" t="str">
        <f t="shared" si="27"/>
        <v/>
      </c>
    </row>
    <row r="397" spans="1:39" x14ac:dyDescent="0.25">
      <c r="A397" s="10">
        <v>383</v>
      </c>
      <c r="AM397" s="10" t="str">
        <f t="shared" si="27"/>
        <v/>
      </c>
    </row>
    <row r="398" spans="1:39" x14ac:dyDescent="0.25">
      <c r="A398" s="10">
        <v>384</v>
      </c>
      <c r="AM398" s="10" t="str">
        <f t="shared" si="27"/>
        <v/>
      </c>
    </row>
    <row r="399" spans="1:39" x14ac:dyDescent="0.25">
      <c r="A399" s="10">
        <v>385</v>
      </c>
      <c r="AM399" s="10" t="str">
        <f t="shared" si="27"/>
        <v/>
      </c>
    </row>
    <row r="400" spans="1:39" x14ac:dyDescent="0.25">
      <c r="A400" s="10">
        <v>386</v>
      </c>
      <c r="AM400" s="10" t="str">
        <f t="shared" si="27"/>
        <v/>
      </c>
    </row>
    <row r="401" spans="1:39" x14ac:dyDescent="0.25">
      <c r="A401" s="10">
        <v>387</v>
      </c>
      <c r="AM401" s="10" t="str">
        <f t="shared" si="27"/>
        <v/>
      </c>
    </row>
    <row r="402" spans="1:39" x14ac:dyDescent="0.25">
      <c r="A402" s="10">
        <v>388</v>
      </c>
      <c r="AM402" s="10" t="str">
        <f t="shared" ref="AM402:AM465" si="28">IF(AO402="","",A402)</f>
        <v/>
      </c>
    </row>
    <row r="403" spans="1:39" x14ac:dyDescent="0.25">
      <c r="A403" s="10">
        <v>389</v>
      </c>
      <c r="AM403" s="10" t="str">
        <f t="shared" si="28"/>
        <v/>
      </c>
    </row>
    <row r="404" spans="1:39" x14ac:dyDescent="0.25">
      <c r="A404" s="10">
        <v>390</v>
      </c>
      <c r="AM404" s="10" t="str">
        <f t="shared" si="28"/>
        <v/>
      </c>
    </row>
    <row r="405" spans="1:39" x14ac:dyDescent="0.25">
      <c r="A405" s="10">
        <v>391</v>
      </c>
      <c r="AM405" s="10" t="str">
        <f t="shared" si="28"/>
        <v/>
      </c>
    </row>
    <row r="406" spans="1:39" x14ac:dyDescent="0.25">
      <c r="A406" s="10">
        <v>392</v>
      </c>
      <c r="AM406" s="10" t="str">
        <f t="shared" si="28"/>
        <v/>
      </c>
    </row>
    <row r="407" spans="1:39" x14ac:dyDescent="0.25">
      <c r="A407" s="10">
        <v>393</v>
      </c>
      <c r="AM407" s="10" t="str">
        <f t="shared" si="28"/>
        <v/>
      </c>
    </row>
    <row r="408" spans="1:39" x14ac:dyDescent="0.25">
      <c r="A408" s="10">
        <v>394</v>
      </c>
      <c r="AM408" s="10" t="str">
        <f t="shared" si="28"/>
        <v/>
      </c>
    </row>
    <row r="409" spans="1:39" x14ac:dyDescent="0.25">
      <c r="A409" s="10">
        <v>395</v>
      </c>
      <c r="AM409" s="10" t="str">
        <f t="shared" si="28"/>
        <v/>
      </c>
    </row>
    <row r="410" spans="1:39" x14ac:dyDescent="0.25">
      <c r="A410" s="10">
        <v>396</v>
      </c>
      <c r="AM410" s="10" t="str">
        <f t="shared" si="28"/>
        <v/>
      </c>
    </row>
    <row r="411" spans="1:39" x14ac:dyDescent="0.25">
      <c r="A411" s="10">
        <v>397</v>
      </c>
      <c r="AM411" s="10" t="str">
        <f t="shared" si="28"/>
        <v/>
      </c>
    </row>
    <row r="412" spans="1:39" x14ac:dyDescent="0.25">
      <c r="A412" s="10">
        <v>398</v>
      </c>
      <c r="AM412" s="10" t="str">
        <f t="shared" si="28"/>
        <v/>
      </c>
    </row>
    <row r="413" spans="1:39" x14ac:dyDescent="0.25">
      <c r="A413" s="10">
        <v>399</v>
      </c>
      <c r="AM413" s="10" t="str">
        <f t="shared" si="28"/>
        <v/>
      </c>
    </row>
    <row r="414" spans="1:39" x14ac:dyDescent="0.25">
      <c r="A414" s="10">
        <v>400</v>
      </c>
      <c r="AM414" s="10" t="str">
        <f t="shared" si="28"/>
        <v/>
      </c>
    </row>
    <row r="415" spans="1:39" x14ac:dyDescent="0.25">
      <c r="A415" s="10">
        <v>401</v>
      </c>
      <c r="AM415" s="10" t="str">
        <f t="shared" si="28"/>
        <v/>
      </c>
    </row>
    <row r="416" spans="1:39" x14ac:dyDescent="0.25">
      <c r="A416" s="10">
        <v>402</v>
      </c>
      <c r="AM416" s="10" t="str">
        <f t="shared" si="28"/>
        <v/>
      </c>
    </row>
    <row r="417" spans="1:39" x14ac:dyDescent="0.25">
      <c r="A417" s="10">
        <v>403</v>
      </c>
      <c r="AM417" s="10" t="str">
        <f t="shared" si="28"/>
        <v/>
      </c>
    </row>
    <row r="418" spans="1:39" x14ac:dyDescent="0.25">
      <c r="A418" s="10">
        <v>404</v>
      </c>
      <c r="AM418" s="10" t="str">
        <f t="shared" si="28"/>
        <v/>
      </c>
    </row>
    <row r="419" spans="1:39" x14ac:dyDescent="0.25">
      <c r="A419" s="10">
        <v>405</v>
      </c>
      <c r="AM419" s="10" t="str">
        <f t="shared" si="28"/>
        <v/>
      </c>
    </row>
    <row r="420" spans="1:39" x14ac:dyDescent="0.25">
      <c r="A420" s="10">
        <v>406</v>
      </c>
      <c r="AM420" s="10" t="str">
        <f t="shared" si="28"/>
        <v/>
      </c>
    </row>
    <row r="421" spans="1:39" x14ac:dyDescent="0.25">
      <c r="A421" s="10">
        <v>407</v>
      </c>
      <c r="AM421" s="10" t="str">
        <f t="shared" si="28"/>
        <v/>
      </c>
    </row>
    <row r="422" spans="1:39" x14ac:dyDescent="0.25">
      <c r="A422" s="10">
        <v>408</v>
      </c>
      <c r="AM422" s="10" t="str">
        <f t="shared" si="28"/>
        <v/>
      </c>
    </row>
    <row r="423" spans="1:39" x14ac:dyDescent="0.25">
      <c r="A423" s="10">
        <v>409</v>
      </c>
      <c r="AM423" s="10" t="str">
        <f t="shared" si="28"/>
        <v/>
      </c>
    </row>
    <row r="424" spans="1:39" x14ac:dyDescent="0.25">
      <c r="A424" s="10">
        <v>410</v>
      </c>
      <c r="AM424" s="10" t="str">
        <f t="shared" si="28"/>
        <v/>
      </c>
    </row>
    <row r="425" spans="1:39" x14ac:dyDescent="0.25">
      <c r="A425" s="10">
        <v>411</v>
      </c>
      <c r="AM425" s="10" t="str">
        <f t="shared" si="28"/>
        <v/>
      </c>
    </row>
    <row r="426" spans="1:39" x14ac:dyDescent="0.25">
      <c r="A426" s="10">
        <v>412</v>
      </c>
      <c r="AM426" s="10" t="str">
        <f t="shared" si="28"/>
        <v/>
      </c>
    </row>
    <row r="427" spans="1:39" x14ac:dyDescent="0.25">
      <c r="A427" s="10">
        <v>413</v>
      </c>
      <c r="AM427" s="10" t="str">
        <f t="shared" si="28"/>
        <v/>
      </c>
    </row>
    <row r="428" spans="1:39" x14ac:dyDescent="0.25">
      <c r="A428" s="10">
        <v>414</v>
      </c>
      <c r="AM428" s="10" t="str">
        <f t="shared" si="28"/>
        <v/>
      </c>
    </row>
    <row r="429" spans="1:39" x14ac:dyDescent="0.25">
      <c r="A429" s="10">
        <v>415</v>
      </c>
      <c r="AM429" s="10" t="str">
        <f t="shared" si="28"/>
        <v/>
      </c>
    </row>
    <row r="430" spans="1:39" x14ac:dyDescent="0.25">
      <c r="A430" s="10">
        <v>416</v>
      </c>
      <c r="AM430" s="10" t="str">
        <f t="shared" si="28"/>
        <v/>
      </c>
    </row>
    <row r="431" spans="1:39" x14ac:dyDescent="0.25">
      <c r="A431" s="10">
        <v>417</v>
      </c>
      <c r="AM431" s="10" t="str">
        <f t="shared" si="28"/>
        <v/>
      </c>
    </row>
    <row r="432" spans="1:39" x14ac:dyDescent="0.25">
      <c r="A432" s="10">
        <v>418</v>
      </c>
      <c r="AM432" s="10" t="str">
        <f t="shared" si="28"/>
        <v/>
      </c>
    </row>
    <row r="433" spans="1:39" x14ac:dyDescent="0.25">
      <c r="A433" s="10">
        <v>419</v>
      </c>
      <c r="AM433" s="10" t="str">
        <f t="shared" si="28"/>
        <v/>
      </c>
    </row>
    <row r="434" spans="1:39" x14ac:dyDescent="0.25">
      <c r="A434" s="10">
        <v>420</v>
      </c>
      <c r="AM434" s="10" t="str">
        <f t="shared" si="28"/>
        <v/>
      </c>
    </row>
    <row r="435" spans="1:39" x14ac:dyDescent="0.25">
      <c r="A435" s="10">
        <v>421</v>
      </c>
      <c r="AM435" s="10" t="str">
        <f t="shared" si="28"/>
        <v/>
      </c>
    </row>
    <row r="436" spans="1:39" x14ac:dyDescent="0.25">
      <c r="A436" s="10">
        <v>422</v>
      </c>
      <c r="AM436" s="10" t="str">
        <f t="shared" si="28"/>
        <v/>
      </c>
    </row>
    <row r="437" spans="1:39" x14ac:dyDescent="0.25">
      <c r="A437" s="10">
        <v>423</v>
      </c>
      <c r="AM437" s="10" t="str">
        <f t="shared" si="28"/>
        <v/>
      </c>
    </row>
    <row r="438" spans="1:39" x14ac:dyDescent="0.25">
      <c r="A438" s="10">
        <v>424</v>
      </c>
      <c r="AM438" s="10" t="str">
        <f t="shared" si="28"/>
        <v/>
      </c>
    </row>
    <row r="439" spans="1:39" x14ac:dyDescent="0.25">
      <c r="A439" s="10">
        <v>425</v>
      </c>
      <c r="AM439" s="10" t="str">
        <f t="shared" si="28"/>
        <v/>
      </c>
    </row>
    <row r="440" spans="1:39" x14ac:dyDescent="0.25">
      <c r="A440" s="10">
        <v>426</v>
      </c>
      <c r="AM440" s="10" t="str">
        <f t="shared" si="28"/>
        <v/>
      </c>
    </row>
    <row r="441" spans="1:39" x14ac:dyDescent="0.25">
      <c r="A441" s="10">
        <v>427</v>
      </c>
      <c r="AM441" s="10" t="str">
        <f t="shared" si="28"/>
        <v/>
      </c>
    </row>
    <row r="442" spans="1:39" x14ac:dyDescent="0.25">
      <c r="A442" s="10">
        <v>428</v>
      </c>
      <c r="AM442" s="10" t="str">
        <f t="shared" si="28"/>
        <v/>
      </c>
    </row>
    <row r="443" spans="1:39" x14ac:dyDescent="0.25">
      <c r="A443" s="10">
        <v>429</v>
      </c>
      <c r="AM443" s="10" t="str">
        <f t="shared" si="28"/>
        <v/>
      </c>
    </row>
    <row r="444" spans="1:39" x14ac:dyDescent="0.25">
      <c r="A444" s="10">
        <v>430</v>
      </c>
      <c r="AM444" s="10" t="str">
        <f t="shared" si="28"/>
        <v/>
      </c>
    </row>
    <row r="445" spans="1:39" x14ac:dyDescent="0.25">
      <c r="A445" s="10">
        <v>431</v>
      </c>
      <c r="AM445" s="10" t="str">
        <f t="shared" si="28"/>
        <v/>
      </c>
    </row>
    <row r="446" spans="1:39" x14ac:dyDescent="0.25">
      <c r="A446" s="10">
        <v>432</v>
      </c>
      <c r="AM446" s="10" t="str">
        <f t="shared" si="28"/>
        <v/>
      </c>
    </row>
    <row r="447" spans="1:39" x14ac:dyDescent="0.25">
      <c r="A447" s="10">
        <v>433</v>
      </c>
      <c r="AM447" s="10" t="str">
        <f t="shared" si="28"/>
        <v/>
      </c>
    </row>
    <row r="448" spans="1:39" x14ac:dyDescent="0.25">
      <c r="A448" s="10">
        <v>434</v>
      </c>
      <c r="AM448" s="10" t="str">
        <f t="shared" si="28"/>
        <v/>
      </c>
    </row>
    <row r="449" spans="1:39" x14ac:dyDescent="0.25">
      <c r="A449" s="10">
        <v>435</v>
      </c>
      <c r="AM449" s="10" t="str">
        <f t="shared" si="28"/>
        <v/>
      </c>
    </row>
    <row r="450" spans="1:39" x14ac:dyDescent="0.25">
      <c r="A450" s="10">
        <v>436</v>
      </c>
      <c r="AM450" s="10" t="str">
        <f t="shared" si="28"/>
        <v/>
      </c>
    </row>
    <row r="451" spans="1:39" x14ac:dyDescent="0.25">
      <c r="A451" s="10">
        <v>437</v>
      </c>
      <c r="AM451" s="10" t="str">
        <f t="shared" si="28"/>
        <v/>
      </c>
    </row>
    <row r="452" spans="1:39" x14ac:dyDescent="0.25">
      <c r="A452" s="10">
        <v>438</v>
      </c>
      <c r="AM452" s="10" t="str">
        <f t="shared" si="28"/>
        <v/>
      </c>
    </row>
    <row r="453" spans="1:39" x14ac:dyDescent="0.25">
      <c r="A453" s="10">
        <v>439</v>
      </c>
      <c r="AM453" s="10" t="str">
        <f t="shared" si="28"/>
        <v/>
      </c>
    </row>
    <row r="454" spans="1:39" x14ac:dyDescent="0.25">
      <c r="A454" s="10">
        <v>440</v>
      </c>
      <c r="AM454" s="10" t="str">
        <f t="shared" si="28"/>
        <v/>
      </c>
    </row>
    <row r="455" spans="1:39" x14ac:dyDescent="0.25">
      <c r="A455" s="10">
        <v>441</v>
      </c>
      <c r="AM455" s="10" t="str">
        <f t="shared" si="28"/>
        <v/>
      </c>
    </row>
    <row r="456" spans="1:39" x14ac:dyDescent="0.25">
      <c r="A456" s="10">
        <v>442</v>
      </c>
      <c r="AM456" s="10" t="str">
        <f t="shared" si="28"/>
        <v/>
      </c>
    </row>
    <row r="457" spans="1:39" x14ac:dyDescent="0.25">
      <c r="A457" s="10">
        <v>443</v>
      </c>
      <c r="AM457" s="10" t="str">
        <f t="shared" si="28"/>
        <v/>
      </c>
    </row>
    <row r="458" spans="1:39" x14ac:dyDescent="0.25">
      <c r="A458" s="10">
        <v>444</v>
      </c>
      <c r="AM458" s="10" t="str">
        <f t="shared" si="28"/>
        <v/>
      </c>
    </row>
    <row r="459" spans="1:39" x14ac:dyDescent="0.25">
      <c r="A459" s="10">
        <v>445</v>
      </c>
      <c r="AM459" s="10" t="str">
        <f t="shared" si="28"/>
        <v/>
      </c>
    </row>
    <row r="460" spans="1:39" x14ac:dyDescent="0.25">
      <c r="A460" s="10">
        <v>446</v>
      </c>
      <c r="AM460" s="10" t="str">
        <f t="shared" si="28"/>
        <v/>
      </c>
    </row>
    <row r="461" spans="1:39" x14ac:dyDescent="0.25">
      <c r="A461" s="10">
        <v>447</v>
      </c>
      <c r="AM461" s="10" t="str">
        <f t="shared" si="28"/>
        <v/>
      </c>
    </row>
    <row r="462" spans="1:39" x14ac:dyDescent="0.25">
      <c r="A462" s="10">
        <v>448</v>
      </c>
      <c r="AM462" s="10" t="str">
        <f t="shared" si="28"/>
        <v/>
      </c>
    </row>
    <row r="463" spans="1:39" x14ac:dyDescent="0.25">
      <c r="A463" s="10">
        <v>449</v>
      </c>
      <c r="AM463" s="10" t="str">
        <f t="shared" si="28"/>
        <v/>
      </c>
    </row>
    <row r="464" spans="1:39" x14ac:dyDescent="0.25">
      <c r="A464" s="10">
        <v>450</v>
      </c>
      <c r="AM464" s="10" t="str">
        <f t="shared" si="28"/>
        <v/>
      </c>
    </row>
    <row r="465" spans="1:39" x14ac:dyDescent="0.25">
      <c r="A465" s="10">
        <v>451</v>
      </c>
      <c r="AM465" s="10" t="str">
        <f t="shared" si="28"/>
        <v/>
      </c>
    </row>
    <row r="466" spans="1:39" x14ac:dyDescent="0.25">
      <c r="A466" s="10">
        <v>452</v>
      </c>
      <c r="AM466" s="10" t="str">
        <f t="shared" ref="AM466:AM529" si="29">IF(AO466="","",A466)</f>
        <v/>
      </c>
    </row>
    <row r="467" spans="1:39" x14ac:dyDescent="0.25">
      <c r="A467" s="10">
        <v>453</v>
      </c>
      <c r="AM467" s="10" t="str">
        <f t="shared" si="29"/>
        <v/>
      </c>
    </row>
    <row r="468" spans="1:39" x14ac:dyDescent="0.25">
      <c r="A468" s="10">
        <v>454</v>
      </c>
      <c r="AM468" s="10" t="str">
        <f t="shared" si="29"/>
        <v/>
      </c>
    </row>
    <row r="469" spans="1:39" x14ac:dyDescent="0.25">
      <c r="A469" s="10">
        <v>455</v>
      </c>
      <c r="AM469" s="10" t="str">
        <f t="shared" si="29"/>
        <v/>
      </c>
    </row>
    <row r="470" spans="1:39" x14ac:dyDescent="0.25">
      <c r="A470" s="10">
        <v>456</v>
      </c>
      <c r="AM470" s="10" t="str">
        <f t="shared" si="29"/>
        <v/>
      </c>
    </row>
    <row r="471" spans="1:39" x14ac:dyDescent="0.25">
      <c r="A471" s="10">
        <v>457</v>
      </c>
      <c r="AM471" s="10" t="str">
        <f t="shared" si="29"/>
        <v/>
      </c>
    </row>
    <row r="472" spans="1:39" x14ac:dyDescent="0.25">
      <c r="A472" s="10">
        <v>458</v>
      </c>
      <c r="AM472" s="10" t="str">
        <f t="shared" si="29"/>
        <v/>
      </c>
    </row>
    <row r="473" spans="1:39" x14ac:dyDescent="0.25">
      <c r="A473" s="10">
        <v>459</v>
      </c>
      <c r="AM473" s="10" t="str">
        <f t="shared" si="29"/>
        <v/>
      </c>
    </row>
    <row r="474" spans="1:39" x14ac:dyDescent="0.25">
      <c r="A474" s="10">
        <v>460</v>
      </c>
      <c r="AM474" s="10" t="str">
        <f t="shared" si="29"/>
        <v/>
      </c>
    </row>
    <row r="475" spans="1:39" x14ac:dyDescent="0.25">
      <c r="A475" s="10">
        <v>461</v>
      </c>
      <c r="AM475" s="10" t="str">
        <f t="shared" si="29"/>
        <v/>
      </c>
    </row>
    <row r="476" spans="1:39" x14ac:dyDescent="0.25">
      <c r="A476" s="10">
        <v>462</v>
      </c>
      <c r="AM476" s="10" t="str">
        <f t="shared" si="29"/>
        <v/>
      </c>
    </row>
    <row r="477" spans="1:39" x14ac:dyDescent="0.25">
      <c r="A477" s="10">
        <v>463</v>
      </c>
      <c r="AM477" s="10" t="str">
        <f t="shared" si="29"/>
        <v/>
      </c>
    </row>
    <row r="478" spans="1:39" x14ac:dyDescent="0.25">
      <c r="A478" s="10">
        <v>464</v>
      </c>
      <c r="AM478" s="10" t="str">
        <f t="shared" si="29"/>
        <v/>
      </c>
    </row>
    <row r="479" spans="1:39" x14ac:dyDescent="0.25">
      <c r="A479" s="10">
        <v>465</v>
      </c>
      <c r="AM479" s="10" t="str">
        <f t="shared" si="29"/>
        <v/>
      </c>
    </row>
    <row r="480" spans="1:39" x14ac:dyDescent="0.25">
      <c r="A480" s="10">
        <v>466</v>
      </c>
      <c r="AM480" s="10" t="str">
        <f t="shared" si="29"/>
        <v/>
      </c>
    </row>
    <row r="481" spans="1:39" x14ac:dyDescent="0.25">
      <c r="A481" s="10">
        <v>467</v>
      </c>
      <c r="AM481" s="10" t="str">
        <f t="shared" si="29"/>
        <v/>
      </c>
    </row>
    <row r="482" spans="1:39" x14ac:dyDescent="0.25">
      <c r="A482" s="10">
        <v>468</v>
      </c>
      <c r="AM482" s="10" t="str">
        <f t="shared" si="29"/>
        <v/>
      </c>
    </row>
    <row r="483" spans="1:39" x14ac:dyDescent="0.25">
      <c r="A483" s="10">
        <v>469</v>
      </c>
      <c r="AM483" s="10" t="str">
        <f t="shared" si="29"/>
        <v/>
      </c>
    </row>
    <row r="484" spans="1:39" x14ac:dyDescent="0.25">
      <c r="A484" s="10">
        <v>470</v>
      </c>
      <c r="AM484" s="10" t="str">
        <f t="shared" si="29"/>
        <v/>
      </c>
    </row>
    <row r="485" spans="1:39" x14ac:dyDescent="0.25">
      <c r="A485" s="10">
        <v>471</v>
      </c>
      <c r="AM485" s="10" t="str">
        <f t="shared" si="29"/>
        <v/>
      </c>
    </row>
    <row r="486" spans="1:39" x14ac:dyDescent="0.25">
      <c r="A486" s="10">
        <v>472</v>
      </c>
      <c r="AM486" s="10" t="str">
        <f t="shared" si="29"/>
        <v/>
      </c>
    </row>
    <row r="487" spans="1:39" x14ac:dyDescent="0.25">
      <c r="A487" s="10">
        <v>473</v>
      </c>
      <c r="AM487" s="10" t="str">
        <f t="shared" si="29"/>
        <v/>
      </c>
    </row>
    <row r="488" spans="1:39" x14ac:dyDescent="0.25">
      <c r="A488" s="10">
        <v>474</v>
      </c>
      <c r="AM488" s="10" t="str">
        <f t="shared" si="29"/>
        <v/>
      </c>
    </row>
    <row r="489" spans="1:39" x14ac:dyDescent="0.25">
      <c r="A489" s="10">
        <v>475</v>
      </c>
      <c r="AM489" s="10" t="str">
        <f t="shared" si="29"/>
        <v/>
      </c>
    </row>
    <row r="490" spans="1:39" x14ac:dyDescent="0.25">
      <c r="A490" s="10">
        <v>476</v>
      </c>
      <c r="AM490" s="10" t="str">
        <f t="shared" si="29"/>
        <v/>
      </c>
    </row>
    <row r="491" spans="1:39" x14ac:dyDescent="0.25">
      <c r="A491" s="10">
        <v>477</v>
      </c>
      <c r="AM491" s="10" t="str">
        <f t="shared" si="29"/>
        <v/>
      </c>
    </row>
    <row r="492" spans="1:39" x14ac:dyDescent="0.25">
      <c r="A492" s="10">
        <v>478</v>
      </c>
      <c r="AM492" s="10" t="str">
        <f t="shared" si="29"/>
        <v/>
      </c>
    </row>
    <row r="493" spans="1:39" x14ac:dyDescent="0.25">
      <c r="A493" s="10">
        <v>479</v>
      </c>
      <c r="AM493" s="10" t="str">
        <f t="shared" si="29"/>
        <v/>
      </c>
    </row>
    <row r="494" spans="1:39" x14ac:dyDescent="0.25">
      <c r="A494" s="10">
        <v>480</v>
      </c>
      <c r="AM494" s="10" t="str">
        <f t="shared" si="29"/>
        <v/>
      </c>
    </row>
    <row r="495" spans="1:39" x14ac:dyDescent="0.25">
      <c r="A495" s="10">
        <v>481</v>
      </c>
      <c r="AM495" s="10" t="str">
        <f t="shared" si="29"/>
        <v/>
      </c>
    </row>
    <row r="496" spans="1:39" x14ac:dyDescent="0.25">
      <c r="A496" s="10">
        <v>482</v>
      </c>
      <c r="AM496" s="10" t="str">
        <f t="shared" si="29"/>
        <v/>
      </c>
    </row>
    <row r="497" spans="1:39" x14ac:dyDescent="0.25">
      <c r="A497" s="10">
        <v>483</v>
      </c>
      <c r="AM497" s="10" t="str">
        <f t="shared" si="29"/>
        <v/>
      </c>
    </row>
    <row r="498" spans="1:39" x14ac:dyDescent="0.25">
      <c r="A498" s="10">
        <v>484</v>
      </c>
      <c r="AM498" s="10" t="str">
        <f t="shared" si="29"/>
        <v/>
      </c>
    </row>
    <row r="499" spans="1:39" x14ac:dyDescent="0.25">
      <c r="A499" s="10">
        <v>485</v>
      </c>
      <c r="AM499" s="10" t="str">
        <f t="shared" si="29"/>
        <v/>
      </c>
    </row>
    <row r="500" spans="1:39" x14ac:dyDescent="0.25">
      <c r="A500" s="10">
        <v>486</v>
      </c>
      <c r="AM500" s="10" t="str">
        <f t="shared" si="29"/>
        <v/>
      </c>
    </row>
    <row r="501" spans="1:39" x14ac:dyDescent="0.25">
      <c r="A501" s="10">
        <v>487</v>
      </c>
      <c r="AM501" s="10" t="str">
        <f t="shared" si="29"/>
        <v/>
      </c>
    </row>
    <row r="502" spans="1:39" x14ac:dyDescent="0.25">
      <c r="A502" s="10">
        <v>488</v>
      </c>
      <c r="AM502" s="10" t="str">
        <f t="shared" si="29"/>
        <v/>
      </c>
    </row>
    <row r="503" spans="1:39" x14ac:dyDescent="0.25">
      <c r="A503" s="10">
        <v>489</v>
      </c>
      <c r="AM503" s="10" t="str">
        <f t="shared" si="29"/>
        <v/>
      </c>
    </row>
    <row r="504" spans="1:39" x14ac:dyDescent="0.25">
      <c r="A504" s="10">
        <v>490</v>
      </c>
      <c r="AM504" s="10" t="str">
        <f t="shared" si="29"/>
        <v/>
      </c>
    </row>
    <row r="505" spans="1:39" x14ac:dyDescent="0.25">
      <c r="A505" s="10">
        <v>491</v>
      </c>
      <c r="AM505" s="10" t="str">
        <f t="shared" si="29"/>
        <v/>
      </c>
    </row>
    <row r="506" spans="1:39" x14ac:dyDescent="0.25">
      <c r="A506" s="10">
        <v>492</v>
      </c>
      <c r="AM506" s="10" t="str">
        <f t="shared" si="29"/>
        <v/>
      </c>
    </row>
    <row r="507" spans="1:39" x14ac:dyDescent="0.25">
      <c r="A507" s="10">
        <v>493</v>
      </c>
      <c r="AM507" s="10" t="str">
        <f t="shared" si="29"/>
        <v/>
      </c>
    </row>
    <row r="508" spans="1:39" x14ac:dyDescent="0.25">
      <c r="A508" s="10">
        <v>494</v>
      </c>
      <c r="AM508" s="10" t="str">
        <f t="shared" si="29"/>
        <v/>
      </c>
    </row>
    <row r="509" spans="1:39" x14ac:dyDescent="0.25">
      <c r="A509" s="10">
        <v>495</v>
      </c>
      <c r="AM509" s="10" t="str">
        <f t="shared" si="29"/>
        <v/>
      </c>
    </row>
    <row r="510" spans="1:39" x14ac:dyDescent="0.25">
      <c r="A510" s="10">
        <v>496</v>
      </c>
      <c r="AM510" s="10" t="str">
        <f t="shared" si="29"/>
        <v/>
      </c>
    </row>
    <row r="511" spans="1:39" x14ac:dyDescent="0.25">
      <c r="A511" s="10">
        <v>497</v>
      </c>
      <c r="AM511" s="10" t="str">
        <f t="shared" si="29"/>
        <v/>
      </c>
    </row>
    <row r="512" spans="1:39" x14ac:dyDescent="0.25">
      <c r="A512" s="10">
        <v>498</v>
      </c>
      <c r="AM512" s="10" t="str">
        <f t="shared" si="29"/>
        <v/>
      </c>
    </row>
    <row r="513" spans="1:39" x14ac:dyDescent="0.25">
      <c r="A513" s="10">
        <v>499</v>
      </c>
      <c r="AM513" s="10" t="str">
        <f t="shared" si="29"/>
        <v/>
      </c>
    </row>
    <row r="514" spans="1:39" x14ac:dyDescent="0.25">
      <c r="A514" s="10">
        <v>500</v>
      </c>
      <c r="AM514" s="10" t="str">
        <f t="shared" si="29"/>
        <v/>
      </c>
    </row>
    <row r="515" spans="1:39" x14ac:dyDescent="0.25">
      <c r="A515" s="10">
        <v>501</v>
      </c>
      <c r="AM515" s="10" t="str">
        <f t="shared" si="29"/>
        <v/>
      </c>
    </row>
    <row r="516" spans="1:39" x14ac:dyDescent="0.25">
      <c r="A516" s="10">
        <v>502</v>
      </c>
      <c r="AM516" s="10" t="str">
        <f t="shared" si="29"/>
        <v/>
      </c>
    </row>
    <row r="517" spans="1:39" x14ac:dyDescent="0.25">
      <c r="A517" s="10">
        <v>503</v>
      </c>
      <c r="AM517" s="10" t="str">
        <f t="shared" si="29"/>
        <v/>
      </c>
    </row>
    <row r="518" spans="1:39" x14ac:dyDescent="0.25">
      <c r="A518" s="10">
        <v>504</v>
      </c>
      <c r="AM518" s="10" t="str">
        <f t="shared" si="29"/>
        <v/>
      </c>
    </row>
    <row r="519" spans="1:39" x14ac:dyDescent="0.25">
      <c r="A519" s="10">
        <v>505</v>
      </c>
      <c r="AM519" s="10" t="str">
        <f t="shared" si="29"/>
        <v/>
      </c>
    </row>
    <row r="520" spans="1:39" x14ac:dyDescent="0.25">
      <c r="A520" s="10">
        <v>506</v>
      </c>
      <c r="AM520" s="10" t="str">
        <f t="shared" si="29"/>
        <v/>
      </c>
    </row>
    <row r="521" spans="1:39" x14ac:dyDescent="0.25">
      <c r="A521" s="10">
        <v>507</v>
      </c>
      <c r="AM521" s="10" t="str">
        <f t="shared" si="29"/>
        <v/>
      </c>
    </row>
    <row r="522" spans="1:39" x14ac:dyDescent="0.25">
      <c r="A522" s="10">
        <v>508</v>
      </c>
      <c r="AM522" s="10" t="str">
        <f t="shared" si="29"/>
        <v/>
      </c>
    </row>
    <row r="523" spans="1:39" x14ac:dyDescent="0.25">
      <c r="A523" s="10">
        <v>509</v>
      </c>
      <c r="AM523" s="10" t="str">
        <f t="shared" si="29"/>
        <v/>
      </c>
    </row>
    <row r="524" spans="1:39" x14ac:dyDescent="0.25">
      <c r="A524" s="10">
        <v>510</v>
      </c>
      <c r="AM524" s="10" t="str">
        <f t="shared" si="29"/>
        <v/>
      </c>
    </row>
    <row r="525" spans="1:39" x14ac:dyDescent="0.25">
      <c r="A525" s="10">
        <v>511</v>
      </c>
      <c r="AM525" s="10" t="str">
        <f t="shared" si="29"/>
        <v/>
      </c>
    </row>
    <row r="526" spans="1:39" x14ac:dyDescent="0.25">
      <c r="A526" s="10">
        <v>512</v>
      </c>
      <c r="AM526" s="10" t="str">
        <f t="shared" si="29"/>
        <v/>
      </c>
    </row>
    <row r="527" spans="1:39" x14ac:dyDescent="0.25">
      <c r="A527" s="10">
        <v>513</v>
      </c>
      <c r="AM527" s="10" t="str">
        <f t="shared" si="29"/>
        <v/>
      </c>
    </row>
    <row r="528" spans="1:39" x14ac:dyDescent="0.25">
      <c r="A528" s="10">
        <v>514</v>
      </c>
      <c r="AM528" s="10" t="str">
        <f t="shared" si="29"/>
        <v/>
      </c>
    </row>
    <row r="529" spans="1:39" x14ac:dyDescent="0.25">
      <c r="A529" s="10">
        <v>515</v>
      </c>
      <c r="AM529" s="10" t="str">
        <f t="shared" si="29"/>
        <v/>
      </c>
    </row>
    <row r="530" spans="1:39" x14ac:dyDescent="0.25">
      <c r="A530" s="10">
        <v>516</v>
      </c>
      <c r="AM530" s="10" t="str">
        <f t="shared" ref="AM530:AM567" si="30">IF(AO530="","",A530)</f>
        <v/>
      </c>
    </row>
    <row r="531" spans="1:39" x14ac:dyDescent="0.25">
      <c r="A531" s="10">
        <v>517</v>
      </c>
      <c r="AM531" s="10" t="str">
        <f t="shared" si="30"/>
        <v/>
      </c>
    </row>
    <row r="532" spans="1:39" x14ac:dyDescent="0.25">
      <c r="A532" s="10">
        <v>518</v>
      </c>
      <c r="AM532" s="10" t="str">
        <f t="shared" si="30"/>
        <v/>
      </c>
    </row>
    <row r="533" spans="1:39" x14ac:dyDescent="0.25">
      <c r="A533" s="10">
        <v>519</v>
      </c>
      <c r="AM533" s="10" t="str">
        <f t="shared" si="30"/>
        <v/>
      </c>
    </row>
    <row r="534" spans="1:39" x14ac:dyDescent="0.25">
      <c r="A534" s="10">
        <v>520</v>
      </c>
      <c r="AM534" s="10" t="str">
        <f t="shared" si="30"/>
        <v/>
      </c>
    </row>
    <row r="535" spans="1:39" x14ac:dyDescent="0.25">
      <c r="A535" s="10">
        <v>521</v>
      </c>
      <c r="AM535" s="10" t="str">
        <f t="shared" si="30"/>
        <v/>
      </c>
    </row>
    <row r="536" spans="1:39" x14ac:dyDescent="0.25">
      <c r="A536" s="10">
        <v>522</v>
      </c>
      <c r="AM536" s="10" t="str">
        <f t="shared" si="30"/>
        <v/>
      </c>
    </row>
    <row r="537" spans="1:39" x14ac:dyDescent="0.25">
      <c r="A537" s="10">
        <v>523</v>
      </c>
      <c r="AM537" s="10" t="str">
        <f t="shared" si="30"/>
        <v/>
      </c>
    </row>
    <row r="538" spans="1:39" x14ac:dyDescent="0.25">
      <c r="A538" s="10">
        <v>524</v>
      </c>
      <c r="AM538" s="10" t="str">
        <f t="shared" si="30"/>
        <v/>
      </c>
    </row>
    <row r="539" spans="1:39" x14ac:dyDescent="0.25">
      <c r="A539" s="10">
        <v>525</v>
      </c>
      <c r="AM539" s="10" t="str">
        <f t="shared" si="30"/>
        <v/>
      </c>
    </row>
    <row r="540" spans="1:39" x14ac:dyDescent="0.25">
      <c r="A540" s="10">
        <v>526</v>
      </c>
      <c r="AM540" s="10" t="str">
        <f t="shared" si="30"/>
        <v/>
      </c>
    </row>
    <row r="541" spans="1:39" x14ac:dyDescent="0.25">
      <c r="A541" s="10">
        <v>527</v>
      </c>
      <c r="AM541" s="10" t="str">
        <f t="shared" si="30"/>
        <v/>
      </c>
    </row>
    <row r="542" spans="1:39" x14ac:dyDescent="0.25">
      <c r="A542" s="10">
        <v>528</v>
      </c>
      <c r="AM542" s="10" t="str">
        <f t="shared" si="30"/>
        <v/>
      </c>
    </row>
    <row r="543" spans="1:39" x14ac:dyDescent="0.25">
      <c r="A543" s="10">
        <v>529</v>
      </c>
      <c r="AM543" s="10" t="str">
        <f t="shared" si="30"/>
        <v/>
      </c>
    </row>
    <row r="544" spans="1:39" x14ac:dyDescent="0.25">
      <c r="A544" s="10">
        <v>530</v>
      </c>
      <c r="AM544" s="10" t="str">
        <f t="shared" si="30"/>
        <v/>
      </c>
    </row>
    <row r="545" spans="1:39" x14ac:dyDescent="0.25">
      <c r="A545" s="10">
        <v>531</v>
      </c>
      <c r="AM545" s="10" t="str">
        <f t="shared" si="30"/>
        <v/>
      </c>
    </row>
    <row r="546" spans="1:39" x14ac:dyDescent="0.25">
      <c r="A546" s="10">
        <v>532</v>
      </c>
      <c r="AM546" s="10" t="str">
        <f t="shared" si="30"/>
        <v/>
      </c>
    </row>
    <row r="547" spans="1:39" x14ac:dyDescent="0.25">
      <c r="A547" s="10">
        <v>533</v>
      </c>
      <c r="AM547" s="10" t="str">
        <f t="shared" si="30"/>
        <v/>
      </c>
    </row>
    <row r="548" spans="1:39" x14ac:dyDescent="0.25">
      <c r="A548" s="10">
        <v>534</v>
      </c>
      <c r="AM548" s="10" t="str">
        <f t="shared" si="30"/>
        <v/>
      </c>
    </row>
    <row r="549" spans="1:39" x14ac:dyDescent="0.25">
      <c r="A549" s="10">
        <v>535</v>
      </c>
      <c r="AM549" s="10" t="str">
        <f t="shared" si="30"/>
        <v/>
      </c>
    </row>
    <row r="550" spans="1:39" x14ac:dyDescent="0.25">
      <c r="A550" s="10">
        <v>536</v>
      </c>
      <c r="AM550" s="10" t="str">
        <f t="shared" si="30"/>
        <v/>
      </c>
    </row>
    <row r="551" spans="1:39" x14ac:dyDescent="0.25">
      <c r="A551" s="10">
        <v>537</v>
      </c>
      <c r="AM551" s="10" t="str">
        <f t="shared" si="30"/>
        <v/>
      </c>
    </row>
    <row r="552" spans="1:39" x14ac:dyDescent="0.25">
      <c r="A552" s="10">
        <v>538</v>
      </c>
      <c r="AM552" s="10" t="str">
        <f t="shared" si="30"/>
        <v/>
      </c>
    </row>
    <row r="553" spans="1:39" x14ac:dyDescent="0.25">
      <c r="A553" s="10">
        <v>539</v>
      </c>
      <c r="AM553" s="10" t="str">
        <f t="shared" si="30"/>
        <v/>
      </c>
    </row>
    <row r="554" spans="1:39" x14ac:dyDescent="0.25">
      <c r="A554" s="10">
        <v>540</v>
      </c>
      <c r="AM554" s="10" t="str">
        <f t="shared" si="30"/>
        <v/>
      </c>
    </row>
    <row r="555" spans="1:39" x14ac:dyDescent="0.25">
      <c r="A555" s="10">
        <v>541</v>
      </c>
      <c r="AM555" s="10" t="str">
        <f t="shared" si="30"/>
        <v/>
      </c>
    </row>
    <row r="556" spans="1:39" x14ac:dyDescent="0.25">
      <c r="A556" s="10">
        <v>542</v>
      </c>
      <c r="AM556" s="10" t="str">
        <f t="shared" si="30"/>
        <v/>
      </c>
    </row>
    <row r="557" spans="1:39" x14ac:dyDescent="0.25">
      <c r="A557" s="10">
        <v>543</v>
      </c>
      <c r="AM557" s="10" t="str">
        <f t="shared" si="30"/>
        <v/>
      </c>
    </row>
    <row r="558" spans="1:39" x14ac:dyDescent="0.25">
      <c r="A558" s="10">
        <v>544</v>
      </c>
      <c r="AM558" s="10" t="str">
        <f t="shared" si="30"/>
        <v/>
      </c>
    </row>
    <row r="559" spans="1:39" x14ac:dyDescent="0.25">
      <c r="A559" s="10">
        <v>545</v>
      </c>
      <c r="AM559" s="10" t="str">
        <f t="shared" si="30"/>
        <v/>
      </c>
    </row>
    <row r="560" spans="1:39" x14ac:dyDescent="0.25">
      <c r="A560" s="10">
        <v>546</v>
      </c>
      <c r="AM560" s="10" t="str">
        <f t="shared" si="30"/>
        <v/>
      </c>
    </row>
    <row r="561" spans="1:39" x14ac:dyDescent="0.25">
      <c r="A561" s="10">
        <v>547</v>
      </c>
      <c r="AM561" s="10" t="str">
        <f t="shared" si="30"/>
        <v/>
      </c>
    </row>
    <row r="562" spans="1:39" x14ac:dyDescent="0.25">
      <c r="A562" s="10">
        <v>548</v>
      </c>
      <c r="AM562" s="10" t="str">
        <f t="shared" si="30"/>
        <v/>
      </c>
    </row>
    <row r="563" spans="1:39" x14ac:dyDescent="0.25">
      <c r="A563" s="10">
        <v>549</v>
      </c>
      <c r="AM563" s="10" t="str">
        <f t="shared" si="30"/>
        <v/>
      </c>
    </row>
    <row r="564" spans="1:39" x14ac:dyDescent="0.25">
      <c r="A564" s="10">
        <v>550</v>
      </c>
      <c r="AM564" s="10" t="str">
        <f t="shared" si="30"/>
        <v/>
      </c>
    </row>
    <row r="565" spans="1:39" x14ac:dyDescent="0.25">
      <c r="A565" s="10">
        <v>551</v>
      </c>
      <c r="AM565" s="10" t="str">
        <f t="shared" si="30"/>
        <v/>
      </c>
    </row>
    <row r="566" spans="1:39" x14ac:dyDescent="0.25">
      <c r="A566" s="10">
        <v>552</v>
      </c>
      <c r="AM566" s="10" t="str">
        <f t="shared" si="30"/>
        <v/>
      </c>
    </row>
    <row r="567" spans="1:39" x14ac:dyDescent="0.25">
      <c r="A567" s="10">
        <v>553</v>
      </c>
      <c r="AM567" s="10" t="str">
        <f t="shared" si="30"/>
        <v/>
      </c>
    </row>
  </sheetData>
  <sheetProtection sheet="1" objects="1" scenarios="1"/>
  <mergeCells count="3">
    <mergeCell ref="AN11:AO11"/>
    <mergeCell ref="AR10:AT13"/>
    <mergeCell ref="AM14:AO14"/>
  </mergeCells>
  <phoneticPr fontId="15" type="noConversion"/>
  <conditionalFormatting sqref="AY9:CY501">
    <cfRule type="expression" dxfId="1" priority="2">
      <formula>$AU9&lt;&gt;""</formula>
    </cfRule>
  </conditionalFormatting>
  <conditionalFormatting sqref="AO15:AO540">
    <cfRule type="expression" dxfId="0" priority="1">
      <formula>$AN15="G"</formula>
    </cfRule>
  </conditionalFormatting>
  <dataValidations count="1">
    <dataValidation type="list" allowBlank="1" showInputMessage="1" showErrorMessage="1" sqref="AN12:AN13 AN15:AN99" xr:uid="{857578A9-074D-45EA-9DC6-B325BD0B6D12}">
      <formula1>"F,T,R,G"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2020-06-03T15:49:08Z</dcterms:modified>
</cp:coreProperties>
</file>