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FF120040-D88E-449E-A996-194D9306F80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es" sheetId="1" r:id="rId1"/>
    <sheet name="2008" sheetId="2" r:id="rId2"/>
    <sheet name="2009" sheetId="6" r:id="rId3"/>
    <sheet name="2010" sheetId="7" r:id="rId4"/>
    <sheet name="2011" sheetId="8" r:id="rId5"/>
  </sheets>
  <definedNames>
    <definedName name="_2008">'2008'!$C$1:$D$9</definedName>
    <definedName name="_2009">'2009'!$C$1:$D$9</definedName>
    <definedName name="_2010">'2010'!$C$1:$D$9</definedName>
    <definedName name="_2011">'2011'!$C$1:$D$9</definedName>
    <definedName name="Onglets">OFFSET(Formules!$J$2,,,COUNTA(Formules!$J:$J)-1)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 a="1"/>
  <c r="I13" i="1" s="1"/>
  <c r="I2" i="1" a="1"/>
  <c r="I2" i="1" s="1"/>
  <c r="G10" i="1" a="1"/>
  <c r="H10" i="1" a="1"/>
  <c r="H2" i="1" a="1"/>
  <c r="I12" i="1" l="1"/>
  <c r="I15" i="1"/>
  <c r="I11" i="1"/>
  <c r="I14" i="1"/>
  <c r="I10" i="1"/>
  <c r="I4" i="1"/>
  <c r="I5" i="1"/>
  <c r="I7" i="1"/>
  <c r="I3" i="1"/>
  <c r="I6" i="1"/>
  <c r="G14" i="1"/>
  <c r="H10" i="1"/>
  <c r="H13" i="1"/>
  <c r="H7" i="1"/>
  <c r="G11" i="1"/>
  <c r="H12" i="1"/>
  <c r="H15" i="1"/>
  <c r="H3" i="1"/>
  <c r="G10" i="1"/>
  <c r="G13" i="1"/>
  <c r="H14" i="1"/>
  <c r="H2" i="1"/>
  <c r="H5" i="1"/>
  <c r="G12" i="1"/>
  <c r="G15" i="1"/>
  <c r="H11" i="1"/>
  <c r="H6" i="1"/>
  <c r="H4" i="1"/>
  <c r="C9" i="8" l="1"/>
  <c r="C8" i="8"/>
  <c r="C7" i="8"/>
  <c r="C6" i="8"/>
  <c r="C5" i="8"/>
  <c r="C4" i="8"/>
  <c r="C3" i="8"/>
  <c r="C9" i="7" l="1"/>
  <c r="C8" i="7"/>
  <c r="C7" i="7"/>
  <c r="C6" i="7"/>
  <c r="C5" i="7"/>
  <c r="C4" i="7"/>
  <c r="C3" i="7"/>
  <c r="C9" i="6"/>
  <c r="C8" i="6"/>
  <c r="C7" i="6"/>
  <c r="C6" i="6"/>
  <c r="C5" i="6"/>
  <c r="C4" i="6"/>
  <c r="C3" i="6"/>
  <c r="C4" i="2"/>
  <c r="C5" i="2"/>
  <c r="C6" i="2"/>
  <c r="C7" i="2"/>
  <c r="C8" i="2"/>
  <c r="C9" i="2"/>
  <c r="C3" i="2"/>
  <c r="G2" i="1" a="1"/>
  <c r="G5" i="1"/>
  <c r="G2" i="1"/>
  <c r="G4" i="1"/>
  <c r="G3" i="1"/>
  <c r="A18" i="1" l="1"/>
  <c r="A2" i="1"/>
  <c r="F3" i="1" l="1"/>
  <c r="F7" i="1"/>
  <c r="F4" i="1"/>
  <c r="F6" i="1"/>
  <c r="F2" i="1"/>
  <c r="A10" i="1"/>
  <c r="A24" i="1"/>
  <c r="F5" i="1" l="1"/>
  <c r="B2" i="1" s="1"/>
  <c r="F11" i="1"/>
  <c r="F15" i="1"/>
  <c r="F14" i="1"/>
  <c r="F10" i="1"/>
  <c r="C10" i="1" l="1"/>
  <c r="B10" i="1"/>
  <c r="C5" i="1"/>
  <c r="C4" i="1"/>
  <c r="C7" i="1"/>
  <c r="C6" i="1"/>
  <c r="C3" i="1"/>
  <c r="C2" i="1"/>
  <c r="B6" i="1"/>
  <c r="B5" i="1"/>
  <c r="B3" i="1"/>
  <c r="B7" i="1"/>
  <c r="B4" i="1"/>
  <c r="F12" i="1"/>
  <c r="F13" i="1" s="1"/>
  <c r="C12" i="1" s="1"/>
  <c r="C15" i="1" l="1"/>
  <c r="C14" i="1"/>
  <c r="C11" i="1"/>
  <c r="C13" i="1"/>
  <c r="B15" i="1"/>
  <c r="B12" i="1"/>
  <c r="B14" i="1"/>
  <c r="B11" i="1"/>
  <c r="B13" i="1"/>
</calcChain>
</file>

<file path=xl/sharedStrings.xml><?xml version="1.0" encoding="utf-8"?>
<sst xmlns="http://schemas.openxmlformats.org/spreadsheetml/2006/main" count="65" uniqueCount="17">
  <si>
    <t>Alex</t>
  </si>
  <si>
    <t>Carl</t>
  </si>
  <si>
    <t>Christelle</t>
  </si>
  <si>
    <t>Dan</t>
  </si>
  <si>
    <t>J-F</t>
  </si>
  <si>
    <t>Denis</t>
  </si>
  <si>
    <t>Tonio</t>
  </si>
  <si>
    <t>Poolers</t>
  </si>
  <si>
    <t>Buts</t>
  </si>
  <si>
    <t>Passe</t>
  </si>
  <si>
    <t>Points</t>
  </si>
  <si>
    <t>Pooler</t>
  </si>
  <si>
    <t>Perdant - points</t>
  </si>
  <si>
    <t>Année</t>
  </si>
  <si>
    <t>Gagnant + points</t>
  </si>
  <si>
    <t>Onglets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</si>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</sst>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15</xdr:row>
      <xdr:rowOff>161925</xdr:rowOff>
    </xdr:from>
    <xdr:to>
      <xdr:col>13</xdr:col>
      <xdr:colOff>371475</xdr:colOff>
      <xdr:row>27</xdr:row>
      <xdr:rowOff>19050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D4883AE-68C5-4B1B-B9FC-6D691DA98946}"/>
            </a:ext>
          </a:extLst>
        </xdr:cNvPr>
        <xdr:cNvSpPr txBox="1"/>
      </xdr:nvSpPr>
      <xdr:spPr>
        <a:xfrm>
          <a:off x="3733800" y="3019425"/>
          <a:ext cx="7115175" cy="2143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Compliqué, j'ai</a:t>
          </a:r>
          <a:r>
            <a:rPr lang="fr-FR" sz="1100" baseline="0"/>
            <a:t> dû faire des calculs intermédiaires, Tu peux masquer les colonnes F à J sans problème mais surtout ne pas les effacer.</a:t>
          </a:r>
        </a:p>
        <a:p>
          <a:r>
            <a:rPr lang="fr-FR" sz="1100" baseline="0"/>
            <a:t>Les onglets colonnes J doivent respecter le nom des feuilles. </a:t>
          </a:r>
        </a:p>
        <a:p>
          <a:r>
            <a:rPr lang="fr-FR" sz="1100" baseline="0"/>
            <a:t>Je pense que tu as dû faire une erreur dans les perdants des point car Tonio n'est pas dans la liste.</a:t>
          </a:r>
        </a:p>
        <a:p>
          <a:r>
            <a:rPr lang="fr-FR" sz="1100" baseline="0"/>
            <a:t>Il y a des formules matricielles, ce qui veut dire que si tu es amené à modifier des plages, il faudra selectionner la plage où agit la formule matricielle.</a:t>
          </a:r>
        </a:p>
        <a:p>
          <a:endParaRPr lang="fr-FR" sz="1100" baseline="0"/>
        </a:p>
        <a:p>
          <a:r>
            <a:rPr lang="fr-FR" sz="1100" baseline="0"/>
            <a:t>J'espère que ça ira.</a:t>
          </a:r>
        </a:p>
        <a:p>
          <a:endParaRPr lang="fr-FR" sz="1100" baseline="0"/>
        </a:p>
        <a:p>
          <a:r>
            <a:rPr lang="fr-FR" sz="1100" baseline="0"/>
            <a:t>Cdt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C10" sqref="C10"/>
    </sheetView>
  </sheetViews>
  <sheetFormatPr baseColWidth="10" defaultRowHeight="15" x14ac:dyDescent="0.25"/>
  <cols>
    <col min="1" max="1" width="15.7109375" style="1" bestFit="1" customWidth="1"/>
    <col min="2" max="5" width="11.42578125" style="1"/>
    <col min="6" max="6" width="11.42578125" style="1" customWidth="1"/>
    <col min="7" max="7" width="15.7109375" style="1" customWidth="1"/>
    <col min="8" max="10" width="11.42578125" style="1" customWidth="1"/>
    <col min="11" max="16384" width="11.42578125" style="1"/>
  </cols>
  <sheetData>
    <row r="1" spans="1:10" x14ac:dyDescent="0.25">
      <c r="A1" s="1" t="s">
        <v>14</v>
      </c>
      <c r="B1" s="1" t="s">
        <v>11</v>
      </c>
      <c r="C1" s="1" t="s">
        <v>13</v>
      </c>
      <c r="F1" s="1" t="s">
        <v>16</v>
      </c>
      <c r="G1" s="1" t="s">
        <v>14</v>
      </c>
      <c r="H1" s="1" t="s">
        <v>11</v>
      </c>
      <c r="I1" s="1" t="s">
        <v>13</v>
      </c>
      <c r="J1" s="1" t="s">
        <v>15</v>
      </c>
    </row>
    <row r="2" spans="1:10" x14ac:dyDescent="0.25">
      <c r="A2" s="1">
        <f ca="1">LARGE(G2:G5,1)</f>
        <v>126</v>
      </c>
      <c r="B2" s="1" t="str">
        <f ca="1">IFERROR(INDEX($G$2:$I$7,MATCH(ROW(A1),$F$2:$F$7,0),2),"")</f>
        <v>Carl</v>
      </c>
      <c r="C2" s="1">
        <f ca="1">IFERROR(INDEX($G$2:$I$7,MATCH(ROW(A1),$F$2:$F$7,0),3),"")</f>
        <v>2011</v>
      </c>
      <c r="F2" s="1" t="str">
        <f ca="1">IF($A$2=G2,MAX($F1:F$1)+1,"")</f>
        <v/>
      </c>
      <c r="G2" s="1">
        <f t="array" ref="G2:G5" ca="1">INDEX(INDIRECT(Onglets&amp;"!C:D"),MATCH(MAX(INDIRECT(Onglets&amp;"!C:C")),INDIRECT(Onglets&amp;"!C:C"),0),ROW(G1))</f>
        <v>110</v>
      </c>
      <c r="H2" s="1" t="str">
        <f t="array" ref="H2:H7" ca="1">IFERROR(INDEX(INDIRECT(Onglets&amp;"!C:D"),MATCH(MAX(INDIRECT(Onglets&amp;"!C:C")),INDIRECT(Onglets&amp;"!C:C"),0),ROW(G2)),"")</f>
        <v>Alex</v>
      </c>
      <c r="I2" s="1">
        <f t="array" aca="1" ref="I2:I7" ca="1">Onglets</f>
        <v>2008</v>
      </c>
      <c r="J2" s="1">
        <v>2008</v>
      </c>
    </row>
    <row r="3" spans="1:10" x14ac:dyDescent="0.25">
      <c r="B3" s="1" t="str">
        <f t="shared" ref="B3:B7" ca="1" si="0">IFERROR(INDEX($G$2:$I$7,MATCH(ROW(A2),$F$2:$F$7,0),2),"")</f>
        <v/>
      </c>
      <c r="C3" s="1" t="str">
        <f t="shared" ref="C3:C7" ca="1" si="1">IFERROR(INDEX($G$2:$I$7,MATCH(ROW(A2),$F$2:$F$7,0),3),"")</f>
        <v/>
      </c>
      <c r="F3" s="1" t="str">
        <f ca="1">IF($A$2=G3,MAX($F$1:F2)+1,"")</f>
        <v/>
      </c>
      <c r="G3" s="1">
        <f ca="1"/>
        <v>117</v>
      </c>
      <c r="H3" s="1" t="str">
        <f ca="1"/>
        <v>Tonio</v>
      </c>
      <c r="I3" s="1">
        <f ca="1"/>
        <v>2009</v>
      </c>
      <c r="J3" s="1">
        <v>2009</v>
      </c>
    </row>
    <row r="4" spans="1:10" x14ac:dyDescent="0.25">
      <c r="B4" s="1" t="str">
        <f t="shared" ca="1" si="0"/>
        <v/>
      </c>
      <c r="C4" s="1" t="str">
        <f t="shared" ca="1" si="1"/>
        <v/>
      </c>
      <c r="F4" s="1" t="str">
        <f ca="1">IF($A$2=G4,MAX($F$1:F3)+1,"")</f>
        <v/>
      </c>
      <c r="G4" s="1">
        <f ca="1"/>
        <v>117</v>
      </c>
      <c r="H4" s="1" t="str">
        <f ca="1"/>
        <v>Christelle</v>
      </c>
      <c r="I4" s="1">
        <f ca="1"/>
        <v>2010</v>
      </c>
      <c r="J4" s="1">
        <v>2010</v>
      </c>
    </row>
    <row r="5" spans="1:10" x14ac:dyDescent="0.25">
      <c r="B5" s="1" t="str">
        <f t="shared" ca="1" si="0"/>
        <v/>
      </c>
      <c r="C5" s="1" t="str">
        <f t="shared" ca="1" si="1"/>
        <v/>
      </c>
      <c r="F5" s="1">
        <f ca="1">IF($A$2=G5,MAX($F$1:F4)+1,"")</f>
        <v>1</v>
      </c>
      <c r="G5" s="1">
        <f ca="1"/>
        <v>126</v>
      </c>
      <c r="H5" s="1" t="str">
        <f ca="1"/>
        <v>Carl</v>
      </c>
      <c r="I5" s="1">
        <f ca="1"/>
        <v>2011</v>
      </c>
      <c r="J5" s="1">
        <v>2011</v>
      </c>
    </row>
    <row r="6" spans="1:10" x14ac:dyDescent="0.25">
      <c r="B6" s="1" t="str">
        <f t="shared" ca="1" si="0"/>
        <v/>
      </c>
      <c r="C6" s="1" t="str">
        <f t="shared" ca="1" si="1"/>
        <v/>
      </c>
      <c r="F6" s="1" t="str">
        <f ca="1">IF($A$2=G6,MAX($F$1:F5)+1,"")</f>
        <v/>
      </c>
      <c r="H6" s="1" t="str">
        <f ca="1"/>
        <v/>
      </c>
      <c r="I6" s="1">
        <f ca="1"/>
        <v>2012</v>
      </c>
      <c r="J6" s="1">
        <v>2012</v>
      </c>
    </row>
    <row r="7" spans="1:10" x14ac:dyDescent="0.25">
      <c r="B7" s="1" t="str">
        <f t="shared" ca="1" si="0"/>
        <v/>
      </c>
      <c r="C7" s="1" t="str">
        <f t="shared" ca="1" si="1"/>
        <v/>
      </c>
      <c r="F7" s="1" t="str">
        <f ca="1">IF($A$2=G7,MAX($F$1:F6)+1,"")</f>
        <v/>
      </c>
      <c r="H7" s="1" t="str">
        <f ca="1"/>
        <v/>
      </c>
      <c r="I7" s="1">
        <f ca="1"/>
        <v>2013</v>
      </c>
      <c r="J7" s="1">
        <v>2013</v>
      </c>
    </row>
    <row r="9" spans="1:10" x14ac:dyDescent="0.25">
      <c r="A9" s="1" t="s">
        <v>12</v>
      </c>
      <c r="B9" s="1" t="s">
        <v>11</v>
      </c>
      <c r="C9" s="1" t="s">
        <v>13</v>
      </c>
      <c r="F9" s="1" t="s">
        <v>16</v>
      </c>
      <c r="G9" s="1" t="s">
        <v>12</v>
      </c>
      <c r="H9" s="1" t="s">
        <v>11</v>
      </c>
      <c r="I9" s="1" t="s">
        <v>13</v>
      </c>
    </row>
    <row r="10" spans="1:10" x14ac:dyDescent="0.25">
      <c r="A10" s="1">
        <f ca="1">SMALL(G10:G13,1)</f>
        <v>62</v>
      </c>
      <c r="B10" s="1" t="str">
        <f ca="1">IFERROR(INDEX($G$10:$I$15,MATCH(ROW(A1),$F$10:$F$15,0),2),"")</f>
        <v>Alex</v>
      </c>
      <c r="C10" s="1">
        <f ca="1">IFERROR(INDEX($G$10:$I$15,MATCH(ROW(A1),$F$10:$F$15,0),3),"")</f>
        <v>2008</v>
      </c>
      <c r="F10" s="1">
        <f ca="1">IF($A$10=G10,MAX($F$9:F9)+1,"")</f>
        <v>1</v>
      </c>
      <c r="G10" s="1">
        <f t="array" ref="G10:G15" ca="1">IFERROR(INDEX(INDIRECT(Onglets&amp;"!C:D"),MATCH(MIN(INDIRECT(Onglets&amp;"!C:C")),INDIRECT(Onglets&amp;"!C:C"),0),ROW(G1)),"")</f>
        <v>62</v>
      </c>
      <c r="H10" s="1" t="str">
        <f t="array" ref="H10:H15" ca="1">IFERROR(INDEX(INDIRECT(Onglets&amp;"!C:D"),MATCH(MAX(INDIRECT(Onglets&amp;"!C:C")),INDIRECT(Onglets&amp;"!C:C"),0),ROW(G2)),"")</f>
        <v>Alex</v>
      </c>
      <c r="I10" s="1">
        <f t="array" aca="1" ref="I10:I15" ca="1">Onglets</f>
        <v>2008</v>
      </c>
    </row>
    <row r="11" spans="1:10" x14ac:dyDescent="0.25">
      <c r="B11" s="1" t="str">
        <f t="shared" ref="B11:B15" ca="1" si="2">IFERROR(INDEX($G$10:$I$15,MATCH(ROW(A2),$F$10:$F$15,0),2),"")</f>
        <v>Christelle</v>
      </c>
      <c r="C11" s="1">
        <f t="shared" ref="C11:C15" ca="1" si="3">IFERROR(INDEX($G$10:$I$15,MATCH(ROW(A2),$F$10:$F$15,0),3),"")</f>
        <v>2010</v>
      </c>
      <c r="F11" s="1" t="str">
        <f ca="1">IF($A$10=G11,MAX($F$9:F10)+1,"")</f>
        <v/>
      </c>
      <c r="G11" s="1">
        <f ca="1"/>
        <v>63</v>
      </c>
      <c r="H11" s="1" t="str">
        <f ca="1"/>
        <v>Tonio</v>
      </c>
      <c r="I11" s="1">
        <f ca="1"/>
        <v>2009</v>
      </c>
    </row>
    <row r="12" spans="1:10" x14ac:dyDescent="0.25">
      <c r="B12" s="1" t="str">
        <f t="shared" ca="1" si="2"/>
        <v>Carl</v>
      </c>
      <c r="C12" s="1">
        <f t="shared" ca="1" si="3"/>
        <v>2011</v>
      </c>
      <c r="F12" s="1">
        <f ca="1">IF($A$10=G12,MAX($F$9:F11)+1,"")</f>
        <v>2</v>
      </c>
      <c r="G12" s="1">
        <f ca="1"/>
        <v>62</v>
      </c>
      <c r="H12" s="1" t="str">
        <f ca="1"/>
        <v>Christelle</v>
      </c>
      <c r="I12" s="1">
        <f ca="1"/>
        <v>2010</v>
      </c>
    </row>
    <row r="13" spans="1:10" x14ac:dyDescent="0.25">
      <c r="B13" s="1" t="str">
        <f t="shared" ca="1" si="2"/>
        <v/>
      </c>
      <c r="C13" s="1" t="str">
        <f t="shared" ca="1" si="3"/>
        <v/>
      </c>
      <c r="F13" s="1">
        <f ca="1">IF($A$10=G13,MAX($F$9:F12)+1,"")</f>
        <v>3</v>
      </c>
      <c r="G13" s="1">
        <f ca="1"/>
        <v>62</v>
      </c>
      <c r="H13" s="1" t="str">
        <f ca="1"/>
        <v>Carl</v>
      </c>
      <c r="I13" s="1">
        <f ca="1"/>
        <v>2011</v>
      </c>
    </row>
    <row r="14" spans="1:10" x14ac:dyDescent="0.25">
      <c r="B14" s="1" t="str">
        <f t="shared" ca="1" si="2"/>
        <v/>
      </c>
      <c r="C14" s="1" t="str">
        <f t="shared" ca="1" si="3"/>
        <v/>
      </c>
      <c r="F14" s="1" t="str">
        <f ca="1">IF($A$10=G14,MAX($F$9:F13)+1,"")</f>
        <v/>
      </c>
      <c r="G14" s="1" t="str">
        <f ca="1"/>
        <v/>
      </c>
      <c r="H14" s="1" t="str">
        <f ca="1"/>
        <v/>
      </c>
      <c r="I14" s="1">
        <f ca="1"/>
        <v>2012</v>
      </c>
    </row>
    <row r="15" spans="1:10" x14ac:dyDescent="0.25">
      <c r="B15" s="1" t="str">
        <f t="shared" ca="1" si="2"/>
        <v/>
      </c>
      <c r="C15" s="1" t="str">
        <f t="shared" ca="1" si="3"/>
        <v/>
      </c>
      <c r="F15" s="1" t="str">
        <f ca="1">IF($A$10=G15,MAX($F$9:F14)+1,"")</f>
        <v/>
      </c>
      <c r="G15" s="1" t="str">
        <f ca="1"/>
        <v/>
      </c>
      <c r="H15" s="1" t="str">
        <f ca="1"/>
        <v/>
      </c>
      <c r="I15" s="1">
        <f ca="1"/>
        <v>2013</v>
      </c>
    </row>
    <row r="17" spans="1:3" x14ac:dyDescent="0.25">
      <c r="A17" s="1" t="s">
        <v>14</v>
      </c>
      <c r="B17" s="1" t="s">
        <v>11</v>
      </c>
      <c r="C17" s="1" t="s">
        <v>13</v>
      </c>
    </row>
    <row r="18" spans="1:3" x14ac:dyDescent="0.25">
      <c r="A18" s="1">
        <f ca="1">LARGE(G2:G5,1)</f>
        <v>126</v>
      </c>
    </row>
    <row r="23" spans="1:3" x14ac:dyDescent="0.25">
      <c r="A23" s="1" t="s">
        <v>12</v>
      </c>
      <c r="B23" s="1" t="s">
        <v>11</v>
      </c>
      <c r="C23" s="1" t="s">
        <v>13</v>
      </c>
    </row>
    <row r="24" spans="1:3" x14ac:dyDescent="0.25">
      <c r="A24" s="1">
        <f ca="1">SMALL(G10:G13,1)</f>
        <v>62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C9" sqref="C9"/>
    </sheetView>
  </sheetViews>
  <sheetFormatPr baseColWidth="10" defaultRowHeight="15" x14ac:dyDescent="0.25"/>
  <cols>
    <col min="1" max="16384" width="11.42578125" style="1"/>
  </cols>
  <sheetData>
    <row r="1" spans="1:4" x14ac:dyDescent="0.25">
      <c r="D1" s="2">
        <v>2008</v>
      </c>
    </row>
    <row r="2" spans="1:4" x14ac:dyDescent="0.25">
      <c r="A2" s="1" t="s">
        <v>8</v>
      </c>
      <c r="B2" s="1" t="s">
        <v>9</v>
      </c>
      <c r="C2" s="1" t="s">
        <v>10</v>
      </c>
      <c r="D2" s="1" t="s">
        <v>7</v>
      </c>
    </row>
    <row r="3" spans="1:4" x14ac:dyDescent="0.25">
      <c r="A3" s="1">
        <v>47</v>
      </c>
      <c r="B3" s="1">
        <v>63</v>
      </c>
      <c r="C3" s="1">
        <f>SUM(A3:B3)</f>
        <v>110</v>
      </c>
      <c r="D3" s="1" t="s">
        <v>0</v>
      </c>
    </row>
    <row r="4" spans="1:4" x14ac:dyDescent="0.25">
      <c r="A4" s="1">
        <v>35</v>
      </c>
      <c r="B4" s="1">
        <v>57</v>
      </c>
      <c r="C4" s="1">
        <f t="shared" ref="C4:C9" si="0">SUM(A4:B4)</f>
        <v>92</v>
      </c>
      <c r="D4" s="1" t="s">
        <v>1</v>
      </c>
    </row>
    <row r="5" spans="1:4" x14ac:dyDescent="0.25">
      <c r="A5" s="1">
        <v>31</v>
      </c>
      <c r="B5" s="1">
        <v>55</v>
      </c>
      <c r="C5" s="1">
        <f t="shared" si="0"/>
        <v>86</v>
      </c>
      <c r="D5" s="1" t="s">
        <v>2</v>
      </c>
    </row>
    <row r="6" spans="1:4" x14ac:dyDescent="0.25">
      <c r="A6" s="1">
        <v>38</v>
      </c>
      <c r="B6" s="1">
        <v>47</v>
      </c>
      <c r="C6" s="1">
        <f t="shared" si="0"/>
        <v>85</v>
      </c>
      <c r="D6" s="1" t="s">
        <v>3</v>
      </c>
    </row>
    <row r="7" spans="1:4" x14ac:dyDescent="0.25">
      <c r="A7" s="1">
        <v>22</v>
      </c>
      <c r="B7" s="1">
        <v>63</v>
      </c>
      <c r="C7" s="1">
        <f t="shared" si="0"/>
        <v>85</v>
      </c>
      <c r="D7" s="1" t="s">
        <v>5</v>
      </c>
    </row>
    <row r="8" spans="1:4" x14ac:dyDescent="0.25">
      <c r="A8" s="1">
        <v>18</v>
      </c>
      <c r="B8" s="1">
        <v>46</v>
      </c>
      <c r="C8" s="1">
        <f t="shared" si="0"/>
        <v>64</v>
      </c>
      <c r="D8" s="1" t="s">
        <v>4</v>
      </c>
    </row>
    <row r="9" spans="1:4" x14ac:dyDescent="0.25">
      <c r="A9" s="1">
        <v>12</v>
      </c>
      <c r="B9" s="1">
        <v>50</v>
      </c>
      <c r="C9" s="2">
        <f t="shared" si="0"/>
        <v>62</v>
      </c>
      <c r="D9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"/>
  <sheetViews>
    <sheetView workbookViewId="0"/>
  </sheetViews>
  <sheetFormatPr baseColWidth="10" defaultRowHeight="15" x14ac:dyDescent="0.25"/>
  <cols>
    <col min="1" max="16384" width="11.42578125" style="1"/>
  </cols>
  <sheetData>
    <row r="1" spans="1:4" x14ac:dyDescent="0.25">
      <c r="D1" s="1">
        <v>2009</v>
      </c>
    </row>
    <row r="2" spans="1:4" x14ac:dyDescent="0.25">
      <c r="A2" s="1" t="s">
        <v>8</v>
      </c>
      <c r="B2" s="1" t="s">
        <v>9</v>
      </c>
      <c r="C2" s="1" t="s">
        <v>10</v>
      </c>
      <c r="D2" s="1" t="s">
        <v>7</v>
      </c>
    </row>
    <row r="3" spans="1:4" x14ac:dyDescent="0.25">
      <c r="A3" s="1">
        <v>52</v>
      </c>
      <c r="B3" s="1">
        <v>65</v>
      </c>
      <c r="C3" s="1">
        <f>SUM(A3:B3)</f>
        <v>117</v>
      </c>
      <c r="D3" s="1" t="s">
        <v>6</v>
      </c>
    </row>
    <row r="4" spans="1:4" x14ac:dyDescent="0.25">
      <c r="A4" s="1">
        <v>45</v>
      </c>
      <c r="B4" s="1">
        <v>60</v>
      </c>
      <c r="C4" s="1">
        <f t="shared" ref="C4:C9" si="0">SUM(A4:B4)</f>
        <v>105</v>
      </c>
      <c r="D4" s="1" t="s">
        <v>5</v>
      </c>
    </row>
    <row r="5" spans="1:4" x14ac:dyDescent="0.25">
      <c r="A5" s="1">
        <v>47</v>
      </c>
      <c r="B5" s="1">
        <v>43</v>
      </c>
      <c r="C5" s="1">
        <f t="shared" si="0"/>
        <v>90</v>
      </c>
      <c r="D5" s="1" t="s">
        <v>2</v>
      </c>
    </row>
    <row r="6" spans="1:4" x14ac:dyDescent="0.25">
      <c r="A6" s="1">
        <v>42</v>
      </c>
      <c r="B6" s="1">
        <v>47</v>
      </c>
      <c r="C6" s="1">
        <f t="shared" si="0"/>
        <v>89</v>
      </c>
      <c r="D6" s="1" t="s">
        <v>1</v>
      </c>
    </row>
    <row r="7" spans="1:4" x14ac:dyDescent="0.25">
      <c r="A7" s="1">
        <v>37</v>
      </c>
      <c r="B7" s="1">
        <v>50</v>
      </c>
      <c r="C7" s="1">
        <f t="shared" si="0"/>
        <v>87</v>
      </c>
      <c r="D7" s="1" t="s">
        <v>0</v>
      </c>
    </row>
    <row r="8" spans="1:4" x14ac:dyDescent="0.25">
      <c r="A8" s="1">
        <v>25</v>
      </c>
      <c r="B8" s="1">
        <v>44</v>
      </c>
      <c r="C8" s="1">
        <f t="shared" si="0"/>
        <v>69</v>
      </c>
      <c r="D8" s="1" t="s">
        <v>4</v>
      </c>
    </row>
    <row r="9" spans="1:4" x14ac:dyDescent="0.25">
      <c r="A9" s="1">
        <v>14</v>
      </c>
      <c r="B9" s="1">
        <v>49</v>
      </c>
      <c r="C9" s="1">
        <f t="shared" si="0"/>
        <v>63</v>
      </c>
      <c r="D9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"/>
  <sheetViews>
    <sheetView workbookViewId="0"/>
  </sheetViews>
  <sheetFormatPr baseColWidth="10" defaultRowHeight="15" x14ac:dyDescent="0.25"/>
  <cols>
    <col min="1" max="16384" width="11.42578125" style="1"/>
  </cols>
  <sheetData>
    <row r="1" spans="1:4" x14ac:dyDescent="0.25">
      <c r="D1" s="2">
        <v>2010</v>
      </c>
    </row>
    <row r="2" spans="1:4" x14ac:dyDescent="0.25">
      <c r="A2" s="1" t="s">
        <v>8</v>
      </c>
      <c r="B2" s="1" t="s">
        <v>9</v>
      </c>
      <c r="C2" s="1" t="s">
        <v>10</v>
      </c>
      <c r="D2" s="1" t="s">
        <v>7</v>
      </c>
    </row>
    <row r="3" spans="1:4" x14ac:dyDescent="0.25">
      <c r="A3" s="1">
        <v>55</v>
      </c>
      <c r="B3" s="1">
        <v>62</v>
      </c>
      <c r="C3" s="1">
        <f>SUM(A3:B3)</f>
        <v>117</v>
      </c>
      <c r="D3" s="1" t="s">
        <v>2</v>
      </c>
    </row>
    <row r="4" spans="1:4" x14ac:dyDescent="0.25">
      <c r="A4" s="1">
        <v>45</v>
      </c>
      <c r="B4" s="1">
        <v>67</v>
      </c>
      <c r="C4" s="1">
        <f t="shared" ref="C4:C9" si="0">SUM(A4:B4)</f>
        <v>112</v>
      </c>
      <c r="D4" s="1" t="s">
        <v>3</v>
      </c>
    </row>
    <row r="5" spans="1:4" x14ac:dyDescent="0.25">
      <c r="A5" s="1">
        <v>51</v>
      </c>
      <c r="B5" s="1">
        <v>51</v>
      </c>
      <c r="C5" s="1">
        <f t="shared" si="0"/>
        <v>102</v>
      </c>
      <c r="D5" s="1" t="s">
        <v>0</v>
      </c>
    </row>
    <row r="6" spans="1:4" x14ac:dyDescent="0.25">
      <c r="A6" s="1">
        <v>42</v>
      </c>
      <c r="B6" s="1">
        <v>55</v>
      </c>
      <c r="C6" s="1">
        <f t="shared" si="0"/>
        <v>97</v>
      </c>
      <c r="D6" s="1" t="s">
        <v>4</v>
      </c>
    </row>
    <row r="7" spans="1:4" x14ac:dyDescent="0.25">
      <c r="A7" s="1">
        <v>33</v>
      </c>
      <c r="B7" s="1">
        <v>56</v>
      </c>
      <c r="C7" s="1">
        <f t="shared" si="0"/>
        <v>89</v>
      </c>
      <c r="D7" s="1" t="s">
        <v>5</v>
      </c>
    </row>
    <row r="8" spans="1:4" x14ac:dyDescent="0.25">
      <c r="A8" s="1">
        <v>23</v>
      </c>
      <c r="B8" s="1">
        <v>43</v>
      </c>
      <c r="C8" s="1">
        <f t="shared" si="0"/>
        <v>66</v>
      </c>
      <c r="D8" s="1" t="s">
        <v>6</v>
      </c>
    </row>
    <row r="9" spans="1:4" x14ac:dyDescent="0.25">
      <c r="A9" s="1">
        <v>20</v>
      </c>
      <c r="B9" s="1">
        <v>42</v>
      </c>
      <c r="C9" s="2">
        <f t="shared" si="0"/>
        <v>62</v>
      </c>
      <c r="D9" s="2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"/>
  <sheetViews>
    <sheetView workbookViewId="0"/>
  </sheetViews>
  <sheetFormatPr baseColWidth="10" defaultRowHeight="15" x14ac:dyDescent="0.25"/>
  <cols>
    <col min="1" max="16384" width="11.42578125" style="1"/>
  </cols>
  <sheetData>
    <row r="1" spans="1:4" x14ac:dyDescent="0.25">
      <c r="D1" s="2">
        <v>2011</v>
      </c>
    </row>
    <row r="2" spans="1:4" x14ac:dyDescent="0.25">
      <c r="A2" s="1" t="s">
        <v>8</v>
      </c>
      <c r="B2" s="1" t="s">
        <v>9</v>
      </c>
      <c r="C2" s="1" t="s">
        <v>10</v>
      </c>
      <c r="D2" s="1" t="s">
        <v>7</v>
      </c>
    </row>
    <row r="3" spans="1:4" x14ac:dyDescent="0.25">
      <c r="A3" s="1">
        <v>44</v>
      </c>
      <c r="B3" s="1">
        <v>82</v>
      </c>
      <c r="C3" s="2">
        <f>SUM(A3:B3)</f>
        <v>126</v>
      </c>
      <c r="D3" s="2" t="s">
        <v>1</v>
      </c>
    </row>
    <row r="4" spans="1:4" x14ac:dyDescent="0.25">
      <c r="A4" s="1">
        <v>38</v>
      </c>
      <c r="B4" s="1">
        <v>58</v>
      </c>
      <c r="C4" s="1">
        <f t="shared" ref="C4:C9" si="0">SUM(A4:B4)</f>
        <v>96</v>
      </c>
      <c r="D4" s="1" t="s">
        <v>6</v>
      </c>
    </row>
    <row r="5" spans="1:4" x14ac:dyDescent="0.25">
      <c r="A5" s="1">
        <v>47</v>
      </c>
      <c r="B5" s="1">
        <v>37</v>
      </c>
      <c r="C5" s="1">
        <f t="shared" si="0"/>
        <v>84</v>
      </c>
      <c r="D5" s="1" t="s">
        <v>4</v>
      </c>
    </row>
    <row r="6" spans="1:4" x14ac:dyDescent="0.25">
      <c r="A6" s="1">
        <v>42</v>
      </c>
      <c r="B6" s="1">
        <v>40</v>
      </c>
      <c r="C6" s="1">
        <f t="shared" si="0"/>
        <v>82</v>
      </c>
      <c r="D6" s="1" t="s">
        <v>2</v>
      </c>
    </row>
    <row r="7" spans="1:4" x14ac:dyDescent="0.25">
      <c r="A7" s="1">
        <v>35</v>
      </c>
      <c r="B7" s="1">
        <v>45</v>
      </c>
      <c r="C7" s="1">
        <f t="shared" si="0"/>
        <v>80</v>
      </c>
      <c r="D7" s="1" t="s">
        <v>3</v>
      </c>
    </row>
    <row r="8" spans="1:4" x14ac:dyDescent="0.25">
      <c r="A8" s="1">
        <v>29</v>
      </c>
      <c r="B8" s="1">
        <v>47</v>
      </c>
      <c r="C8" s="1">
        <f t="shared" si="0"/>
        <v>76</v>
      </c>
      <c r="D8" s="1" t="s">
        <v>0</v>
      </c>
    </row>
    <row r="9" spans="1:4" x14ac:dyDescent="0.25">
      <c r="A9" s="1">
        <v>17</v>
      </c>
      <c r="B9" s="1">
        <v>45</v>
      </c>
      <c r="C9" s="2">
        <f t="shared" si="0"/>
        <v>62</v>
      </c>
      <c r="D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Formules</vt:lpstr>
      <vt:lpstr>2008</vt:lpstr>
      <vt:lpstr>2009</vt:lpstr>
      <vt:lpstr>2010</vt:lpstr>
      <vt:lpstr>2011</vt:lpstr>
      <vt:lpstr>_2008</vt:lpstr>
      <vt:lpstr>_2009</vt:lpstr>
      <vt:lpstr>_2010</vt:lpstr>
      <vt:lpstr>_2011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jp</cp:lastModifiedBy>
  <cp:lastPrinted>2020-04-30T16:04:18Z</cp:lastPrinted>
  <dcterms:created xsi:type="dcterms:W3CDTF">2020-04-29T15:05:54Z</dcterms:created>
  <dcterms:modified xsi:type="dcterms:W3CDTF">2020-05-04T10:04:30Z</dcterms:modified>
</cp:coreProperties>
</file>