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7" i="1" l="1"/>
  <c r="M7" i="1"/>
  <c r="L8" i="1"/>
  <c r="M8" i="1"/>
  <c r="L9" i="1"/>
  <c r="M9" i="1"/>
  <c r="L10" i="1"/>
  <c r="M10" i="1"/>
  <c r="L11" i="1"/>
  <c r="M11" i="1"/>
  <c r="L12" i="1"/>
  <c r="M12" i="1"/>
  <c r="L13" i="1"/>
  <c r="M13" i="1"/>
  <c r="L14" i="1"/>
  <c r="M14" i="1"/>
  <c r="L15" i="1"/>
  <c r="M15" i="1"/>
  <c r="L16" i="1"/>
  <c r="M16" i="1"/>
  <c r="L17" i="1"/>
  <c r="M17" i="1"/>
  <c r="M6" i="1"/>
  <c r="L6" i="1"/>
  <c r="I7" i="1"/>
  <c r="J7" i="1"/>
  <c r="K7" i="1"/>
  <c r="I8" i="1"/>
  <c r="J8" i="1"/>
  <c r="K8" i="1"/>
  <c r="I9" i="1"/>
  <c r="J9" i="1"/>
  <c r="K9" i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J16" i="1"/>
  <c r="K16" i="1"/>
  <c r="I17" i="1"/>
  <c r="J17" i="1"/>
  <c r="K17" i="1"/>
  <c r="J6" i="1"/>
  <c r="K6" i="1"/>
  <c r="I6" i="1"/>
</calcChain>
</file>

<file path=xl/sharedStrings.xml><?xml version="1.0" encoding="utf-8"?>
<sst xmlns="http://schemas.openxmlformats.org/spreadsheetml/2006/main" count="99" uniqueCount="64">
  <si>
    <t>N° FICHET</t>
  </si>
  <si>
    <t>Date traitement</t>
  </si>
  <si>
    <t>CLIENT</t>
  </si>
  <si>
    <t>Montant commande HT</t>
  </si>
  <si>
    <t>MARC</t>
  </si>
  <si>
    <t>JACOB</t>
  </si>
  <si>
    <t>PIERRE</t>
  </si>
  <si>
    <t>FRANK</t>
  </si>
  <si>
    <t>MICHEL</t>
  </si>
  <si>
    <t>MARTIN</t>
  </si>
  <si>
    <t>MOIS</t>
  </si>
  <si>
    <t>TOTAUX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</si>
  <si>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</si>
  <si>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</si>
  <si>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</si>
  <si>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</si>
  <si>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</si>
  <si>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</si>
  <si>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</si>
  <si>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</si>
  <si>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</si>
  <si>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</si>
  <si>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</si>
  <si>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 016</t>
  </si>
  <si>
    <t xml:space="preserve">MO 003 </t>
  </si>
  <si>
    <t>MO 017</t>
  </si>
  <si>
    <t>MO 041</t>
  </si>
  <si>
    <t>MO 040</t>
  </si>
  <si>
    <t>MO 042</t>
  </si>
  <si>
    <t>MO 036</t>
  </si>
  <si>
    <t>MO 035</t>
  </si>
  <si>
    <t>MO 037</t>
  </si>
  <si>
    <t>MO 029</t>
  </si>
  <si>
    <t>MO 030</t>
  </si>
  <si>
    <t>MO 060</t>
  </si>
  <si>
    <t>MO 032</t>
  </si>
  <si>
    <t>MO 061</t>
  </si>
  <si>
    <t>MO 052</t>
  </si>
  <si>
    <t>MO 054</t>
  </si>
  <si>
    <t>MO 065</t>
  </si>
  <si>
    <t>MO 033</t>
  </si>
  <si>
    <t>MO 080</t>
  </si>
  <si>
    <t>MO 081</t>
  </si>
  <si>
    <t>MO 085</t>
  </si>
  <si>
    <t>MO 086</t>
  </si>
  <si>
    <t>MO 066</t>
  </si>
  <si>
    <t>MO 093</t>
  </si>
  <si>
    <t>MO 096</t>
  </si>
  <si>
    <t>MO 095</t>
  </si>
  <si>
    <t>MO 102</t>
  </si>
  <si>
    <t>MO 101</t>
  </si>
  <si>
    <t>MO 097</t>
  </si>
  <si>
    <t>MO 098</t>
  </si>
  <si>
    <t>MO 031</t>
  </si>
  <si>
    <t>MO 099</t>
  </si>
  <si>
    <t>MO 100</t>
  </si>
  <si>
    <t>MO 103</t>
  </si>
  <si>
    <t>MO 107</t>
  </si>
  <si>
    <t>PF 001</t>
  </si>
  <si>
    <t>PF 004</t>
  </si>
  <si>
    <t>NOMBRE DE DOSSIER</t>
  </si>
  <si>
    <t>MO</t>
  </si>
  <si>
    <t>PF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</si>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</sst>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_-* #,##0.00\ [$€-1]_-;\-* #,##0.00\ [$€-1]_-;_-* &quot;-&quot;??\ [$€-1]_-"/>
    <numFmt numFmtId="166" formatCode="#,##0.000000"/>
    <numFmt numFmtId="167" formatCode="#,##0.0000000"/>
    <numFmt numFmtId="168" formatCode="#,##0.00000000"/>
    <numFmt numFmtId="169" formatCode="#,##0.000000000"/>
    <numFmt numFmtId="170" formatCode="&quot;Lit &quot;#,##0"/>
    <numFmt numFmtId="171" formatCode="&quot;Lira &quot;#,##0"/>
    <numFmt numFmtId="172" formatCode="#,##0.0\ &quot;F&quot;"/>
    <numFmt numFmtId="173" formatCode="_-* #,##0.00[$€]_-;\-* #,##0.00[$€]_-;_-* &quot;-&quot;??[$€]_-;_-@_-"/>
    <numFmt numFmtId="174" formatCode="_-* #,##0.000\ _F_-;\-* #,##0.000\ _F_-;_-* &quot;-&quot;??\ _F_-;_-@_-"/>
    <numFmt numFmtId="175" formatCode="#,###,##0.0"/>
    <numFmt numFmtId="176" formatCode="#,###,##0"/>
    <numFmt numFmtId="177" formatCode="_-* #,##0.00\ _F_-;\-* #,##0.00\ _F_-;_-* &quot;-&quot;??\ _F_-;_-@_-"/>
    <numFmt numFmtId="178" formatCode="_(* #,##0.00_);_(* \(#,##0.00\);_(* &quot;-&quot;??_);_(@_)"/>
    <numFmt numFmtId="179" formatCode="_-* #,##0.00\ [$€-40C]_-;\-* #,##0.00\ [$€-40C]_-;_-* &quot;-&quot;??\ [$€-40C]_-;_-@_-"/>
    <numFmt numFmtId="181" formatCode="mmmm"/>
    <numFmt numFmtId="183" formatCode="dd/mm/yy;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Geneva"/>
      <family val="2"/>
    </font>
    <font>
      <b/>
      <sz val="12"/>
      <name val="Arial"/>
      <family val="2"/>
    </font>
    <font>
      <sz val="10"/>
      <name val="Tahoma"/>
      <family val="2"/>
    </font>
    <font>
      <sz val="10"/>
      <color indexed="9"/>
      <name val="Arial"/>
      <family val="2"/>
    </font>
    <font>
      <sz val="8"/>
      <color indexed="8"/>
      <name val="Comic Sans MS"/>
      <family val="4"/>
    </font>
    <font>
      <b/>
      <i/>
      <sz val="10"/>
      <name val="Arial"/>
      <family val="2"/>
    </font>
    <font>
      <b/>
      <i/>
      <sz val="16"/>
      <name val="Helv"/>
    </font>
    <font>
      <b/>
      <sz val="9"/>
      <color indexed="10"/>
      <name val="Arial"/>
      <family val="2"/>
    </font>
    <font>
      <b/>
      <sz val="10"/>
      <color indexed="9"/>
      <name val="Arial"/>
      <family val="2"/>
    </font>
    <font>
      <b/>
      <sz val="10"/>
      <color indexed="9"/>
      <name val="Arial Narrow"/>
      <family val="2"/>
    </font>
    <font>
      <b/>
      <sz val="10"/>
      <color indexed="9"/>
      <name val="Times New Roman"/>
      <family val="1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lightGray">
        <fgColor indexed="10"/>
        <bgColor indexed="9"/>
      </patternFill>
    </fill>
    <fill>
      <patternFill patternType="gray125">
        <fgColor indexed="10"/>
        <bgColor indexed="9"/>
      </patternFill>
    </fill>
    <fill>
      <patternFill patternType="gray125">
        <fgColor indexed="8"/>
        <bgColor indexed="9"/>
      </patternFill>
    </fill>
    <fill>
      <patternFill patternType="solid">
        <fgColor indexed="43"/>
        <bgColor indexed="8"/>
      </patternFill>
    </fill>
    <fill>
      <patternFill patternType="solid">
        <fgColor indexed="9"/>
        <bgColor indexed="8"/>
      </patternFill>
    </fill>
    <fill>
      <patternFill patternType="gray125">
        <fgColor indexed="13"/>
        <bgColor indexed="9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99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166" fontId="2" fillId="0" borderId="0" applyFill="0" applyBorder="0" applyAlignment="0"/>
    <xf numFmtId="167" fontId="2" fillId="0" borderId="0" applyFill="0" applyBorder="0" applyAlignment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66" fontId="2" fillId="0" borderId="0" applyFill="0" applyBorder="0" applyAlignment="0"/>
    <xf numFmtId="171" fontId="2" fillId="0" borderId="0" applyFill="0" applyBorder="0" applyAlignment="0"/>
    <xf numFmtId="167" fontId="2" fillId="0" borderId="0" applyFill="0" applyBorder="0" applyAlignment="0"/>
    <xf numFmtId="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4" fontId="3" fillId="0" borderId="0" applyFill="0" applyBorder="0" applyAlignment="0"/>
    <xf numFmtId="166" fontId="2" fillId="0" borderId="0" applyFill="0" applyBorder="0" applyAlignment="0"/>
    <xf numFmtId="167" fontId="2" fillId="0" borderId="0" applyFill="0" applyBorder="0" applyAlignment="0"/>
    <xf numFmtId="166" fontId="2" fillId="0" borderId="0" applyFill="0" applyBorder="0" applyAlignment="0"/>
    <xf numFmtId="171" fontId="2" fillId="0" borderId="0" applyFill="0" applyBorder="0" applyAlignment="0"/>
    <xf numFmtId="167" fontId="2" fillId="0" borderId="0" applyFill="0" applyBorder="0" applyAlignment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5" fillId="0" borderId="6" applyNumberFormat="0" applyAlignment="0" applyProtection="0">
      <alignment horizontal="left" vertical="center"/>
    </xf>
    <xf numFmtId="0" fontId="5" fillId="0" borderId="5">
      <alignment horizontal="left" vertical="center"/>
    </xf>
    <xf numFmtId="166" fontId="2" fillId="0" borderId="0" applyFill="0" applyBorder="0" applyAlignment="0"/>
    <xf numFmtId="167" fontId="2" fillId="0" borderId="0" applyFill="0" applyBorder="0" applyAlignment="0"/>
    <xf numFmtId="166" fontId="2" fillId="0" borderId="0" applyFill="0" applyBorder="0" applyAlignment="0"/>
    <xf numFmtId="171" fontId="2" fillId="0" borderId="0" applyFill="0" applyBorder="0" applyAlignment="0"/>
    <xf numFmtId="167" fontId="2" fillId="0" borderId="0" applyFill="0" applyBorder="0" applyAlignment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 applyNumberForma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6" fillId="0" borderId="0" applyNumberFormat="0" applyFill="0" applyBorder="0" applyAlignment="0" applyProtection="0"/>
    <xf numFmtId="0" fontId="2" fillId="0" borderId="0"/>
    <xf numFmtId="0" fontId="2" fillId="0" borderId="0"/>
    <xf numFmtId="0" fontId="6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ill="0" applyBorder="0" applyAlignment="0"/>
    <xf numFmtId="167" fontId="2" fillId="0" borderId="0" applyFill="0" applyBorder="0" applyAlignment="0"/>
    <xf numFmtId="166" fontId="2" fillId="0" borderId="0" applyFill="0" applyBorder="0" applyAlignment="0"/>
    <xf numFmtId="171" fontId="2" fillId="0" borderId="0" applyFill="0" applyBorder="0" applyAlignment="0"/>
    <xf numFmtId="167" fontId="2" fillId="0" borderId="0" applyFill="0" applyBorder="0" applyAlignment="0"/>
    <xf numFmtId="49" fontId="3" fillId="0" borderId="0" applyFill="0" applyBorder="0" applyAlignment="0"/>
    <xf numFmtId="174" fontId="2" fillId="0" borderId="0" applyFill="0" applyBorder="0" applyAlignment="0"/>
    <xf numFmtId="0" fontId="2" fillId="0" borderId="0" applyFill="0" applyBorder="0" applyAlignment="0"/>
    <xf numFmtId="0" fontId="7" fillId="3" borderId="0" applyNumberFormat="0" applyBorder="0">
      <alignment horizontal="right"/>
      <protection locked="0"/>
    </xf>
    <xf numFmtId="0" fontId="7" fillId="4" borderId="0" applyNumberFormat="0" applyBorder="0">
      <alignment horizontal="right"/>
      <protection locked="0"/>
    </xf>
    <xf numFmtId="0" fontId="7" fillId="5" borderId="0" applyNumberFormat="0" applyBorder="0">
      <alignment horizontal="right"/>
      <protection locked="0"/>
    </xf>
    <xf numFmtId="0" fontId="7" fillId="5" borderId="0" applyNumberFormat="0" applyBorder="0">
      <alignment horizontal="right"/>
      <protection locked="0"/>
    </xf>
    <xf numFmtId="175" fontId="8" fillId="6" borderId="0" applyNumberFormat="0" applyBorder="0">
      <alignment horizontal="right" vertical="center"/>
      <protection locked="0"/>
    </xf>
    <xf numFmtId="176" fontId="8" fillId="7" borderId="0" applyNumberFormat="0" applyBorder="0">
      <alignment horizontal="right" vertical="center"/>
      <protection locked="0"/>
    </xf>
    <xf numFmtId="43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8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0" fillId="0" borderId="0"/>
    <xf numFmtId="0" fontId="2" fillId="0" borderId="0"/>
    <xf numFmtId="9" fontId="2" fillId="0" borderId="0" applyFont="0" applyFill="0" applyBorder="0" applyAlignment="0" applyProtection="0"/>
    <xf numFmtId="0" fontId="11" fillId="8" borderId="0" applyNumberFormat="0" applyBorder="0">
      <alignment horizontal="left"/>
      <protection locked="0"/>
    </xf>
    <xf numFmtId="0" fontId="12" fillId="4" borderId="0" applyNumberFormat="0" applyBorder="0">
      <alignment horizontal="left"/>
      <protection locked="0"/>
    </xf>
    <xf numFmtId="0" fontId="13" fillId="5" borderId="0" applyNumberFormat="0" applyBorder="0">
      <alignment horizontal="left"/>
      <protection locked="0"/>
    </xf>
    <xf numFmtId="0" fontId="14" fillId="4" borderId="0" applyNumberFormat="0" applyBorder="0">
      <alignment horizontal="left"/>
      <protection locked="0"/>
    </xf>
    <xf numFmtId="0" fontId="3" fillId="0" borderId="0"/>
  </cellStyleXfs>
  <cellXfs count="44">
    <xf numFmtId="0" fontId="0" fillId="0" borderId="0" xfId="0"/>
    <xf numFmtId="0" fontId="0" fillId="2" borderId="3" xfId="0" applyFill="1" applyBorder="1"/>
    <xf numFmtId="0" fontId="0" fillId="2" borderId="1" xfId="0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49" fontId="0" fillId="2" borderId="3" xfId="0" applyNumberFormat="1" applyFill="1" applyBorder="1"/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/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9" borderId="4" xfId="0" applyFill="1" applyBorder="1"/>
    <xf numFmtId="0" fontId="0" fillId="9" borderId="11" xfId="0" applyFill="1" applyBorder="1"/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7" xfId="0" applyNumberFormat="1" applyFill="1" applyBorder="1"/>
    <xf numFmtId="0" fontId="0" fillId="9" borderId="1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1" xfId="0" applyNumberFormat="1" applyFill="1" applyBorder="1"/>
    <xf numFmtId="0" fontId="0" fillId="9" borderId="2" xfId="0" applyNumberFormat="1" applyFill="1" applyBorder="1"/>
    <xf numFmtId="179" fontId="0" fillId="2" borderId="3" xfId="0" applyNumberFormat="1" applyFill="1" applyBorder="1"/>
    <xf numFmtId="44" fontId="0" fillId="2" borderId="6" xfId="0" applyNumberFormat="1" applyFill="1" applyBorder="1" applyAlignment="1">
      <alignment horizontal="center"/>
    </xf>
    <xf numFmtId="44" fontId="0" fillId="2" borderId="7" xfId="0" applyNumberFormat="1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9" borderId="6" xfId="0" applyFill="1" applyBorder="1" applyAlignment="1">
      <alignment horizontal="center"/>
    </xf>
    <xf numFmtId="181" fontId="15" fillId="2" borderId="4" xfId="0" applyNumberFormat="1" applyFont="1" applyFill="1" applyBorder="1"/>
    <xf numFmtId="181" fontId="15" fillId="2" borderId="3" xfId="0" applyNumberFormat="1" applyFont="1" applyFill="1" applyBorder="1"/>
    <xf numFmtId="14" fontId="0" fillId="0" borderId="0" xfId="0" applyNumberFormat="1"/>
    <xf numFmtId="183" fontId="15" fillId="2" borderId="4" xfId="0" applyNumberFormat="1" applyFont="1" applyFill="1" applyBorder="1"/>
    <xf numFmtId="0" fontId="0" fillId="9" borderId="0" xfId="0" applyFill="1" applyBorder="1"/>
    <xf numFmtId="0" fontId="0" fillId="9" borderId="16" xfId="0" applyFill="1" applyBorder="1"/>
    <xf numFmtId="0" fontId="0" fillId="2" borderId="13" xfId="0" applyFill="1" applyBorder="1" applyAlignment="1">
      <alignment horizontal="center"/>
    </xf>
    <xf numFmtId="44" fontId="0" fillId="2" borderId="14" xfId="0" applyNumberFormat="1" applyFill="1" applyBorder="1"/>
    <xf numFmtId="44" fontId="0" fillId="2" borderId="17" xfId="1" applyFont="1" applyFill="1" applyBorder="1" applyAlignment="1">
      <alignment horizontal="center" vertical="center"/>
    </xf>
    <xf numFmtId="44" fontId="0" fillId="2" borderId="3" xfId="1" applyFont="1" applyFill="1" applyBorder="1" applyAlignment="1">
      <alignment horizontal="center" vertical="center"/>
    </xf>
    <xf numFmtId="44" fontId="0" fillId="2" borderId="18" xfId="1" applyFont="1" applyFill="1" applyBorder="1" applyAlignment="1">
      <alignment horizontal="center" vertical="center"/>
    </xf>
    <xf numFmtId="44" fontId="0" fillId="2" borderId="15" xfId="0" applyNumberFormat="1" applyFill="1" applyBorder="1"/>
    <xf numFmtId="44" fontId="0" fillId="2" borderId="10" xfId="0" applyNumberFormat="1" applyFill="1" applyBorder="1"/>
    <xf numFmtId="0" fontId="0" fillId="9" borderId="17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</cellXfs>
  <cellStyles count="99">
    <cellStyle name="0,0_x000d__x000a_NA_x000d__x000a_" xfId="8"/>
    <cellStyle name="Calc Currency (0)" xfId="9"/>
    <cellStyle name="Calc Currency (2)" xfId="10"/>
    <cellStyle name="Calc Percent (0)" xfId="11"/>
    <cellStyle name="Calc Percent (1)" xfId="12"/>
    <cellStyle name="Calc Percent (2)" xfId="13"/>
    <cellStyle name="Calc Units (0)" xfId="14"/>
    <cellStyle name="Calc Units (1)" xfId="15"/>
    <cellStyle name="Calc Units (2)" xfId="16"/>
    <cellStyle name="Comma [0]_#6 Temps &amp; Contractors" xfId="17"/>
    <cellStyle name="Comma [00]" xfId="18"/>
    <cellStyle name="Comma_#6 Temps &amp; Contractors" xfId="19"/>
    <cellStyle name="Currency [0]_#6 Temps &amp; Contractors" xfId="20"/>
    <cellStyle name="Currency [00]" xfId="21"/>
    <cellStyle name="Currency_#6 Temps &amp; Contractors" xfId="22"/>
    <cellStyle name="Date Short" xfId="23"/>
    <cellStyle name="Enter Currency (0)" xfId="24"/>
    <cellStyle name="Enter Currency (2)" xfId="25"/>
    <cellStyle name="Enter Units (0)" xfId="26"/>
    <cellStyle name="Enter Units (1)" xfId="27"/>
    <cellStyle name="Enter Units (2)" xfId="28"/>
    <cellStyle name="Euro" xfId="29"/>
    <cellStyle name="Euro 10" xfId="30"/>
    <cellStyle name="Euro 2" xfId="31"/>
    <cellStyle name="Euro 3" xfId="32"/>
    <cellStyle name="Euro 4" xfId="33"/>
    <cellStyle name="Euro 5" xfId="34"/>
    <cellStyle name="Euro 6" xfId="35"/>
    <cellStyle name="Euro 7" xfId="36"/>
    <cellStyle name="Euro 8" xfId="37"/>
    <cellStyle name="Euro 9" xfId="38"/>
    <cellStyle name="Euro_Avis 2008-Avril" xfId="4"/>
    <cellStyle name="Header1" xfId="39"/>
    <cellStyle name="Header2" xfId="40"/>
    <cellStyle name="Ligne détail" xfId="80"/>
    <cellStyle name="Link Currency (0)" xfId="41"/>
    <cellStyle name="Link Currency (2)" xfId="42"/>
    <cellStyle name="Link Units (0)" xfId="43"/>
    <cellStyle name="Link Units (1)" xfId="44"/>
    <cellStyle name="Link Units (2)" xfId="45"/>
    <cellStyle name="MEV1" xfId="81"/>
    <cellStyle name="MEV2" xfId="82"/>
    <cellStyle name="MEV3" xfId="83"/>
    <cellStyle name="MEV4" xfId="84"/>
    <cellStyle name="MEV5" xfId="85"/>
    <cellStyle name="Milliers 2" xfId="5"/>
    <cellStyle name="Milliers 2 2" xfId="86"/>
    <cellStyle name="Milliers 3" xfId="87"/>
    <cellStyle name="Milliers 4" xfId="88"/>
    <cellStyle name="Milliers 5" xfId="46"/>
    <cellStyle name="Milliers 6" xfId="89"/>
    <cellStyle name="Monétaire" xfId="1" builtinId="4"/>
    <cellStyle name="Monétaire 2" xfId="6"/>
    <cellStyle name="Monétaire 2 2" xfId="90"/>
    <cellStyle name="Normal" xfId="0" builtinId="0"/>
    <cellStyle name="Normal - Style1" xfId="91"/>
    <cellStyle name="Normal 10" xfId="47"/>
    <cellStyle name="Normal 11" xfId="48"/>
    <cellStyle name="Normal 12" xfId="49"/>
    <cellStyle name="Normal 13" xfId="50"/>
    <cellStyle name="Normal 14" xfId="51"/>
    <cellStyle name="Normal 15" xfId="52"/>
    <cellStyle name="Normal 16" xfId="53"/>
    <cellStyle name="Normal 17" xfId="54"/>
    <cellStyle name="Normal 18" xfId="55"/>
    <cellStyle name="Normal 19" xfId="56"/>
    <cellStyle name="Normal 2" xfId="2"/>
    <cellStyle name="Normal 2 2" xfId="3"/>
    <cellStyle name="Normal 2 2 2" xfId="92"/>
    <cellStyle name="Normal 2 3" xfId="57"/>
    <cellStyle name="Normal 2 4" xfId="7"/>
    <cellStyle name="Normal 2_5. Call Center - Agence 905" xfId="58"/>
    <cellStyle name="Normal 20" xfId="59"/>
    <cellStyle name="Normal 21" xfId="98"/>
    <cellStyle name="Normal 3" xfId="60"/>
    <cellStyle name="Normal 4" xfId="61"/>
    <cellStyle name="Normal 4 2" xfId="62"/>
    <cellStyle name="Normal 5" xfId="63"/>
    <cellStyle name="Normal 6" xfId="64"/>
    <cellStyle name="Normal 7" xfId="65"/>
    <cellStyle name="Normal 8" xfId="66"/>
    <cellStyle name="Normal 9" xfId="67"/>
    <cellStyle name="Percent [0]" xfId="68"/>
    <cellStyle name="Percent [00]" xfId="69"/>
    <cellStyle name="Percent_#6 Temps &amp; Contractors" xfId="70"/>
    <cellStyle name="Pourcentage 2" xfId="71"/>
    <cellStyle name="Pourcentage 3" xfId="93"/>
    <cellStyle name="PrePop Currency (0)" xfId="72"/>
    <cellStyle name="PrePop Currency (2)" xfId="73"/>
    <cellStyle name="PrePop Units (0)" xfId="74"/>
    <cellStyle name="PrePop Units (1)" xfId="75"/>
    <cellStyle name="PrePop Units (2)" xfId="76"/>
    <cellStyle name="Text Indent A" xfId="77"/>
    <cellStyle name="Text Indent B" xfId="78"/>
    <cellStyle name="Text Indent C" xfId="79"/>
    <cellStyle name="Titre colonnes" xfId="94"/>
    <cellStyle name="Titre général" xfId="95"/>
    <cellStyle name="Titre lignes" xfId="96"/>
    <cellStyle name="Titre page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8"/>
  <sheetViews>
    <sheetView tabSelected="1" workbookViewId="0">
      <selection activeCell="N29" sqref="N29"/>
    </sheetView>
  </sheetViews>
  <sheetFormatPr baseColWidth="10" defaultRowHeight="15"/>
  <cols>
    <col min="2" max="2" width="15.140625" bestFit="1" customWidth="1"/>
    <col min="3" max="4" width="27.5703125" bestFit="1" customWidth="1"/>
    <col min="11" max="11" width="11.85546875" bestFit="1" customWidth="1"/>
  </cols>
  <sheetData>
    <row r="1" spans="1:14" ht="15.75" thickBot="1">
      <c r="A1" s="2" t="s">
        <v>0</v>
      </c>
      <c r="B1" s="3" t="s">
        <v>1</v>
      </c>
      <c r="C1" s="5" t="s">
        <v>2</v>
      </c>
      <c r="D1" s="5" t="s">
        <v>3</v>
      </c>
      <c r="F1" s="30"/>
    </row>
    <row r="2" spans="1:14">
      <c r="A2" s="1" t="s">
        <v>23</v>
      </c>
      <c r="B2" s="31">
        <v>42006</v>
      </c>
      <c r="C2" s="4" t="s">
        <v>4</v>
      </c>
      <c r="D2" s="20">
        <v>13.304548753966472</v>
      </c>
    </row>
    <row r="3" spans="1:14" ht="15.75" thickBot="1">
      <c r="A3" s="1" t="s">
        <v>24</v>
      </c>
      <c r="B3" s="31">
        <v>42007</v>
      </c>
      <c r="C3" s="4" t="s">
        <v>5</v>
      </c>
      <c r="D3" s="20">
        <v>77.377072926518082</v>
      </c>
    </row>
    <row r="4" spans="1:14" ht="15.75" thickBot="1">
      <c r="A4" s="1" t="s">
        <v>25</v>
      </c>
      <c r="B4" s="31">
        <v>42008</v>
      </c>
      <c r="C4" s="4" t="s">
        <v>6</v>
      </c>
      <c r="D4" s="20">
        <v>66.633593679401869</v>
      </c>
      <c r="G4" s="25"/>
      <c r="H4" s="26"/>
      <c r="I4" s="21"/>
      <c r="J4" s="21"/>
      <c r="K4" s="22"/>
      <c r="L4" s="23" t="s">
        <v>60</v>
      </c>
      <c r="M4" s="27"/>
      <c r="N4" s="24"/>
    </row>
    <row r="5" spans="1:14" ht="15.75" thickBot="1">
      <c r="A5" s="1" t="s">
        <v>26</v>
      </c>
      <c r="B5" s="31">
        <v>42009</v>
      </c>
      <c r="C5" s="4" t="s">
        <v>7</v>
      </c>
      <c r="D5" s="20">
        <v>19.313789253887325</v>
      </c>
      <c r="G5" s="23" t="s">
        <v>10</v>
      </c>
      <c r="H5" s="24"/>
      <c r="I5" s="34" t="s">
        <v>4</v>
      </c>
      <c r="J5" s="8" t="s">
        <v>5</v>
      </c>
      <c r="K5" s="7" t="s">
        <v>6</v>
      </c>
      <c r="L5" s="16" t="s">
        <v>61</v>
      </c>
      <c r="M5" s="17" t="s">
        <v>62</v>
      </c>
      <c r="N5" s="11" t="s">
        <v>11</v>
      </c>
    </row>
    <row r="6" spans="1:14">
      <c r="A6" s="1" t="s">
        <v>27</v>
      </c>
      <c r="B6" s="31">
        <v>42010</v>
      </c>
      <c r="C6" s="4" t="s">
        <v>8</v>
      </c>
      <c r="D6" s="20">
        <v>14.377247883646449</v>
      </c>
      <c r="G6" s="9">
        <v>1</v>
      </c>
      <c r="H6" s="32" t="s">
        <v>63</v>
      </c>
      <c r="I6" s="36">
        <f>SUMPRODUCT(($C$2:$C$38=I$5)*(TEXT($B$2:$B$38,"mmmm")=$H6)*($D$2:$D$38))</f>
        <v>118.73730337016397</v>
      </c>
      <c r="J6" s="36">
        <f t="shared" ref="J6:K17" si="0">SUMPRODUCT(($C$2:$C$38=J$5)*(TEXT($B$2:$B$38,"mmmm")=$H6)*($D$2:$D$38))</f>
        <v>180.01952373097913</v>
      </c>
      <c r="K6" s="36">
        <f t="shared" si="0"/>
        <v>184.04913637568757</v>
      </c>
      <c r="L6" s="41">
        <f>SUMPRODUCT((LEFT($A$2:$A$38,2)=L$5)*(TEXT($B$2:$B$38,"mmmm")=$H6))</f>
        <v>19</v>
      </c>
      <c r="M6" s="41">
        <f>SUMPRODUCT((LEFT($A$2:$A$38,2)=M$5)*(TEXT($B$2:$B$38,"mmmm")=$H6))</f>
        <v>2</v>
      </c>
      <c r="N6" s="12"/>
    </row>
    <row r="7" spans="1:14">
      <c r="A7" s="1" t="s">
        <v>28</v>
      </c>
      <c r="B7" s="31">
        <v>42011</v>
      </c>
      <c r="C7" s="4" t="s">
        <v>9</v>
      </c>
      <c r="D7" s="20">
        <v>63.969639937213699</v>
      </c>
      <c r="G7" s="9">
        <v>2</v>
      </c>
      <c r="H7" s="32" t="s">
        <v>12</v>
      </c>
      <c r="I7" s="37">
        <f t="shared" ref="I7:I17" si="1">SUMPRODUCT(($C$2:$C$38=I$5)*(TEXT($B$2:$B$38,"mmmm")=$H7)*($D$2:$D$38))</f>
        <v>377.22144882807379</v>
      </c>
      <c r="J7" s="37">
        <f t="shared" si="0"/>
        <v>198.19904429325578</v>
      </c>
      <c r="K7" s="37">
        <f t="shared" si="0"/>
        <v>101.36135745306078</v>
      </c>
      <c r="L7" s="42">
        <f t="shared" ref="L7:M17" si="2">SUMPRODUCT((LEFT($A$2:$A$38,2)=L$5)*(TEXT($B$2:$B$38,"mmmm")=$H7))</f>
        <v>16</v>
      </c>
      <c r="M7" s="42">
        <f t="shared" si="2"/>
        <v>0</v>
      </c>
      <c r="N7" s="13"/>
    </row>
    <row r="8" spans="1:14">
      <c r="A8" s="1" t="s">
        <v>29</v>
      </c>
      <c r="B8" s="31">
        <v>42012</v>
      </c>
      <c r="C8" s="6" t="s">
        <v>4</v>
      </c>
      <c r="D8" s="20">
        <v>11.355130081170749</v>
      </c>
      <c r="G8" s="9">
        <v>3</v>
      </c>
      <c r="H8" s="32" t="s">
        <v>13</v>
      </c>
      <c r="I8" s="37">
        <f t="shared" si="1"/>
        <v>0</v>
      </c>
      <c r="J8" s="37">
        <f t="shared" si="0"/>
        <v>0</v>
      </c>
      <c r="K8" s="37">
        <f t="shared" si="0"/>
        <v>0</v>
      </c>
      <c r="L8" s="42">
        <f t="shared" si="2"/>
        <v>0</v>
      </c>
      <c r="M8" s="42">
        <f t="shared" si="2"/>
        <v>0</v>
      </c>
      <c r="N8" s="13"/>
    </row>
    <row r="9" spans="1:14">
      <c r="A9" s="1" t="s">
        <v>30</v>
      </c>
      <c r="B9" s="31">
        <v>42013</v>
      </c>
      <c r="C9" s="6" t="s">
        <v>5</v>
      </c>
      <c r="D9" s="20">
        <v>84.038145574978813</v>
      </c>
      <c r="G9" s="9">
        <v>4</v>
      </c>
      <c r="H9" s="32" t="s">
        <v>14</v>
      </c>
      <c r="I9" s="37">
        <f t="shared" si="1"/>
        <v>0</v>
      </c>
      <c r="J9" s="37">
        <f t="shared" si="0"/>
        <v>0</v>
      </c>
      <c r="K9" s="37">
        <f t="shared" si="0"/>
        <v>0</v>
      </c>
      <c r="L9" s="42">
        <f t="shared" si="2"/>
        <v>0</v>
      </c>
      <c r="M9" s="42">
        <f t="shared" si="2"/>
        <v>0</v>
      </c>
      <c r="N9" s="13"/>
    </row>
    <row r="10" spans="1:14">
      <c r="A10" s="1" t="s">
        <v>31</v>
      </c>
      <c r="B10" s="31">
        <v>42014</v>
      </c>
      <c r="C10" s="6" t="s">
        <v>4</v>
      </c>
      <c r="D10" s="20">
        <v>23.132019268498738</v>
      </c>
      <c r="G10" s="9">
        <v>5</v>
      </c>
      <c r="H10" s="32" t="s">
        <v>15</v>
      </c>
      <c r="I10" s="37">
        <f t="shared" si="1"/>
        <v>0</v>
      </c>
      <c r="J10" s="37">
        <f t="shared" si="0"/>
        <v>0</v>
      </c>
      <c r="K10" s="37">
        <f t="shared" si="0"/>
        <v>0</v>
      </c>
      <c r="L10" s="42">
        <f t="shared" si="2"/>
        <v>0</v>
      </c>
      <c r="M10" s="42">
        <f t="shared" si="2"/>
        <v>0</v>
      </c>
      <c r="N10" s="13"/>
    </row>
    <row r="11" spans="1:14">
      <c r="A11" s="1" t="s">
        <v>32</v>
      </c>
      <c r="B11" s="31">
        <v>42015</v>
      </c>
      <c r="C11" s="6" t="s">
        <v>6</v>
      </c>
      <c r="D11" s="20">
        <v>51.950723622220544</v>
      </c>
      <c r="G11" s="9">
        <v>6</v>
      </c>
      <c r="H11" s="32" t="s">
        <v>16</v>
      </c>
      <c r="I11" s="37">
        <f t="shared" si="1"/>
        <v>0</v>
      </c>
      <c r="J11" s="37">
        <f t="shared" si="0"/>
        <v>0</v>
      </c>
      <c r="K11" s="37">
        <f t="shared" si="0"/>
        <v>0</v>
      </c>
      <c r="L11" s="42">
        <f t="shared" si="2"/>
        <v>0</v>
      </c>
      <c r="M11" s="42">
        <f t="shared" si="2"/>
        <v>0</v>
      </c>
      <c r="N11" s="13"/>
    </row>
    <row r="12" spans="1:14">
      <c r="A12" s="1" t="s">
        <v>33</v>
      </c>
      <c r="B12" s="31">
        <v>42016</v>
      </c>
      <c r="C12" s="6" t="s">
        <v>7</v>
      </c>
      <c r="D12" s="20">
        <v>51.530238376345139</v>
      </c>
      <c r="G12" s="9">
        <v>7</v>
      </c>
      <c r="H12" s="32" t="s">
        <v>17</v>
      </c>
      <c r="I12" s="37">
        <f t="shared" si="1"/>
        <v>0</v>
      </c>
      <c r="J12" s="37">
        <f t="shared" si="0"/>
        <v>0</v>
      </c>
      <c r="K12" s="37">
        <f t="shared" si="0"/>
        <v>0</v>
      </c>
      <c r="L12" s="42">
        <f t="shared" si="2"/>
        <v>0</v>
      </c>
      <c r="M12" s="42">
        <f t="shared" si="2"/>
        <v>0</v>
      </c>
      <c r="N12" s="13"/>
    </row>
    <row r="13" spans="1:14">
      <c r="A13" s="1" t="s">
        <v>34</v>
      </c>
      <c r="B13" s="31">
        <v>42017</v>
      </c>
      <c r="C13" s="6" t="s">
        <v>8</v>
      </c>
      <c r="D13" s="20">
        <v>95.172086215627232</v>
      </c>
      <c r="G13" s="9">
        <v>8</v>
      </c>
      <c r="H13" s="32" t="s">
        <v>18</v>
      </c>
      <c r="I13" s="37">
        <f t="shared" si="1"/>
        <v>0</v>
      </c>
      <c r="J13" s="37">
        <f t="shared" si="0"/>
        <v>0</v>
      </c>
      <c r="K13" s="37">
        <f t="shared" si="0"/>
        <v>0</v>
      </c>
      <c r="L13" s="42">
        <f t="shared" si="2"/>
        <v>0</v>
      </c>
      <c r="M13" s="42">
        <f t="shared" si="2"/>
        <v>0</v>
      </c>
      <c r="N13" s="13"/>
    </row>
    <row r="14" spans="1:14">
      <c r="A14" s="1" t="s">
        <v>35</v>
      </c>
      <c r="B14" s="31">
        <v>42018</v>
      </c>
      <c r="C14" s="6" t="s">
        <v>9</v>
      </c>
      <c r="D14" s="20">
        <v>3.9050184218466288</v>
      </c>
      <c r="G14" s="9">
        <v>9</v>
      </c>
      <c r="H14" s="32" t="s">
        <v>19</v>
      </c>
      <c r="I14" s="37">
        <f t="shared" si="1"/>
        <v>0</v>
      </c>
      <c r="J14" s="37">
        <f t="shared" si="0"/>
        <v>0</v>
      </c>
      <c r="K14" s="37">
        <f t="shared" si="0"/>
        <v>0</v>
      </c>
      <c r="L14" s="42">
        <f t="shared" si="2"/>
        <v>0</v>
      </c>
      <c r="M14" s="42">
        <f t="shared" si="2"/>
        <v>0</v>
      </c>
      <c r="N14" s="13"/>
    </row>
    <row r="15" spans="1:14">
      <c r="A15" s="1" t="s">
        <v>36</v>
      </c>
      <c r="B15" s="31">
        <v>42019</v>
      </c>
      <c r="C15" s="6" t="s">
        <v>4</v>
      </c>
      <c r="D15" s="20">
        <v>62.921421293259172</v>
      </c>
      <c r="G15" s="9">
        <v>10</v>
      </c>
      <c r="H15" s="32" t="s">
        <v>20</v>
      </c>
      <c r="I15" s="37">
        <f t="shared" si="1"/>
        <v>0</v>
      </c>
      <c r="J15" s="37">
        <f t="shared" si="0"/>
        <v>0</v>
      </c>
      <c r="K15" s="37">
        <f t="shared" si="0"/>
        <v>0</v>
      </c>
      <c r="L15" s="42">
        <f t="shared" si="2"/>
        <v>0</v>
      </c>
      <c r="M15" s="42">
        <f t="shared" si="2"/>
        <v>0</v>
      </c>
      <c r="N15" s="13"/>
    </row>
    <row r="16" spans="1:14">
      <c r="A16" s="1" t="s">
        <v>37</v>
      </c>
      <c r="B16" s="31">
        <v>42020</v>
      </c>
      <c r="C16" s="6" t="s">
        <v>5</v>
      </c>
      <c r="D16" s="20">
        <v>18.604305229482222</v>
      </c>
      <c r="G16" s="9">
        <v>11</v>
      </c>
      <c r="H16" s="32" t="s">
        <v>21</v>
      </c>
      <c r="I16" s="37">
        <f t="shared" si="1"/>
        <v>0</v>
      </c>
      <c r="J16" s="37">
        <f t="shared" si="0"/>
        <v>0</v>
      </c>
      <c r="K16" s="37">
        <f t="shared" si="0"/>
        <v>0</v>
      </c>
      <c r="L16" s="42">
        <f t="shared" si="2"/>
        <v>0</v>
      </c>
      <c r="M16" s="42">
        <f t="shared" si="2"/>
        <v>0</v>
      </c>
      <c r="N16" s="13"/>
    </row>
    <row r="17" spans="1:14" ht="15.75" thickBot="1">
      <c r="A17" s="1" t="s">
        <v>38</v>
      </c>
      <c r="B17" s="31">
        <v>42021</v>
      </c>
      <c r="C17" s="6" t="s">
        <v>4</v>
      </c>
      <c r="D17" s="20">
        <v>8.024183973268828</v>
      </c>
      <c r="G17" s="10">
        <v>12</v>
      </c>
      <c r="H17" s="33" t="s">
        <v>22</v>
      </c>
      <c r="I17" s="38">
        <f t="shared" si="1"/>
        <v>0</v>
      </c>
      <c r="J17" s="38">
        <f t="shared" si="0"/>
        <v>0</v>
      </c>
      <c r="K17" s="38">
        <f t="shared" si="0"/>
        <v>0</v>
      </c>
      <c r="L17" s="43">
        <f t="shared" si="2"/>
        <v>0</v>
      </c>
      <c r="M17" s="43">
        <f t="shared" si="2"/>
        <v>0</v>
      </c>
      <c r="N17" s="14"/>
    </row>
    <row r="18" spans="1:14" ht="15.75" thickBot="1">
      <c r="A18" s="1" t="s">
        <v>39</v>
      </c>
      <c r="B18" s="31">
        <v>42022</v>
      </c>
      <c r="C18" s="6" t="s">
        <v>6</v>
      </c>
      <c r="D18" s="20">
        <v>65.464819074065176</v>
      </c>
      <c r="G18" s="23" t="s">
        <v>11</v>
      </c>
      <c r="H18" s="24"/>
      <c r="I18" s="35"/>
      <c r="J18" s="39"/>
      <c r="K18" s="40"/>
      <c r="L18" s="18"/>
      <c r="M18" s="19"/>
      <c r="N18" s="15"/>
    </row>
    <row r="19" spans="1:14">
      <c r="A19" s="1" t="s">
        <v>40</v>
      </c>
      <c r="B19" s="31">
        <v>42023</v>
      </c>
      <c r="C19" s="6" t="s">
        <v>7</v>
      </c>
      <c r="D19" s="20">
        <v>29.255568523498454</v>
      </c>
    </row>
    <row r="20" spans="1:14">
      <c r="A20" s="1" t="s">
        <v>58</v>
      </c>
      <c r="B20" s="31">
        <v>42024</v>
      </c>
      <c r="C20" s="6" t="s">
        <v>8</v>
      </c>
      <c r="D20" s="20">
        <v>63.670414193668513</v>
      </c>
    </row>
    <row r="21" spans="1:14">
      <c r="A21" s="1" t="s">
        <v>59</v>
      </c>
      <c r="B21" s="31">
        <v>42025</v>
      </c>
      <c r="C21" s="6" t="s">
        <v>9</v>
      </c>
      <c r="D21" s="20">
        <v>80.174739762977552</v>
      </c>
    </row>
    <row r="22" spans="1:14">
      <c r="A22" s="1" t="s">
        <v>41</v>
      </c>
      <c r="B22" s="31">
        <v>42037</v>
      </c>
      <c r="C22" s="6" t="s">
        <v>9</v>
      </c>
      <c r="D22" s="20">
        <v>83.341911509144694</v>
      </c>
    </row>
    <row r="23" spans="1:14">
      <c r="A23" s="1" t="s">
        <v>42</v>
      </c>
      <c r="B23" s="28">
        <v>42037</v>
      </c>
      <c r="C23" s="6" t="s">
        <v>4</v>
      </c>
      <c r="D23" s="20">
        <v>96.681010217502731</v>
      </c>
    </row>
    <row r="24" spans="1:14">
      <c r="A24" s="1" t="s">
        <v>43</v>
      </c>
      <c r="B24" s="28">
        <v>42037</v>
      </c>
      <c r="C24" s="6" t="s">
        <v>5</v>
      </c>
      <c r="D24" s="20">
        <v>99.960004405623962</v>
      </c>
    </row>
    <row r="25" spans="1:14">
      <c r="A25" s="1" t="s">
        <v>44</v>
      </c>
      <c r="B25" s="28">
        <v>42037</v>
      </c>
      <c r="C25" s="6" t="s">
        <v>4</v>
      </c>
      <c r="D25" s="20">
        <v>92.80456810476268</v>
      </c>
    </row>
    <row r="26" spans="1:14">
      <c r="A26" s="1" t="s">
        <v>45</v>
      </c>
      <c r="B26" s="28">
        <v>42037</v>
      </c>
      <c r="C26" s="6" t="s">
        <v>6</v>
      </c>
      <c r="D26" s="20">
        <v>30.716748606236532</v>
      </c>
    </row>
    <row r="27" spans="1:14">
      <c r="A27" s="1" t="s">
        <v>46</v>
      </c>
      <c r="B27" s="28">
        <v>42040</v>
      </c>
      <c r="C27" s="6" t="s">
        <v>7</v>
      </c>
      <c r="D27" s="20">
        <v>64.87482116131477</v>
      </c>
    </row>
    <row r="28" spans="1:14">
      <c r="A28" s="1" t="s">
        <v>47</v>
      </c>
      <c r="B28" s="29">
        <v>42040</v>
      </c>
      <c r="C28" s="6" t="s">
        <v>8</v>
      </c>
      <c r="D28" s="20">
        <v>20.532069805536146</v>
      </c>
    </row>
    <row r="29" spans="1:14">
      <c r="A29" s="1" t="s">
        <v>48</v>
      </c>
      <c r="B29" s="28">
        <v>42041</v>
      </c>
      <c r="C29" s="6" t="s">
        <v>9</v>
      </c>
      <c r="D29" s="20">
        <v>12.843666535708852</v>
      </c>
    </row>
    <row r="30" spans="1:14">
      <c r="A30" s="1" t="s">
        <v>49</v>
      </c>
      <c r="B30" s="28">
        <v>42041</v>
      </c>
      <c r="C30" s="6" t="s">
        <v>4</v>
      </c>
      <c r="D30" s="20">
        <v>88.435401541283795</v>
      </c>
    </row>
    <row r="31" spans="1:14">
      <c r="A31" s="1" t="s">
        <v>50</v>
      </c>
      <c r="B31" s="28">
        <v>42041</v>
      </c>
      <c r="C31" s="6" t="s">
        <v>5</v>
      </c>
      <c r="D31" s="20">
        <v>29.119368475506068</v>
      </c>
    </row>
    <row r="32" spans="1:14">
      <c r="A32" s="1" t="s">
        <v>51</v>
      </c>
      <c r="B32" s="28">
        <v>42044</v>
      </c>
      <c r="C32" s="6" t="s">
        <v>4</v>
      </c>
      <c r="D32" s="20">
        <v>28.841752632730778</v>
      </c>
    </row>
    <row r="33" spans="1:4">
      <c r="A33" s="1" t="s">
        <v>52</v>
      </c>
      <c r="B33" s="28">
        <v>42041</v>
      </c>
      <c r="C33" s="6" t="s">
        <v>6</v>
      </c>
      <c r="D33" s="20">
        <v>70.644608846824241</v>
      </c>
    </row>
    <row r="34" spans="1:4">
      <c r="A34" s="1" t="s">
        <v>53</v>
      </c>
      <c r="B34" s="28">
        <v>42023</v>
      </c>
      <c r="C34" s="6" t="s">
        <v>7</v>
      </c>
      <c r="D34" s="20">
        <v>19.901770351851756</v>
      </c>
    </row>
    <row r="35" spans="1:4">
      <c r="A35" s="1" t="s">
        <v>54</v>
      </c>
      <c r="B35" s="28">
        <v>42044</v>
      </c>
      <c r="C35" s="6" t="s">
        <v>8</v>
      </c>
      <c r="D35" s="20">
        <v>73.260772714121586</v>
      </c>
    </row>
    <row r="36" spans="1:4">
      <c r="A36" s="1" t="s">
        <v>55</v>
      </c>
      <c r="B36" s="28">
        <v>42044</v>
      </c>
      <c r="C36" s="6" t="s">
        <v>9</v>
      </c>
      <c r="D36" s="20">
        <v>32.359939029829732</v>
      </c>
    </row>
    <row r="37" spans="1:4">
      <c r="A37" s="1" t="s">
        <v>56</v>
      </c>
      <c r="B37" s="28">
        <v>42044</v>
      </c>
      <c r="C37" s="6" t="s">
        <v>4</v>
      </c>
      <c r="D37" s="20">
        <v>70.458716331793809</v>
      </c>
    </row>
    <row r="38" spans="1:4">
      <c r="A38" s="1" t="s">
        <v>57</v>
      </c>
      <c r="B38" s="28">
        <v>42044</v>
      </c>
      <c r="C38" s="6" t="s">
        <v>5</v>
      </c>
      <c r="D38" s="20">
        <v>69.11967141212574</v>
      </c>
    </row>
  </sheetData>
  <mergeCells count="5">
    <mergeCell ref="I4:K4"/>
    <mergeCell ref="G18:H18"/>
    <mergeCell ref="G4:H4"/>
    <mergeCell ref="G5:H5"/>
    <mergeCell ref="L4:N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VSCT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Pousson Michel</dc:creator>
  <cp:lastModifiedBy>Administrateur</cp:lastModifiedBy>
  <dcterms:created xsi:type="dcterms:W3CDTF">2015-02-18T13:31:50Z</dcterms:created>
  <dcterms:modified xsi:type="dcterms:W3CDTF">2015-02-18T14:32:09Z</dcterms:modified>
</cp:coreProperties>
</file>