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codeName="{91AB8045-AFC0-B76E-F17D-A240E00664AE}"/>
  <workbookPr codeName="ThisWorkbook"/>
  <mc:AlternateContent xmlns:mc="http://schemas.openxmlformats.org/markup-compatibility/2006">
    <mc:Choice Requires="x15">
      <x15ac:absPath xmlns:x15ac="http://schemas.microsoft.com/office/spreadsheetml/2010/11/ac" url="C:\Users\jp\Desktop\"/>
    </mc:Choice>
  </mc:AlternateContent>
  <xr:revisionPtr revIDLastSave="0" documentId="13_ncr:1_{86B56FF8-5AF5-4183-9D21-5481C523A8A0}" xr6:coauthVersionLast="45" xr6:coauthVersionMax="45" xr10:uidLastSave="{00000000-0000-0000-0000-000000000000}"/>
  <bookViews>
    <workbookView xWindow="-120" yWindow="-120" windowWidth="24240" windowHeight="13140" xr2:uid="{00000000-000D-0000-FFFF-FFFF00000000}"/>
  </bookViews>
  <sheets>
    <sheet name="Feuil1" sheetId="1" r:id="rId1"/>
  </sheets>
  <externalReferences>
    <externalReference r:id="rId2"/>
  </externalReferenc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10" i="1" l="1"/>
  <c r="M121" i="1" l="1"/>
  <c r="L121" i="1"/>
  <c r="K121" i="1"/>
  <c r="J121" i="1"/>
  <c r="I121" i="1"/>
  <c r="H121" i="1"/>
  <c r="G121" i="1"/>
  <c r="F121" i="1"/>
  <c r="E121" i="1"/>
  <c r="D121" i="1"/>
  <c r="C121" i="1"/>
  <c r="B121" i="1"/>
  <c r="M111" i="1"/>
  <c r="L111" i="1"/>
  <c r="K111" i="1"/>
  <c r="J111" i="1"/>
  <c r="I111" i="1"/>
  <c r="H111" i="1"/>
  <c r="G111" i="1"/>
  <c r="F111" i="1"/>
  <c r="E111" i="1"/>
  <c r="D111" i="1"/>
  <c r="C111" i="1"/>
  <c r="B111" i="1"/>
  <c r="M101" i="1"/>
  <c r="L101" i="1"/>
  <c r="K101" i="1"/>
  <c r="J101" i="1"/>
  <c r="H101" i="1"/>
  <c r="G101" i="1"/>
  <c r="F101" i="1"/>
  <c r="E101" i="1"/>
  <c r="D101" i="1"/>
  <c r="C101" i="1"/>
  <c r="B101" i="1"/>
  <c r="B20" i="1" s="1"/>
  <c r="M88" i="1"/>
  <c r="L88" i="1"/>
  <c r="K88" i="1"/>
  <c r="J88" i="1"/>
  <c r="I88" i="1"/>
  <c r="H88" i="1"/>
  <c r="G88" i="1"/>
  <c r="F88" i="1"/>
  <c r="E88" i="1"/>
  <c r="C88" i="1"/>
  <c r="B88" i="1"/>
  <c r="M74" i="1"/>
  <c r="L74" i="1"/>
  <c r="K74" i="1"/>
  <c r="J74" i="1"/>
  <c r="I74" i="1"/>
  <c r="H74" i="1"/>
  <c r="G74" i="1"/>
  <c r="F74" i="1"/>
  <c r="E74" i="1"/>
  <c r="D74" i="1"/>
  <c r="C74" i="1"/>
  <c r="B74" i="1"/>
  <c r="M54" i="1"/>
  <c r="L54" i="1"/>
  <c r="K54" i="1"/>
  <c r="J54" i="1"/>
  <c r="I54" i="1"/>
  <c r="H54" i="1"/>
  <c r="G54" i="1"/>
  <c r="F54" i="1"/>
  <c r="E54" i="1"/>
  <c r="D54" i="1"/>
  <c r="C54" i="1"/>
  <c r="B54" i="1"/>
  <c r="M53" i="1"/>
  <c r="L53" i="1"/>
  <c r="K53" i="1"/>
  <c r="J53" i="1"/>
  <c r="I53" i="1"/>
  <c r="H53" i="1"/>
  <c r="G53" i="1"/>
  <c r="F53" i="1"/>
  <c r="E53" i="1"/>
  <c r="D53" i="1"/>
  <c r="C53" i="1"/>
  <c r="B53" i="1"/>
  <c r="M52" i="1"/>
  <c r="L52" i="1"/>
  <c r="L55" i="1" s="1"/>
  <c r="K52" i="1"/>
  <c r="J52" i="1"/>
  <c r="J55" i="1" s="1"/>
  <c r="I52" i="1"/>
  <c r="I55" i="1" s="1"/>
  <c r="H52" i="1"/>
  <c r="H55" i="1" s="1"/>
  <c r="G52" i="1"/>
  <c r="G55" i="1" s="1"/>
  <c r="F52" i="1"/>
  <c r="F55" i="1" s="1"/>
  <c r="E52" i="1"/>
  <c r="E55" i="1" s="1"/>
  <c r="D52" i="1"/>
  <c r="D55" i="1" s="1"/>
  <c r="C52" i="1"/>
  <c r="C55" i="1" s="1"/>
  <c r="B52" i="1"/>
  <c r="B55" i="1" s="1"/>
  <c r="M51" i="1"/>
  <c r="L51" i="1"/>
  <c r="K51" i="1"/>
  <c r="J51" i="1"/>
  <c r="I51" i="1"/>
  <c r="H51" i="1"/>
  <c r="G51" i="1"/>
  <c r="F51" i="1"/>
  <c r="E51" i="1"/>
  <c r="D51" i="1"/>
  <c r="C51" i="1"/>
  <c r="B51" i="1"/>
  <c r="M34" i="1"/>
  <c r="L34" i="1"/>
  <c r="K34" i="1"/>
  <c r="J34" i="1"/>
  <c r="I34" i="1"/>
  <c r="H34" i="1"/>
  <c r="G34" i="1"/>
  <c r="F34" i="1"/>
  <c r="E34" i="1"/>
  <c r="D34" i="1"/>
  <c r="C34" i="1"/>
  <c r="B34" i="1"/>
  <c r="L11" i="1"/>
  <c r="J11" i="1"/>
  <c r="H11" i="1"/>
  <c r="F11" i="1"/>
  <c r="D11" i="1"/>
  <c r="M5" i="1"/>
  <c r="L5" i="1"/>
  <c r="K5" i="1"/>
  <c r="J5" i="1"/>
  <c r="I5" i="1"/>
  <c r="H5" i="1"/>
  <c r="G5" i="1"/>
  <c r="F5" i="1"/>
  <c r="E5" i="1"/>
  <c r="D5" i="1"/>
  <c r="C5" i="1"/>
  <c r="B5" i="1"/>
  <c r="K55" i="1" l="1"/>
  <c r="M55" i="1"/>
  <c r="D56" i="1"/>
  <c r="H56" i="1"/>
  <c r="L56" i="1"/>
  <c r="I101" i="1"/>
  <c r="I21" i="1" s="1"/>
  <c r="H10" i="1"/>
  <c r="I11" i="1"/>
  <c r="D10" i="1"/>
  <c r="D88" i="1"/>
  <c r="E11" i="1"/>
  <c r="M11" i="1"/>
  <c r="E56" i="1"/>
  <c r="I56" i="1"/>
  <c r="M56" i="1"/>
  <c r="I36" i="1"/>
  <c r="I35" i="1"/>
  <c r="E21" i="1"/>
  <c r="E22" i="1"/>
  <c r="E20" i="1"/>
  <c r="F35" i="1"/>
  <c r="F36" i="1"/>
  <c r="J56" i="1"/>
  <c r="F22" i="1"/>
  <c r="F21" i="1"/>
  <c r="F20" i="1"/>
  <c r="J22" i="1"/>
  <c r="J21" i="1"/>
  <c r="J20" i="1"/>
  <c r="C35" i="1"/>
  <c r="C36" i="1"/>
  <c r="G35" i="1"/>
  <c r="G36" i="1"/>
  <c r="K35" i="1"/>
  <c r="K36" i="1"/>
  <c r="C56" i="1"/>
  <c r="G56" i="1"/>
  <c r="K56" i="1"/>
  <c r="C20" i="1"/>
  <c r="C22" i="1"/>
  <c r="C21" i="1"/>
  <c r="G20" i="1"/>
  <c r="G22" i="1"/>
  <c r="G21" i="1"/>
  <c r="K20" i="1"/>
  <c r="K22" i="1"/>
  <c r="K21" i="1"/>
  <c r="E36" i="1"/>
  <c r="E35" i="1"/>
  <c r="M36" i="1"/>
  <c r="M35" i="1"/>
  <c r="J35" i="1"/>
  <c r="J36" i="1"/>
  <c r="F56" i="1"/>
  <c r="C11" i="1"/>
  <c r="G10" i="1"/>
  <c r="G11" i="1"/>
  <c r="K10" i="1"/>
  <c r="K11" i="1"/>
  <c r="L10" i="1"/>
  <c r="M21" i="1"/>
  <c r="M22" i="1"/>
  <c r="M20" i="1"/>
  <c r="D36" i="1"/>
  <c r="D35" i="1"/>
  <c r="H36" i="1"/>
  <c r="H35" i="1"/>
  <c r="L36" i="1"/>
  <c r="L35" i="1"/>
  <c r="D20" i="1"/>
  <c r="D21" i="1"/>
  <c r="D22" i="1"/>
  <c r="H20" i="1"/>
  <c r="H21" i="1"/>
  <c r="H22" i="1"/>
  <c r="L20" i="1"/>
  <c r="L21" i="1"/>
  <c r="L22" i="1"/>
  <c r="E10" i="1"/>
  <c r="I10" i="1"/>
  <c r="M10" i="1"/>
  <c r="F10" i="1"/>
  <c r="J10" i="1"/>
  <c r="I20" i="1" l="1"/>
  <c r="I22" i="1"/>
</calcChain>
</file>

<file path=xl/sharedStrings.xml><?xml version="1.0" encoding="utf-8"?>
<sst xmlns="http://schemas.openxmlformats.org/spreadsheetml/2006/main" count="175" uniqueCount="67">
  <si>
    <t>Suivi des attachements</t>
  </si>
  <si>
    <t>Janvier</t>
  </si>
  <si>
    <t>Février</t>
  </si>
  <si>
    <t>Mars</t>
  </si>
  <si>
    <t>Avril</t>
  </si>
  <si>
    <t>Mai</t>
  </si>
  <si>
    <t>Juin</t>
  </si>
  <si>
    <t>Juillet</t>
  </si>
  <si>
    <t>Août</t>
  </si>
  <si>
    <t>Septembre</t>
  </si>
  <si>
    <t>Octobre</t>
  </si>
  <si>
    <t>Novembre</t>
  </si>
  <si>
    <t>Décembre</t>
  </si>
  <si>
    <t>Heures maintenance</t>
  </si>
  <si>
    <t>Ouverts</t>
  </si>
  <si>
    <t>Clôturés</t>
  </si>
  <si>
    <t>En cours</t>
  </si>
  <si>
    <t>Taux de variation</t>
  </si>
  <si>
    <t>Variation depuis Janvier</t>
  </si>
  <si>
    <t>Suivi des heures</t>
  </si>
  <si>
    <t>Heures Maintenance</t>
  </si>
  <si>
    <t>Heures Projet</t>
  </si>
  <si>
    <t>Heures Forfait</t>
  </si>
  <si>
    <t>TOTAL</t>
  </si>
  <si>
    <t>Heures d'attente</t>
  </si>
  <si>
    <t>Pompier</t>
  </si>
  <si>
    <t>Production</t>
  </si>
  <si>
    <t>Permis de travail</t>
  </si>
  <si>
    <t>Consignation</t>
  </si>
  <si>
    <t>Surveillant Feu</t>
  </si>
  <si>
    <t xml:space="preserve">Satisfaction Client </t>
  </si>
  <si>
    <t>Insatisfaisant</t>
  </si>
  <si>
    <t>Résultat</t>
  </si>
  <si>
    <t>Moyen</t>
  </si>
  <si>
    <t>Bien</t>
  </si>
  <si>
    <t>Excellent</t>
  </si>
  <si>
    <t>Total</t>
  </si>
  <si>
    <t>48 pts*nbre de quest</t>
  </si>
  <si>
    <t>Nbre d'enquête</t>
  </si>
  <si>
    <t>NOTE GLOBALE CSAT</t>
  </si>
  <si>
    <t>Critères CSAT</t>
  </si>
  <si>
    <t>Approche commerciale</t>
  </si>
  <si>
    <t>Compréhension</t>
  </si>
  <si>
    <t>Conseil</t>
  </si>
  <si>
    <t>Compétences</t>
  </si>
  <si>
    <t>Implication</t>
  </si>
  <si>
    <t>Moyens</t>
  </si>
  <si>
    <t>Communication</t>
  </si>
  <si>
    <t>Management</t>
  </si>
  <si>
    <t>Respect des délais</t>
  </si>
  <si>
    <t>Respect des engagements</t>
  </si>
  <si>
    <t>Respect des règles</t>
  </si>
  <si>
    <t>Sécurité Environnement</t>
  </si>
  <si>
    <t>résultat</t>
  </si>
  <si>
    <t>4pts*critère</t>
  </si>
  <si>
    <t>NOTE CSAT/CRITERES</t>
  </si>
  <si>
    <t>Synthèse annuelle Hrs Maintenance/métier</t>
  </si>
  <si>
    <t>Tuyauterie</t>
  </si>
  <si>
    <t>Autre</t>
  </si>
  <si>
    <t>Mécanique</t>
  </si>
  <si>
    <t>Monteur</t>
  </si>
  <si>
    <t>Soudures</t>
  </si>
  <si>
    <t>Chaudronnerie</t>
  </si>
  <si>
    <t>Hrs Maintenance</t>
  </si>
  <si>
    <t>Semaines</t>
  </si>
  <si>
    <t>Hrs Projet</t>
  </si>
  <si>
    <t>Hrs Forfait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</si>
</sst>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_-* #,##0.00\ _€_-;\-* #,##0.00\ _€_-;_-* &quot;-&quot;??\ _€_-;_-@_-"/>
    <numFmt numFmtId="165" formatCode="0.0"/>
    <numFmt numFmtId="166" formatCode="0.0%"/>
  </numFmts>
  <fonts count="14" x14ac:knownFonts="1">
    <font>
      <sz val="11"/>
      <color theme="1"/>
      <name val="Calibri"/>
      <family val="2"/>
      <scheme val="minor"/>
    </font>
    <font>
      <sz val="11"/>
      <color theme="1"/>
      <name val="Calibri"/>
      <family val="2"/>
      <scheme val="minor"/>
    </font>
    <font>
      <b/>
      <sz val="11"/>
      <color theme="1"/>
      <name val="Calibri"/>
      <family val="2"/>
      <scheme val="minor"/>
    </font>
    <font>
      <b/>
      <sz val="10"/>
      <color theme="8"/>
      <name val="Calibri"/>
      <family val="2"/>
      <scheme val="minor"/>
    </font>
    <font>
      <sz val="10"/>
      <color theme="8"/>
      <name val="Calibri"/>
      <family val="2"/>
      <scheme val="minor"/>
    </font>
    <font>
      <b/>
      <sz val="10"/>
      <color theme="1"/>
      <name val="Calibri"/>
      <family val="2"/>
      <scheme val="minor"/>
    </font>
    <font>
      <sz val="10"/>
      <color theme="1"/>
      <name val="Calibri"/>
      <family val="2"/>
      <scheme val="minor"/>
    </font>
    <font>
      <b/>
      <sz val="10"/>
      <color theme="0"/>
      <name val="Calibri"/>
      <family val="2"/>
      <scheme val="minor"/>
    </font>
    <font>
      <sz val="10"/>
      <color theme="0"/>
      <name val="Calibri"/>
      <family val="2"/>
      <scheme val="minor"/>
    </font>
    <font>
      <sz val="10"/>
      <color theme="8"/>
      <name val="Calibri"/>
      <family val="2"/>
    </font>
    <font>
      <sz val="10"/>
      <color indexed="12"/>
      <name val="Arial"/>
      <family val="2"/>
    </font>
    <font>
      <sz val="10"/>
      <name val="Comic Sans MS"/>
      <family val="4"/>
    </font>
    <font>
      <b/>
      <sz val="10"/>
      <color theme="8" tint="-0.499984740745262"/>
      <name val="Calibri"/>
      <family val="2"/>
      <scheme val="minor"/>
    </font>
    <font>
      <sz val="10"/>
      <color theme="8" tint="-0.499984740745262"/>
      <name val="Calibri"/>
      <family val="2"/>
      <scheme val="minor"/>
    </font>
  </fonts>
  <fills count="14">
    <fill>
      <patternFill patternType="none"/>
    </fill>
    <fill>
      <patternFill patternType="gray125"/>
    </fill>
    <fill>
      <patternFill patternType="solid">
        <fgColor theme="6" tint="0.79998168889431442"/>
        <bgColor indexed="64"/>
      </patternFill>
    </fill>
    <fill>
      <patternFill patternType="solid">
        <fgColor theme="0" tint="-4.9989318521683403E-2"/>
        <bgColor indexed="64"/>
      </patternFill>
    </fill>
    <fill>
      <patternFill patternType="solid">
        <fgColor theme="5"/>
        <bgColor indexed="64"/>
      </patternFill>
    </fill>
    <fill>
      <patternFill patternType="solid">
        <fgColor rgb="FF3B856C"/>
        <bgColor indexed="64"/>
      </patternFill>
    </fill>
    <fill>
      <patternFill patternType="solid">
        <fgColor theme="8"/>
        <bgColor indexed="64"/>
      </patternFill>
    </fill>
    <fill>
      <patternFill patternType="solid">
        <fgColor theme="7"/>
        <bgColor indexed="64"/>
      </patternFill>
    </fill>
    <fill>
      <patternFill patternType="solid">
        <fgColor theme="9"/>
        <bgColor indexed="64"/>
      </patternFill>
    </fill>
    <fill>
      <patternFill patternType="solid">
        <fgColor rgb="FFE2F028"/>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rgb="FF00339A"/>
        <bgColor indexed="64"/>
      </patternFill>
    </fill>
    <fill>
      <patternFill patternType="solid">
        <fgColor theme="9" tint="0.39997558519241921"/>
        <bgColor indexed="64"/>
      </patternFill>
    </fill>
  </fills>
  <borders count="51">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hair">
        <color indexed="64"/>
      </bottom>
      <diagonal/>
    </border>
    <border>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medium">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medium">
        <color indexed="64"/>
      </left>
      <right style="medium">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right style="thin">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hair">
        <color indexed="64"/>
      </top>
      <bottom style="hair">
        <color indexed="64"/>
      </bottom>
      <diagonal/>
    </border>
    <border>
      <left/>
      <right style="medium">
        <color indexed="64"/>
      </right>
      <top style="hair">
        <color indexed="64"/>
      </top>
      <bottom style="hair">
        <color indexed="64"/>
      </bottom>
      <diagonal/>
    </border>
    <border>
      <left style="medium">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hair">
        <color indexed="64"/>
      </top>
      <bottom style="thin">
        <color indexed="64"/>
      </bottom>
      <diagonal/>
    </border>
    <border>
      <left style="thin">
        <color indexed="64"/>
      </left>
      <right style="medium">
        <color indexed="64"/>
      </right>
      <top style="hair">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style="hair">
        <color indexed="64"/>
      </bottom>
      <diagonal/>
    </border>
    <border>
      <left style="thin">
        <color indexed="64"/>
      </left>
      <right/>
      <top style="hair">
        <color indexed="64"/>
      </top>
      <bottom style="hair">
        <color indexed="64"/>
      </bottom>
      <diagonal/>
    </border>
    <border>
      <left/>
      <right/>
      <top style="hair">
        <color indexed="64"/>
      </top>
      <bottom style="hair">
        <color indexed="64"/>
      </bottom>
      <diagonal/>
    </border>
    <border>
      <left style="medium">
        <color indexed="64"/>
      </left>
      <right style="medium">
        <color indexed="64"/>
      </right>
      <top style="hair">
        <color indexed="64"/>
      </top>
      <bottom/>
      <diagonal/>
    </border>
    <border>
      <left style="medium">
        <color indexed="64"/>
      </left>
      <right style="medium">
        <color indexed="64"/>
      </right>
      <top style="hair">
        <color indexed="64"/>
      </top>
      <bottom style="thin">
        <color indexed="64"/>
      </bottom>
      <diagonal/>
    </border>
    <border>
      <left/>
      <right style="thin">
        <color indexed="64"/>
      </right>
      <top style="hair">
        <color indexed="64"/>
      </top>
      <bottom style="thin">
        <color indexed="64"/>
      </bottom>
      <diagonal/>
    </border>
    <border>
      <left style="medium">
        <color indexed="64"/>
      </left>
      <right style="thin">
        <color indexed="64"/>
      </right>
      <top style="medium">
        <color indexed="64"/>
      </top>
      <bottom/>
      <diagonal/>
    </border>
    <border>
      <left/>
      <right style="medium">
        <color indexed="64"/>
      </right>
      <top style="medium">
        <color indexed="64"/>
      </top>
      <bottom/>
      <diagonal/>
    </border>
    <border>
      <left style="medium">
        <color indexed="64"/>
      </left>
      <right/>
      <top style="hair">
        <color indexed="64"/>
      </top>
      <bottom style="hair">
        <color indexed="64"/>
      </bottom>
      <diagonal/>
    </border>
    <border>
      <left style="medium">
        <color indexed="64"/>
      </left>
      <right style="thin">
        <color indexed="64"/>
      </right>
      <top style="hair">
        <color indexed="64"/>
      </top>
      <bottom style="hair">
        <color indexed="64"/>
      </bottom>
      <diagonal/>
    </border>
    <border>
      <left style="medium">
        <color indexed="64"/>
      </left>
      <right style="thin">
        <color indexed="64"/>
      </right>
      <top style="hair">
        <color indexed="64"/>
      </top>
      <bottom style="thin">
        <color indexed="64"/>
      </bottom>
      <diagonal/>
    </border>
    <border>
      <left/>
      <right style="thin">
        <color indexed="64"/>
      </right>
      <top style="hair">
        <color indexed="64"/>
      </top>
      <bottom/>
      <diagonal/>
    </border>
    <border>
      <left style="medium">
        <color indexed="64"/>
      </left>
      <right style="medium">
        <color indexed="64"/>
      </right>
      <top/>
      <bottom style="thin">
        <color indexed="64"/>
      </bottom>
      <diagonal/>
    </border>
    <border>
      <left/>
      <right style="thin">
        <color indexed="64"/>
      </right>
      <top/>
      <bottom style="hair">
        <color indexed="64"/>
      </bottom>
      <diagonal/>
    </border>
    <border>
      <left style="medium">
        <color indexed="64"/>
      </left>
      <right style="medium">
        <color indexed="64"/>
      </right>
      <top style="thin">
        <color indexed="64"/>
      </top>
      <bottom style="thin">
        <color indexed="64"/>
      </bottom>
      <diagonal/>
    </border>
  </borders>
  <cellStyleXfs count="3">
    <xf numFmtId="0" fontId="0" fillId="0" borderId="0"/>
    <xf numFmtId="164" fontId="1" fillId="0" borderId="0" applyFont="0" applyFill="0" applyBorder="0" applyAlignment="0" applyProtection="0"/>
    <xf numFmtId="9" fontId="1" fillId="0" borderId="0" applyFont="0" applyFill="0" applyBorder="0" applyAlignment="0" applyProtection="0"/>
  </cellStyleXfs>
  <cellXfs count="150">
    <xf numFmtId="0" fontId="0" fillId="0" borderId="0" xfId="0"/>
    <xf numFmtId="0" fontId="3" fillId="0" borderId="1" xfId="0" applyFont="1" applyFill="1" applyBorder="1" applyAlignment="1">
      <alignment horizontal="center" vertical="center"/>
    </xf>
    <xf numFmtId="2" fontId="3" fillId="0" borderId="2" xfId="0" applyNumberFormat="1" applyFont="1" applyFill="1" applyBorder="1" applyAlignment="1" applyProtection="1">
      <alignment horizontal="center" vertical="center" textRotation="90"/>
    </xf>
    <xf numFmtId="2" fontId="3" fillId="0" borderId="3" xfId="0" applyNumberFormat="1" applyFont="1" applyFill="1" applyBorder="1" applyAlignment="1" applyProtection="1">
      <alignment horizontal="center" vertical="center" textRotation="90"/>
    </xf>
    <xf numFmtId="2" fontId="3" fillId="0" borderId="4" xfId="0" applyNumberFormat="1" applyFont="1" applyFill="1" applyBorder="1" applyAlignment="1" applyProtection="1">
      <alignment horizontal="center" vertical="center" textRotation="90"/>
    </xf>
    <xf numFmtId="0" fontId="3" fillId="2" borderId="5" xfId="0" applyFont="1" applyFill="1" applyBorder="1" applyAlignment="1" applyProtection="1">
      <alignment horizontal="left" vertical="center" wrapText="1"/>
    </xf>
    <xf numFmtId="165" fontId="4" fillId="2" borderId="6" xfId="0" applyNumberFormat="1" applyFont="1" applyFill="1" applyBorder="1" applyAlignment="1">
      <alignment horizontal="center" vertical="center"/>
    </xf>
    <xf numFmtId="165" fontId="4" fillId="2" borderId="7" xfId="1" applyNumberFormat="1" applyFont="1" applyFill="1" applyBorder="1" applyAlignment="1" applyProtection="1">
      <alignment horizontal="center" vertical="center"/>
      <protection locked="0"/>
    </xf>
    <xf numFmtId="165" fontId="4" fillId="3" borderId="7" xfId="0" applyNumberFormat="1" applyFont="1" applyFill="1" applyBorder="1" applyAlignment="1">
      <alignment horizontal="center" vertical="center"/>
    </xf>
    <xf numFmtId="165" fontId="4" fillId="3" borderId="8" xfId="0" applyNumberFormat="1" applyFont="1" applyFill="1" applyBorder="1" applyAlignment="1">
      <alignment horizontal="center" vertical="center"/>
    </xf>
    <xf numFmtId="0" fontId="3" fillId="0" borderId="9" xfId="0" applyFont="1" applyFill="1" applyBorder="1" applyAlignment="1" applyProtection="1">
      <alignment horizontal="left" vertical="center" wrapText="1"/>
    </xf>
    <xf numFmtId="165" fontId="4" fillId="0" borderId="10" xfId="1" applyNumberFormat="1" applyFont="1" applyFill="1" applyBorder="1" applyAlignment="1" applyProtection="1">
      <alignment horizontal="center" vertical="center"/>
      <protection locked="0"/>
    </xf>
    <xf numFmtId="165" fontId="4" fillId="0" borderId="11" xfId="1" applyNumberFormat="1" applyFont="1" applyFill="1" applyBorder="1" applyAlignment="1" applyProtection="1">
      <alignment horizontal="center" vertical="center"/>
      <protection locked="0"/>
    </xf>
    <xf numFmtId="0" fontId="5" fillId="4" borderId="5" xfId="0" applyFont="1" applyFill="1" applyBorder="1" applyAlignment="1" applyProtection="1">
      <alignment horizontal="left" vertical="center" wrapText="1"/>
    </xf>
    <xf numFmtId="1" fontId="6" fillId="4" borderId="6" xfId="0" applyNumberFormat="1" applyFont="1" applyFill="1" applyBorder="1" applyAlignment="1" applyProtection="1">
      <alignment horizontal="center" vertical="center"/>
    </xf>
    <xf numFmtId="0" fontId="7" fillId="5" borderId="12" xfId="0" applyFont="1" applyFill="1" applyBorder="1" applyAlignment="1" applyProtection="1">
      <alignment horizontal="left" vertical="center" wrapText="1"/>
    </xf>
    <xf numFmtId="1" fontId="8" fillId="5" borderId="13" xfId="0" applyNumberFormat="1" applyFont="1" applyFill="1" applyBorder="1" applyAlignment="1" applyProtection="1">
      <alignment horizontal="center" vertical="center"/>
    </xf>
    <xf numFmtId="0" fontId="5" fillId="6" borderId="15" xfId="0" applyFont="1" applyFill="1" applyBorder="1" applyAlignment="1" applyProtection="1">
      <alignment horizontal="left" vertical="center" wrapText="1"/>
    </xf>
    <xf numFmtId="1" fontId="6" fillId="6" borderId="16" xfId="0" applyNumberFormat="1" applyFont="1" applyFill="1" applyBorder="1" applyAlignment="1" applyProtection="1">
      <alignment horizontal="center" vertical="center"/>
    </xf>
    <xf numFmtId="0" fontId="4" fillId="0" borderId="1" xfId="0" applyFont="1" applyFill="1" applyBorder="1" applyAlignment="1" applyProtection="1">
      <alignment horizontal="right" vertical="center" wrapText="1"/>
    </xf>
    <xf numFmtId="2" fontId="3" fillId="0" borderId="17" xfId="0" applyNumberFormat="1" applyFont="1" applyFill="1" applyBorder="1" applyAlignment="1" applyProtection="1">
      <alignment horizontal="center" vertical="center"/>
    </xf>
    <xf numFmtId="166" fontId="3" fillId="0" borderId="3" xfId="2" applyNumberFormat="1" applyFont="1" applyFill="1" applyBorder="1" applyAlignment="1" applyProtection="1">
      <alignment horizontal="center" vertical="center"/>
    </xf>
    <xf numFmtId="0" fontId="9" fillId="0" borderId="1" xfId="0" applyFont="1" applyBorder="1" applyAlignment="1">
      <alignment horizontal="right" vertical="center"/>
    </xf>
    <xf numFmtId="0" fontId="0" fillId="0" borderId="18" xfId="0" applyBorder="1"/>
    <xf numFmtId="166" fontId="3" fillId="0" borderId="3" xfId="2" applyNumberFormat="1" applyFont="1" applyBorder="1" applyAlignment="1">
      <alignment horizontal="center" vertical="center"/>
    </xf>
    <xf numFmtId="0" fontId="10" fillId="0" borderId="0" xfId="0" applyFont="1" applyFill="1" applyBorder="1" applyAlignment="1" applyProtection="1">
      <alignment vertical="top" wrapText="1"/>
    </xf>
    <xf numFmtId="2" fontId="11" fillId="0" borderId="0" xfId="0" applyNumberFormat="1" applyFont="1" applyFill="1" applyBorder="1" applyAlignment="1" applyProtection="1">
      <alignment horizontal="center" vertical="center"/>
    </xf>
    <xf numFmtId="0" fontId="3" fillId="0" borderId="19" xfId="0" applyFont="1" applyBorder="1" applyAlignment="1">
      <alignment horizontal="center" vertical="center"/>
    </xf>
    <xf numFmtId="0" fontId="3" fillId="0" borderId="20" xfId="0" applyFont="1" applyBorder="1" applyAlignment="1">
      <alignment horizontal="center" vertical="center" textRotation="90"/>
    </xf>
    <xf numFmtId="0" fontId="3" fillId="0" borderId="21" xfId="0" applyFont="1" applyBorder="1" applyAlignment="1">
      <alignment horizontal="center" vertical="center" textRotation="90"/>
    </xf>
    <xf numFmtId="0" fontId="3" fillId="0" borderId="22" xfId="0" applyFont="1" applyBorder="1" applyAlignment="1">
      <alignment horizontal="center" vertical="center" textRotation="90"/>
    </xf>
    <xf numFmtId="0" fontId="3" fillId="7" borderId="5" xfId="0" applyFont="1" applyFill="1" applyBorder="1" applyAlignment="1">
      <alignment vertical="center"/>
    </xf>
    <xf numFmtId="165" fontId="4" fillId="7" borderId="6" xfId="0" applyNumberFormat="1" applyFont="1" applyFill="1" applyBorder="1" applyAlignment="1">
      <alignment horizontal="center" vertical="center"/>
    </xf>
    <xf numFmtId="0" fontId="12" fillId="8" borderId="12" xfId="0" applyFont="1" applyFill="1" applyBorder="1" applyAlignment="1">
      <alignment vertical="center"/>
    </xf>
    <xf numFmtId="165" fontId="13" fillId="8" borderId="23" xfId="0" applyNumberFormat="1" applyFont="1" applyFill="1" applyBorder="1" applyAlignment="1">
      <alignment horizontal="center" vertical="center"/>
    </xf>
    <xf numFmtId="0" fontId="3" fillId="9" borderId="12" xfId="0" applyFont="1" applyFill="1" applyBorder="1" applyAlignment="1">
      <alignment vertical="center"/>
    </xf>
    <xf numFmtId="165" fontId="4" fillId="9" borderId="23" xfId="0" applyNumberFormat="1" applyFont="1" applyFill="1" applyBorder="1" applyAlignment="1">
      <alignment horizontal="center" vertical="center"/>
    </xf>
    <xf numFmtId="0" fontId="3" fillId="0" borderId="25" xfId="0" applyFont="1" applyFill="1" applyBorder="1" applyAlignment="1">
      <alignment horizontal="right" vertical="center"/>
    </xf>
    <xf numFmtId="165" fontId="3" fillId="0" borderId="26" xfId="0" applyNumberFormat="1" applyFont="1" applyFill="1" applyBorder="1" applyAlignment="1">
      <alignment horizontal="center" vertical="center"/>
    </xf>
    <xf numFmtId="165" fontId="3" fillId="0" borderId="27" xfId="0" applyNumberFormat="1" applyFont="1" applyFill="1" applyBorder="1" applyAlignment="1">
      <alignment horizontal="center" vertical="center"/>
    </xf>
    <xf numFmtId="0" fontId="3" fillId="0" borderId="2" xfId="0" applyFont="1" applyBorder="1" applyAlignment="1">
      <alignment horizontal="center" vertical="center"/>
    </xf>
    <xf numFmtId="0" fontId="3" fillId="10" borderId="5" xfId="0" applyFont="1" applyFill="1" applyBorder="1" applyAlignment="1">
      <alignment vertical="center"/>
    </xf>
    <xf numFmtId="165" fontId="4" fillId="10" borderId="6" xfId="0" applyNumberFormat="1" applyFont="1" applyFill="1" applyBorder="1" applyAlignment="1">
      <alignment horizontal="center" vertical="center"/>
    </xf>
    <xf numFmtId="0" fontId="3" fillId="0" borderId="12" xfId="0" applyFont="1" applyBorder="1" applyAlignment="1">
      <alignment vertical="center"/>
    </xf>
    <xf numFmtId="165" fontId="4" fillId="0" borderId="23" xfId="0" applyNumberFormat="1" applyFont="1" applyFill="1" applyBorder="1" applyAlignment="1">
      <alignment horizontal="center" vertical="center"/>
    </xf>
    <xf numFmtId="0" fontId="3" fillId="10" borderId="12" xfId="0" applyFont="1" applyFill="1" applyBorder="1" applyAlignment="1">
      <alignment vertical="center"/>
    </xf>
    <xf numFmtId="165" fontId="4" fillId="10" borderId="23" xfId="0" applyNumberFormat="1" applyFont="1" applyFill="1" applyBorder="1" applyAlignment="1">
      <alignment horizontal="center" vertical="center"/>
    </xf>
    <xf numFmtId="165" fontId="3" fillId="0" borderId="26" xfId="0" applyNumberFormat="1" applyFont="1" applyFill="1" applyBorder="1" applyAlignment="1">
      <alignment horizontal="center"/>
    </xf>
    <xf numFmtId="165" fontId="3" fillId="0" borderId="34" xfId="0" applyNumberFormat="1" applyFont="1" applyFill="1" applyBorder="1" applyAlignment="1">
      <alignment horizontal="center"/>
    </xf>
    <xf numFmtId="165" fontId="3" fillId="0" borderId="35" xfId="0" applyNumberFormat="1" applyFont="1" applyFill="1" applyBorder="1" applyAlignment="1">
      <alignment horizontal="center"/>
    </xf>
    <xf numFmtId="166" fontId="3" fillId="0" borderId="4" xfId="2" applyNumberFormat="1" applyFont="1" applyBorder="1" applyAlignment="1">
      <alignment horizontal="center" vertical="center"/>
    </xf>
    <xf numFmtId="0" fontId="3" fillId="11" borderId="5" xfId="0" applyFont="1" applyFill="1" applyBorder="1" applyAlignment="1">
      <alignment vertical="center"/>
    </xf>
    <xf numFmtId="0" fontId="4" fillId="11" borderId="6" xfId="0" applyFont="1" applyFill="1" applyBorder="1" applyAlignment="1">
      <alignment horizontal="center" vertical="center"/>
    </xf>
    <xf numFmtId="0" fontId="3" fillId="0" borderId="36" xfId="0" applyFont="1" applyFill="1" applyBorder="1" applyAlignment="1">
      <alignment vertical="center"/>
    </xf>
    <xf numFmtId="0" fontId="4" fillId="11" borderId="20" xfId="0" applyFont="1" applyFill="1" applyBorder="1" applyAlignment="1">
      <alignment horizontal="center" vertical="center"/>
    </xf>
    <xf numFmtId="0" fontId="4" fillId="11" borderId="13" xfId="0" applyFont="1" applyFill="1" applyBorder="1" applyAlignment="1">
      <alignment horizontal="center" vertical="center"/>
    </xf>
    <xf numFmtId="0" fontId="3" fillId="0" borderId="12" xfId="0" applyFont="1" applyFill="1" applyBorder="1" applyAlignment="1">
      <alignment vertical="center"/>
    </xf>
    <xf numFmtId="0" fontId="4" fillId="0" borderId="23" xfId="0" applyFont="1" applyFill="1" applyBorder="1" applyAlignment="1">
      <alignment horizontal="center" vertical="center"/>
    </xf>
    <xf numFmtId="0" fontId="4" fillId="0" borderId="13" xfId="0" applyFont="1" applyFill="1" applyBorder="1" applyAlignment="1">
      <alignment horizontal="center" vertical="center"/>
    </xf>
    <xf numFmtId="0" fontId="4" fillId="0" borderId="37" xfId="0" applyFont="1" applyFill="1" applyBorder="1" applyAlignment="1">
      <alignment horizontal="center" vertical="center"/>
    </xf>
    <xf numFmtId="0" fontId="4" fillId="0" borderId="38" xfId="0" applyFont="1" applyFill="1" applyBorder="1" applyAlignment="1">
      <alignment horizontal="center" vertical="center"/>
    </xf>
    <xf numFmtId="0" fontId="4" fillId="0" borderId="14" xfId="0" applyFont="1" applyFill="1" applyBorder="1" applyAlignment="1">
      <alignment horizontal="center" vertical="center"/>
    </xf>
    <xf numFmtId="0" fontId="4" fillId="11" borderId="23" xfId="0" applyFont="1" applyFill="1" applyBorder="1" applyAlignment="1">
      <alignment horizontal="center" vertical="center"/>
    </xf>
    <xf numFmtId="0" fontId="3" fillId="11" borderId="12" xfId="0" applyFont="1" applyFill="1" applyBorder="1" applyAlignment="1">
      <alignment vertical="center"/>
    </xf>
    <xf numFmtId="0" fontId="3" fillId="0" borderId="9" xfId="0" applyFont="1" applyFill="1" applyBorder="1" applyAlignment="1">
      <alignment vertical="center"/>
    </xf>
    <xf numFmtId="0" fontId="3" fillId="11" borderId="39" xfId="0" applyFont="1" applyFill="1" applyBorder="1" applyAlignment="1">
      <alignment vertical="center"/>
    </xf>
    <xf numFmtId="0" fontId="3" fillId="11" borderId="40" xfId="0" applyFont="1" applyFill="1" applyBorder="1" applyAlignment="1">
      <alignment vertical="center"/>
    </xf>
    <xf numFmtId="0" fontId="4" fillId="11" borderId="41" xfId="0" applyFont="1" applyFill="1" applyBorder="1" applyAlignment="1">
      <alignment horizontal="center" vertical="center"/>
    </xf>
    <xf numFmtId="0" fontId="4" fillId="11" borderId="32" xfId="0" applyFont="1" applyFill="1" applyBorder="1" applyAlignment="1">
      <alignment horizontal="center" vertical="center"/>
    </xf>
    <xf numFmtId="0" fontId="4" fillId="11" borderId="33" xfId="0" applyFont="1" applyFill="1" applyBorder="1" applyAlignment="1">
      <alignment horizontal="center" vertical="center"/>
    </xf>
    <xf numFmtId="9" fontId="3" fillId="0" borderId="26" xfId="2" applyFont="1" applyFill="1" applyBorder="1" applyAlignment="1">
      <alignment horizontal="center" vertical="center"/>
    </xf>
    <xf numFmtId="9" fontId="3" fillId="0" borderId="34" xfId="2" applyFont="1" applyFill="1" applyBorder="1" applyAlignment="1">
      <alignment horizontal="center" vertical="center"/>
    </xf>
    <xf numFmtId="9" fontId="3" fillId="0" borderId="35" xfId="2" applyFont="1" applyFill="1" applyBorder="1" applyAlignment="1">
      <alignment horizontal="center" vertical="center"/>
    </xf>
    <xf numFmtId="9" fontId="2" fillId="0" borderId="0" xfId="2" applyFont="1"/>
    <xf numFmtId="0" fontId="0" fillId="0" borderId="0" xfId="0" applyAlignment="1">
      <alignment horizontal="center"/>
    </xf>
    <xf numFmtId="165" fontId="0" fillId="0" borderId="0" xfId="0" applyNumberFormat="1"/>
    <xf numFmtId="0" fontId="2" fillId="0" borderId="0" xfId="0" applyFont="1" applyAlignment="1">
      <alignment horizontal="center"/>
    </xf>
    <xf numFmtId="1" fontId="2" fillId="0" borderId="0" xfId="0" applyNumberFormat="1" applyFont="1" applyAlignment="1">
      <alignment horizontal="center"/>
    </xf>
    <xf numFmtId="165" fontId="0" fillId="0" borderId="0" xfId="0" applyNumberFormat="1" applyAlignment="1">
      <alignment horizontal="center"/>
    </xf>
    <xf numFmtId="0" fontId="2" fillId="0" borderId="0" xfId="0" applyFont="1"/>
    <xf numFmtId="1" fontId="0" fillId="0" borderId="0" xfId="0" applyNumberFormat="1" applyAlignment="1">
      <alignment horizontal="center"/>
    </xf>
    <xf numFmtId="0" fontId="0" fillId="0" borderId="0" xfId="0" applyAlignment="1">
      <alignment horizontal="left"/>
    </xf>
    <xf numFmtId="0" fontId="3" fillId="0" borderId="1" xfId="0" applyFont="1" applyBorder="1" applyAlignment="1">
      <alignment horizontal="center" vertical="center"/>
    </xf>
    <xf numFmtId="0" fontId="3" fillId="0" borderId="17" xfId="0" applyFont="1" applyBorder="1" applyAlignment="1">
      <alignment horizontal="center" vertical="center" textRotation="90" wrapText="1"/>
    </xf>
    <xf numFmtId="0" fontId="3" fillId="0" borderId="3" xfId="0" applyFont="1" applyBorder="1" applyAlignment="1">
      <alignment horizontal="center" vertical="center" textRotation="90" wrapText="1"/>
    </xf>
    <xf numFmtId="0" fontId="3" fillId="0" borderId="4" xfId="0" applyFont="1" applyBorder="1" applyAlignment="1">
      <alignment horizontal="center" vertical="center" textRotation="90" wrapText="1"/>
    </xf>
    <xf numFmtId="0" fontId="3" fillId="11" borderId="19" xfId="0" applyFont="1" applyFill="1" applyBorder="1"/>
    <xf numFmtId="0" fontId="4" fillId="11" borderId="42" xfId="0" applyFont="1" applyFill="1" applyBorder="1" applyAlignment="1">
      <alignment horizontal="center" vertical="center"/>
    </xf>
    <xf numFmtId="0" fontId="4" fillId="11" borderId="43" xfId="0" applyFont="1" applyFill="1" applyBorder="1" applyAlignment="1">
      <alignment horizontal="center" vertical="center"/>
    </xf>
    <xf numFmtId="0" fontId="3" fillId="11" borderId="12" xfId="0" applyFont="1" applyFill="1" applyBorder="1"/>
    <xf numFmtId="0" fontId="4" fillId="11" borderId="44" xfId="0" applyFont="1" applyFill="1" applyBorder="1" applyAlignment="1">
      <alignment horizontal="center" vertical="center"/>
    </xf>
    <xf numFmtId="0" fontId="4" fillId="11" borderId="24" xfId="0" applyFont="1" applyFill="1" applyBorder="1" applyAlignment="1">
      <alignment horizontal="center" vertical="center"/>
    </xf>
    <xf numFmtId="0" fontId="3" fillId="0" borderId="12" xfId="0" applyFont="1" applyBorder="1"/>
    <xf numFmtId="0" fontId="4" fillId="0" borderId="44" xfId="0" applyFont="1" applyBorder="1" applyAlignment="1">
      <alignment horizontal="center" vertical="center"/>
    </xf>
    <xf numFmtId="0" fontId="4" fillId="0" borderId="13" xfId="0" applyFont="1" applyBorder="1" applyAlignment="1">
      <alignment horizontal="center" vertical="center"/>
    </xf>
    <xf numFmtId="0" fontId="4" fillId="0" borderId="24" xfId="0" applyFont="1" applyBorder="1" applyAlignment="1">
      <alignment horizontal="center" vertical="center"/>
    </xf>
    <xf numFmtId="0" fontId="4" fillId="0" borderId="44" xfId="0" applyFont="1" applyFill="1" applyBorder="1" applyAlignment="1">
      <alignment horizontal="center" vertical="center"/>
    </xf>
    <xf numFmtId="0" fontId="4" fillId="0" borderId="24" xfId="0" applyFont="1" applyFill="1" applyBorder="1" applyAlignment="1">
      <alignment horizontal="center" vertical="center"/>
    </xf>
    <xf numFmtId="0" fontId="4" fillId="0" borderId="45" xfId="0" applyFont="1" applyBorder="1" applyAlignment="1">
      <alignment horizontal="center" vertical="center"/>
    </xf>
    <xf numFmtId="0" fontId="4" fillId="0" borderId="14" xfId="0" applyFont="1" applyBorder="1" applyAlignment="1">
      <alignment horizontal="center" vertical="center"/>
    </xf>
    <xf numFmtId="0" fontId="3" fillId="0" borderId="12" xfId="0" applyFont="1" applyFill="1" applyBorder="1"/>
    <xf numFmtId="0" fontId="3" fillId="11" borderId="40" xfId="0" applyFont="1" applyFill="1" applyBorder="1"/>
    <xf numFmtId="0" fontId="4" fillId="11" borderId="46" xfId="0" applyFont="1" applyFill="1" applyBorder="1" applyAlignment="1">
      <alignment horizontal="center" vertical="center"/>
    </xf>
    <xf numFmtId="0" fontId="3" fillId="0" borderId="28" xfId="0" applyFont="1" applyFill="1" applyBorder="1" applyAlignment="1">
      <alignment horizontal="right" vertical="center"/>
    </xf>
    <xf numFmtId="9" fontId="3" fillId="0" borderId="29" xfId="2" applyFont="1" applyBorder="1" applyAlignment="1">
      <alignment horizontal="center" vertical="center"/>
    </xf>
    <xf numFmtId="9" fontId="3" fillId="0" borderId="30" xfId="2" applyFont="1" applyBorder="1" applyAlignment="1">
      <alignment horizontal="center" vertical="center"/>
    </xf>
    <xf numFmtId="9" fontId="3" fillId="0" borderId="31" xfId="2" applyFont="1" applyBorder="1" applyAlignment="1">
      <alignment horizontal="center" vertical="center"/>
    </xf>
    <xf numFmtId="0" fontId="3" fillId="0" borderId="19" xfId="0" applyFont="1" applyBorder="1" applyAlignment="1">
      <alignment horizontal="center" vertical="center" wrapText="1"/>
    </xf>
    <xf numFmtId="0" fontId="7" fillId="12" borderId="5" xfId="0" applyFont="1" applyFill="1" applyBorder="1" applyAlignment="1">
      <alignment vertical="center"/>
    </xf>
    <xf numFmtId="165" fontId="8" fillId="12" borderId="6" xfId="0" applyNumberFormat="1" applyFont="1" applyFill="1" applyBorder="1" applyAlignment="1">
      <alignment horizontal="center" vertical="center"/>
    </xf>
    <xf numFmtId="0" fontId="7" fillId="12" borderId="12" xfId="0" applyFont="1" applyFill="1" applyBorder="1" applyAlignment="1">
      <alignment vertical="center"/>
    </xf>
    <xf numFmtId="165" fontId="8" fillId="12" borderId="23" xfId="0" applyNumberFormat="1" applyFont="1" applyFill="1" applyBorder="1" applyAlignment="1">
      <alignment horizontal="center" vertical="center"/>
    </xf>
    <xf numFmtId="0" fontId="3" fillId="0" borderId="39" xfId="0" applyFont="1" applyBorder="1" applyAlignment="1">
      <alignment vertical="center"/>
    </xf>
    <xf numFmtId="165" fontId="4" fillId="0" borderId="47" xfId="0" applyNumberFormat="1" applyFont="1" applyFill="1" applyBorder="1" applyAlignment="1">
      <alignment horizontal="center" vertical="center"/>
    </xf>
    <xf numFmtId="0" fontId="7" fillId="12" borderId="25" xfId="0" applyFont="1" applyFill="1" applyBorder="1" applyAlignment="1">
      <alignment horizontal="right" vertical="center"/>
    </xf>
    <xf numFmtId="165" fontId="7" fillId="12" borderId="26" xfId="0" applyNumberFormat="1" applyFont="1" applyFill="1" applyBorder="1" applyAlignment="1">
      <alignment horizontal="center" vertical="center"/>
    </xf>
    <xf numFmtId="165" fontId="7" fillId="12" borderId="34" xfId="0" applyNumberFormat="1" applyFont="1" applyFill="1" applyBorder="1" applyAlignment="1">
      <alignment horizontal="center" vertical="center"/>
    </xf>
    <xf numFmtId="0" fontId="4" fillId="0" borderId="0" xfId="0" applyFont="1" applyFill="1" applyBorder="1" applyAlignment="1">
      <alignment horizontal="center"/>
    </xf>
    <xf numFmtId="0" fontId="4" fillId="0" borderId="0" xfId="0" applyFont="1" applyFill="1" applyBorder="1" applyAlignment="1">
      <alignment vertical="center"/>
    </xf>
    <xf numFmtId="0" fontId="3" fillId="0" borderId="17" xfId="0" applyFont="1" applyBorder="1" applyAlignment="1">
      <alignment horizontal="center" vertical="center" textRotation="90"/>
    </xf>
    <xf numFmtId="0" fontId="3" fillId="0" borderId="3" xfId="0" applyFont="1" applyBorder="1" applyAlignment="1">
      <alignment horizontal="center" vertical="center" textRotation="90"/>
    </xf>
    <xf numFmtId="0" fontId="3" fillId="0" borderId="4" xfId="0" applyFont="1" applyBorder="1" applyAlignment="1">
      <alignment horizontal="center" vertical="center" textRotation="90"/>
    </xf>
    <xf numFmtId="165" fontId="4" fillId="4" borderId="49" xfId="0" applyNumberFormat="1" applyFont="1" applyFill="1" applyBorder="1" applyAlignment="1">
      <alignment horizontal="center" vertical="center"/>
    </xf>
    <xf numFmtId="165" fontId="4" fillId="4" borderId="23" xfId="0" applyNumberFormat="1" applyFont="1" applyFill="1" applyBorder="1" applyAlignment="1">
      <alignment horizontal="center" vertical="center"/>
    </xf>
    <xf numFmtId="165" fontId="4" fillId="4" borderId="41" xfId="0" applyNumberFormat="1" applyFont="1" applyFill="1" applyBorder="1" applyAlignment="1">
      <alignment horizontal="center" vertical="center"/>
    </xf>
    <xf numFmtId="0" fontId="3" fillId="0" borderId="25" xfId="0" applyFont="1" applyBorder="1" applyAlignment="1">
      <alignment horizontal="right" vertical="center"/>
    </xf>
    <xf numFmtId="165" fontId="3" fillId="0" borderId="26" xfId="0" applyNumberFormat="1" applyFont="1" applyBorder="1" applyAlignment="1">
      <alignment horizontal="center" vertical="center"/>
    </xf>
    <xf numFmtId="165" fontId="3" fillId="0" borderId="34" xfId="0" applyNumberFormat="1" applyFont="1" applyBorder="1" applyAlignment="1">
      <alignment horizontal="center" vertical="center"/>
    </xf>
    <xf numFmtId="165" fontId="3" fillId="0" borderId="35" xfId="0" applyNumberFormat="1" applyFont="1" applyBorder="1" applyAlignment="1">
      <alignment horizontal="center" vertical="center"/>
    </xf>
    <xf numFmtId="165" fontId="4" fillId="13" borderId="49" xfId="0" applyNumberFormat="1" applyFont="1" applyFill="1" applyBorder="1" applyAlignment="1">
      <alignment horizontal="center" vertical="center"/>
    </xf>
    <xf numFmtId="165" fontId="4" fillId="0" borderId="23" xfId="0" applyNumberFormat="1" applyFont="1" applyBorder="1" applyAlignment="1">
      <alignment horizontal="center" vertical="center"/>
    </xf>
    <xf numFmtId="165" fontId="4" fillId="13" borderId="23" xfId="0" applyNumberFormat="1" applyFont="1" applyFill="1" applyBorder="1" applyAlignment="1">
      <alignment horizontal="center" vertical="center"/>
    </xf>
    <xf numFmtId="165" fontId="4" fillId="13" borderId="41" xfId="0" applyNumberFormat="1" applyFont="1" applyFill="1" applyBorder="1" applyAlignment="1">
      <alignment horizontal="center" vertical="center"/>
    </xf>
    <xf numFmtId="0" fontId="7" fillId="0" borderId="0" xfId="0" applyFont="1" applyFill="1" applyBorder="1" applyAlignment="1">
      <alignment horizontal="right" vertical="center"/>
    </xf>
    <xf numFmtId="165" fontId="7" fillId="0" borderId="0" xfId="0" applyNumberFormat="1" applyFont="1" applyFill="1" applyBorder="1" applyAlignment="1">
      <alignment horizontal="center"/>
    </xf>
    <xf numFmtId="0" fontId="7" fillId="0" borderId="0" xfId="0" applyFont="1" applyFill="1" applyBorder="1" applyAlignment="1">
      <alignment horizontal="center"/>
    </xf>
    <xf numFmtId="0" fontId="0" fillId="0" borderId="0" xfId="0" applyFill="1" applyBorder="1"/>
    <xf numFmtId="165" fontId="4" fillId="9" borderId="49" xfId="0" applyNumberFormat="1" applyFont="1" applyFill="1" applyBorder="1" applyAlignment="1">
      <alignment horizontal="center" vertical="center"/>
    </xf>
    <xf numFmtId="165" fontId="4" fillId="9" borderId="41" xfId="0" applyNumberFormat="1" applyFont="1" applyFill="1" applyBorder="1" applyAlignment="1">
      <alignment horizontal="center" vertical="center"/>
    </xf>
    <xf numFmtId="165" fontId="3" fillId="0" borderId="27" xfId="0" applyNumberFormat="1" applyFont="1" applyBorder="1" applyAlignment="1">
      <alignment horizontal="center" vertical="center"/>
    </xf>
    <xf numFmtId="0" fontId="3" fillId="0" borderId="48" xfId="0" applyFont="1" applyBorder="1" applyAlignment="1">
      <alignment horizontal="center" vertical="center"/>
    </xf>
    <xf numFmtId="0" fontId="3" fillId="0" borderId="50" xfId="0" applyFont="1" applyBorder="1" applyAlignment="1">
      <alignment horizontal="center" vertical="center"/>
    </xf>
    <xf numFmtId="0" fontId="3" fillId="0" borderId="21" xfId="0" applyFont="1" applyBorder="1" applyAlignment="1">
      <alignment horizontal="center" vertical="center" textRotation="90"/>
    </xf>
    <xf numFmtId="0" fontId="3" fillId="0" borderId="30" xfId="0" applyFont="1" applyBorder="1" applyAlignment="1">
      <alignment horizontal="center" vertical="center" textRotation="90"/>
    </xf>
    <xf numFmtId="0" fontId="3" fillId="0" borderId="22" xfId="0" applyFont="1" applyBorder="1" applyAlignment="1">
      <alignment horizontal="center" vertical="center" textRotation="90"/>
    </xf>
    <xf numFmtId="0" fontId="3" fillId="0" borderId="31" xfId="0" applyFont="1" applyBorder="1" applyAlignment="1">
      <alignment horizontal="center" vertical="center" textRotation="90"/>
    </xf>
    <xf numFmtId="0" fontId="3" fillId="0" borderId="19" xfId="0" applyFont="1" applyBorder="1" applyAlignment="1">
      <alignment horizontal="center" vertical="center"/>
    </xf>
    <xf numFmtId="0" fontId="3" fillId="0" borderId="28" xfId="0" applyFont="1" applyBorder="1" applyAlignment="1">
      <alignment horizontal="center" vertical="center"/>
    </xf>
    <xf numFmtId="0" fontId="3" fillId="0" borderId="20" xfId="0" applyFont="1" applyBorder="1" applyAlignment="1">
      <alignment horizontal="center" vertical="center" textRotation="90"/>
    </xf>
    <xf numFmtId="0" fontId="3" fillId="0" borderId="29" xfId="0" applyFont="1" applyBorder="1" applyAlignment="1">
      <alignment horizontal="center" vertical="center" textRotation="90"/>
    </xf>
  </cellXfs>
  <cellStyles count="3">
    <cellStyle name="Milliers" xfId="1" builtinId="3"/>
    <cellStyle name="Normal" xfId="0" builtinId="0"/>
    <cellStyle name="Pourcentag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8</xdr:col>
      <xdr:colOff>190500</xdr:colOff>
      <xdr:row>1</xdr:row>
      <xdr:rowOff>76201</xdr:rowOff>
    </xdr:from>
    <xdr:to>
      <xdr:col>15</xdr:col>
      <xdr:colOff>409575</xdr:colOff>
      <xdr:row>16</xdr:row>
      <xdr:rowOff>85726</xdr:rowOff>
    </xdr:to>
    <xdr:sp macro="" textlink="">
      <xdr:nvSpPr>
        <xdr:cNvPr id="2" name="ZoneTexte 1">
          <a:extLst>
            <a:ext uri="{FF2B5EF4-FFF2-40B4-BE49-F238E27FC236}">
              <a16:creationId xmlns:a16="http://schemas.microsoft.com/office/drawing/2014/main" id="{755564B1-BDB0-428C-99AC-9625649373F3}"/>
            </a:ext>
          </a:extLst>
        </xdr:cNvPr>
        <xdr:cNvSpPr txBox="1"/>
      </xdr:nvSpPr>
      <xdr:spPr>
        <a:xfrm>
          <a:off x="6877050" y="266701"/>
          <a:ext cx="5553075" cy="3486150"/>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travail sur la conception d'un classeur pour la rédaction de mes rapports d'activité mensuelle. Pour cela j'entre les données d'autres classeurs et établi la synthèse sous forme de graphique.</a:t>
          </a:r>
          <a:br>
            <a:rPr lang="fr-FR"/>
          </a:br>
          <a:r>
            <a:rPr lang="fr-FR"/>
            <a:t>J'édite ensuite le rapport mensuel puis lance une VBA (RAZ Valeurs) qui rend le classeur vierge de données pour le mois suivant.</a:t>
          </a:r>
          <a:br>
            <a:rPr lang="fr-FR"/>
          </a:br>
          <a:br>
            <a:rPr lang="fr-FR"/>
          </a:br>
          <a:r>
            <a:rPr lang="fr-FR"/>
            <a:t>Cependant, je souhaite conserver l'historique des valeurs des mois précédents pour la synthèse annuelle.</a:t>
          </a:r>
          <a:br>
            <a:rPr lang="fr-FR"/>
          </a:br>
          <a:r>
            <a:rPr lang="fr-FR"/>
            <a:t>Je cherche donc comment pouvoir figer les valeurs (supprimer les Formules ou références croisées tout en conservant la valeur) de certaines cellules sur une feuille du classeur avant d'utiliser ma fonction RAZ?</a:t>
          </a:r>
          <a:br>
            <a:rPr lang="fr-FR"/>
          </a:br>
          <a:br>
            <a:rPr lang="fr-FR"/>
          </a:br>
          <a:r>
            <a:rPr lang="fr-FR"/>
            <a:t>Sur cette feuille se trouvent différents tableaux ayant une structure identique. </a:t>
          </a:r>
          <a:br>
            <a:rPr lang="fr-FR"/>
          </a:br>
          <a:r>
            <a:rPr lang="fr-FR"/>
            <a:t>L'idéal serait de pouvoir sélectionner les cellules à figer selon le mois de l'année (à cocher dans une MsgBox par exemple). J'ai découvert que la fonction UserForm serait la plus appropriée pour cela toutefois je suis incapable de programmer cela.</a:t>
          </a:r>
          <a:endParaRPr lang="fr-FR" sz="1100"/>
        </a:p>
      </xdr:txBody>
    </xdr:sp>
    <xdr:clientData/>
  </xdr:twoCellAnchor>
  <mc:AlternateContent xmlns:mc="http://schemas.openxmlformats.org/markup-compatibility/2006">
    <mc:Choice xmlns:a14="http://schemas.microsoft.com/office/drawing/2010/main" Requires="a14">
      <xdr:twoCellAnchor>
        <xdr:from>
          <xdr:col>0</xdr:col>
          <xdr:colOff>38099</xdr:colOff>
          <xdr:row>0</xdr:row>
          <xdr:rowOff>28575</xdr:rowOff>
        </xdr:from>
        <xdr:to>
          <xdr:col>1</xdr:col>
          <xdr:colOff>581024</xdr:colOff>
          <xdr:row>1</xdr:row>
          <xdr:rowOff>171450</xdr:rowOff>
        </xdr:to>
        <xdr:sp macro="" textlink="">
          <xdr:nvSpPr>
            <xdr:cNvPr id="1025" name="Button 1" hidden="1">
              <a:extLst>
                <a:ext uri="{63B3BB69-23CF-44E3-9099-C40C66FF867C}">
                  <a14:compatExt spid="_x0000_s1025"/>
                </a:ext>
                <a:ext uri="{FF2B5EF4-FFF2-40B4-BE49-F238E27FC236}">
                  <a16:creationId xmlns:a16="http://schemas.microsoft.com/office/drawing/2014/main" id="{6DE6753A-B8EA-4438-B29F-804FF4E7BDC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RAZ Cellules sélectionnées</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Documents\Pointages\Reporting\Support%20de%20base\Rapport%20intervention%20support%20de%20base_Print_Version.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1"/>
      <sheetName val="S2"/>
      <sheetName val="S3"/>
      <sheetName val="S4"/>
      <sheetName val="S5"/>
      <sheetName val="Synthèse PPG S1"/>
      <sheetName val="Synthèse PPG S2"/>
      <sheetName val="Synthèse PPG S3"/>
      <sheetName val="Synthèse PPG S4"/>
      <sheetName val="Synthèse PPG S5"/>
      <sheetName val="Compteur CSAT"/>
      <sheetName val="Synthèse Annuelle"/>
      <sheetName val="Synthèse Mensuelle"/>
      <sheetName val="MACROS"/>
      <sheetName val="PAGE DE GARDE"/>
      <sheetName val="SOMMAIRE"/>
      <sheetName val="1. SECURITE"/>
      <sheetName val="2. SUIVI DES ATTACHEMENTS"/>
      <sheetName val="3. SUIVI DES HEURES"/>
      <sheetName val="4. SUIVI DES HEURES D'ATTENTE"/>
      <sheetName val="5. PERMIS_INTERVENTIONS"/>
      <sheetName val="5.1 HEURES_INTERVENTIONS"/>
      <sheetName val="6. HEURES D'INTER_SECTEUR"/>
      <sheetName val="6.1 RESINE"/>
      <sheetName val="6.2 A4-A5-I1"/>
      <sheetName val="6.3 UVEB"/>
      <sheetName val="6.4 A1-A2-A3"/>
      <sheetName val="6.5 CATIONIQUE"/>
      <sheetName val="6.6 L1-D1"/>
      <sheetName val="6.7 B4-CEDIRPE"/>
      <sheetName val="6.8 LABO B4"/>
      <sheetName val="6.9 CHAUFFERIE UTILITE"/>
      <sheetName val="6.10 HSE"/>
      <sheetName val="6.11 STATION D'EPURATION"/>
      <sheetName val="6.12 SECTEUR NON DEFINI"/>
      <sheetName val="7. DEPANNAGE"/>
      <sheetName val="8. FACTURATION NON RECUE"/>
      <sheetName val="9. AMELIORATION PRESTATION"/>
      <sheetName val="10. REDUCTION COUTS"/>
      <sheetName val="11. SYNTHESE ANN HRS_METIER"/>
    </sheetNames>
    <sheetDataSet>
      <sheetData sheetId="0"/>
      <sheetData sheetId="1"/>
      <sheetData sheetId="2"/>
      <sheetData sheetId="3"/>
      <sheetData sheetId="4"/>
      <sheetData sheetId="5"/>
      <sheetData sheetId="6"/>
      <sheetData sheetId="7"/>
      <sheetData sheetId="8"/>
      <sheetData sheetId="9"/>
      <sheetData sheetId="10">
        <row r="3">
          <cell r="M3"/>
        </row>
      </sheetData>
      <sheetData sheetId="11">
        <row r="70">
          <cell r="N70">
            <v>0</v>
          </cell>
        </row>
        <row r="71">
          <cell r="N71">
            <v>0</v>
          </cell>
        </row>
        <row r="72">
          <cell r="N72">
            <v>0</v>
          </cell>
        </row>
      </sheetData>
      <sheetData sheetId="12">
        <row r="2">
          <cell r="C2">
            <v>0</v>
          </cell>
          <cell r="O2">
            <v>0</v>
          </cell>
          <cell r="P2"/>
          <cell r="Q2"/>
        </row>
        <row r="3">
          <cell r="O3"/>
          <cell r="P3"/>
          <cell r="Q3"/>
        </row>
        <row r="4">
          <cell r="O4"/>
          <cell r="P4"/>
          <cell r="Q4"/>
        </row>
        <row r="6">
          <cell r="O6"/>
          <cell r="P6"/>
          <cell r="Q6"/>
        </row>
      </sheetData>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3:M121"/>
  <sheetViews>
    <sheetView tabSelected="1" workbookViewId="0">
      <selection activeCell="D2" sqref="D2"/>
    </sheetView>
  </sheetViews>
  <sheetFormatPr baseColWidth="10" defaultRowHeight="15" x14ac:dyDescent="0.25"/>
  <cols>
    <col min="1" max="1" width="20.28515625" bestFit="1" customWidth="1"/>
  </cols>
  <sheetData>
    <row r="3" spans="1:13" ht="15.75" thickBot="1" x14ac:dyDescent="0.3"/>
    <row r="4" spans="1:13" ht="52.5" thickBot="1" x14ac:dyDescent="0.3">
      <c r="A4" s="1" t="s">
        <v>0</v>
      </c>
      <c r="B4" s="2" t="s">
        <v>1</v>
      </c>
      <c r="C4" s="3" t="s">
        <v>2</v>
      </c>
      <c r="D4" s="3" t="s">
        <v>3</v>
      </c>
      <c r="E4" s="3" t="s">
        <v>4</v>
      </c>
      <c r="F4" s="3" t="s">
        <v>5</v>
      </c>
      <c r="G4" s="3" t="s">
        <v>6</v>
      </c>
      <c r="H4" s="3" t="s">
        <v>7</v>
      </c>
      <c r="I4" s="3" t="s">
        <v>8</v>
      </c>
      <c r="J4" s="3" t="s">
        <v>9</v>
      </c>
      <c r="K4" s="3" t="s">
        <v>10</v>
      </c>
      <c r="L4" s="3" t="s">
        <v>11</v>
      </c>
      <c r="M4" s="4" t="s">
        <v>12</v>
      </c>
    </row>
    <row r="5" spans="1:13" hidden="1" x14ac:dyDescent="0.25">
      <c r="A5" s="5" t="s">
        <v>13</v>
      </c>
      <c r="B5" s="6" t="e">
        <f>SUMIF('[1]Synthèse Mensuelle'!O2:Q4,"Janvier",'[1]Synthèse Mensuelle'!C2)</f>
        <v>#VALUE!</v>
      </c>
      <c r="C5" s="7" t="e">
        <f>SUMIF('[1]Synthèse Mensuelle'!O2:Q4,"Février",'[1]Synthèse Mensuelle'!C2)</f>
        <v>#VALUE!</v>
      </c>
      <c r="D5" s="7" t="e">
        <f>SUMIF('[1]Synthèse Mensuelle'!O2:Q4,"Mars",'[1]Synthèse Mensuelle'!C2)</f>
        <v>#VALUE!</v>
      </c>
      <c r="E5" s="8" t="e">
        <f>SUMIF('[1]Synthèse Mensuelle'!O2:Q4,"Avril",'[1]Synthèse Mensuelle'!C2)</f>
        <v>#VALUE!</v>
      </c>
      <c r="F5" s="8" t="e">
        <f>SUMIF('[1]Synthèse Mensuelle'!O2:Q4,"Mai",'[1]Synthèse Mensuelle'!C2)</f>
        <v>#VALUE!</v>
      </c>
      <c r="G5" s="8" t="e">
        <f>SUMIF('[1]Synthèse Mensuelle'!O2:Q4,"Juin",'[1]Synthèse Mensuelle'!C2)</f>
        <v>#VALUE!</v>
      </c>
      <c r="H5" s="8" t="e">
        <f>SUMIF('[1]Synthèse Mensuelle'!O2:Q4,"Juillet",'[1]Synthèse Mensuelle'!C2)</f>
        <v>#VALUE!</v>
      </c>
      <c r="I5" s="8" t="e">
        <f>SUMIF('[1]Synthèse Mensuelle'!O2:Q4,"Août",'[1]Synthèse Mensuelle'!C2)</f>
        <v>#VALUE!</v>
      </c>
      <c r="J5" s="8" t="e">
        <f>SUMIF('[1]Synthèse Mensuelle'!O2:Q4,"Septembre",'[1]Synthèse Mensuelle'!C2)</f>
        <v>#VALUE!</v>
      </c>
      <c r="K5" s="8" t="e">
        <f>SUMIF('[1]Synthèse Mensuelle'!O2:Q4,"Octobre",'[1]Synthèse Mensuelle'!C2)</f>
        <v>#VALUE!</v>
      </c>
      <c r="L5" s="8" t="e">
        <f>SUMIF('[1]Synthèse Mensuelle'!O2:Q4,"Novembre",'[1]Synthèse Mensuelle'!C2)</f>
        <v>#VALUE!</v>
      </c>
      <c r="M5" s="9" t="e">
        <f>SUMIF('[1]Synthèse Mensuelle'!O2:Q4,"Décembre",'[1]Synthèse Mensuelle'!C2)</f>
        <v>#VALUE!</v>
      </c>
    </row>
    <row r="6" spans="1:13" ht="15.75" hidden="1" thickBot="1" x14ac:dyDescent="0.3">
      <c r="A6" s="10"/>
      <c r="B6" s="11"/>
      <c r="C6" s="11"/>
      <c r="D6" s="11"/>
      <c r="E6" s="11"/>
      <c r="F6" s="11"/>
      <c r="G6" s="11"/>
      <c r="H6" s="11"/>
      <c r="I6" s="11"/>
      <c r="J6" s="11"/>
      <c r="K6" s="11"/>
      <c r="L6" s="11"/>
      <c r="M6" s="12"/>
    </row>
    <row r="7" spans="1:13" x14ac:dyDescent="0.25">
      <c r="A7" s="13" t="s">
        <v>14</v>
      </c>
      <c r="B7" s="14">
        <v>0</v>
      </c>
      <c r="C7" s="14">
        <v>0</v>
      </c>
      <c r="D7" s="14">
        <v>0</v>
      </c>
      <c r="E7" s="14">
        <v>0</v>
      </c>
      <c r="F7" s="14">
        <v>0</v>
      </c>
      <c r="G7" s="14">
        <v>0</v>
      </c>
      <c r="H7" s="14">
        <v>0</v>
      </c>
      <c r="I7" s="14">
        <v>0</v>
      </c>
      <c r="J7" s="14">
        <v>0</v>
      </c>
      <c r="K7" s="14">
        <v>0</v>
      </c>
      <c r="L7" s="14">
        <v>0</v>
      </c>
      <c r="M7" s="14">
        <v>0</v>
      </c>
    </row>
    <row r="8" spans="1:13" x14ac:dyDescent="0.25">
      <c r="A8" s="15" t="s">
        <v>15</v>
      </c>
      <c r="B8" s="16">
        <v>0</v>
      </c>
      <c r="C8" s="16">
        <v>0</v>
      </c>
      <c r="D8" s="16">
        <v>0</v>
      </c>
      <c r="E8" s="16">
        <v>0</v>
      </c>
      <c r="F8" s="16">
        <v>0</v>
      </c>
      <c r="G8" s="16">
        <v>0</v>
      </c>
      <c r="H8" s="16">
        <v>0</v>
      </c>
      <c r="I8" s="16">
        <v>0</v>
      </c>
      <c r="J8" s="16">
        <v>0</v>
      </c>
      <c r="K8" s="16">
        <v>0</v>
      </c>
      <c r="L8" s="16">
        <v>0</v>
      </c>
      <c r="M8" s="16">
        <v>0</v>
      </c>
    </row>
    <row r="9" spans="1:13" ht="15.75" thickBot="1" x14ac:dyDescent="0.3">
      <c r="A9" s="17" t="s">
        <v>16</v>
      </c>
      <c r="B9" s="18">
        <v>0</v>
      </c>
      <c r="C9" s="18">
        <v>0</v>
      </c>
      <c r="D9" s="18">
        <v>0</v>
      </c>
      <c r="E9" s="18">
        <v>0</v>
      </c>
      <c r="F9" s="18">
        <v>0</v>
      </c>
      <c r="G9" s="18">
        <v>0</v>
      </c>
      <c r="H9" s="18">
        <v>0</v>
      </c>
      <c r="I9" s="18">
        <v>0</v>
      </c>
      <c r="J9" s="18">
        <v>0</v>
      </c>
      <c r="K9" s="18">
        <v>0</v>
      </c>
      <c r="L9" s="18">
        <v>0</v>
      </c>
      <c r="M9" s="18">
        <v>0</v>
      </c>
    </row>
    <row r="10" spans="1:13" ht="15.75" thickBot="1" x14ac:dyDescent="0.3">
      <c r="A10" s="19" t="s">
        <v>17</v>
      </c>
      <c r="B10" s="20"/>
      <c r="C10" s="21" t="e">
        <f>(C7-B7)/B7</f>
        <v>#DIV/0!</v>
      </c>
      <c r="D10" s="21" t="e">
        <f t="shared" ref="D10:M10" si="0">(D7-C7)/C7</f>
        <v>#DIV/0!</v>
      </c>
      <c r="E10" s="21" t="e">
        <f t="shared" si="0"/>
        <v>#DIV/0!</v>
      </c>
      <c r="F10" s="21" t="e">
        <f t="shared" si="0"/>
        <v>#DIV/0!</v>
      </c>
      <c r="G10" s="21" t="e">
        <f t="shared" si="0"/>
        <v>#DIV/0!</v>
      </c>
      <c r="H10" s="21" t="e">
        <f t="shared" si="0"/>
        <v>#DIV/0!</v>
      </c>
      <c r="I10" s="21" t="e">
        <f t="shared" si="0"/>
        <v>#DIV/0!</v>
      </c>
      <c r="J10" s="21" t="e">
        <f t="shared" si="0"/>
        <v>#DIV/0!</v>
      </c>
      <c r="K10" s="21" t="e">
        <f t="shared" si="0"/>
        <v>#DIV/0!</v>
      </c>
      <c r="L10" s="21" t="e">
        <f t="shared" si="0"/>
        <v>#DIV/0!</v>
      </c>
      <c r="M10" s="21" t="e">
        <f t="shared" si="0"/>
        <v>#DIV/0!</v>
      </c>
    </row>
    <row r="11" spans="1:13" ht="15.75" thickBot="1" x14ac:dyDescent="0.3">
      <c r="A11" s="22" t="s">
        <v>18</v>
      </c>
      <c r="B11" s="23"/>
      <c r="C11" s="24" t="e">
        <f>(C7-$B$7)/$B$7</f>
        <v>#DIV/0!</v>
      </c>
      <c r="D11" s="24" t="e">
        <f t="shared" ref="D11:M11" si="1">(D7-$B$7)/$B$7</f>
        <v>#DIV/0!</v>
      </c>
      <c r="E11" s="24" t="e">
        <f t="shared" si="1"/>
        <v>#DIV/0!</v>
      </c>
      <c r="F11" s="24" t="e">
        <f t="shared" si="1"/>
        <v>#DIV/0!</v>
      </c>
      <c r="G11" s="24" t="e">
        <f t="shared" si="1"/>
        <v>#DIV/0!</v>
      </c>
      <c r="H11" s="24" t="e">
        <f t="shared" si="1"/>
        <v>#DIV/0!</v>
      </c>
      <c r="I11" s="24" t="e">
        <f t="shared" si="1"/>
        <v>#DIV/0!</v>
      </c>
      <c r="J11" s="24" t="e">
        <f t="shared" si="1"/>
        <v>#DIV/0!</v>
      </c>
      <c r="K11" s="24" t="e">
        <f t="shared" si="1"/>
        <v>#DIV/0!</v>
      </c>
      <c r="L11" s="24" t="e">
        <f t="shared" si="1"/>
        <v>#DIV/0!</v>
      </c>
      <c r="M11" s="24" t="e">
        <f t="shared" si="1"/>
        <v>#DIV/0!</v>
      </c>
    </row>
    <row r="12" spans="1:13" x14ac:dyDescent="0.25">
      <c r="A12" s="25"/>
      <c r="B12" s="26"/>
      <c r="C12" s="26"/>
      <c r="D12" s="26"/>
      <c r="E12" s="26"/>
      <c r="F12" s="26"/>
      <c r="G12" s="26"/>
      <c r="H12" s="26"/>
      <c r="I12" s="26"/>
      <c r="J12" s="26"/>
      <c r="K12" s="26"/>
      <c r="L12" s="26"/>
      <c r="M12" s="26"/>
    </row>
    <row r="13" spans="1:13" x14ac:dyDescent="0.25">
      <c r="A13" s="25"/>
      <c r="B13" s="26"/>
      <c r="C13" s="26"/>
      <c r="D13" s="26"/>
      <c r="E13" s="26"/>
      <c r="F13" s="26"/>
      <c r="G13" s="26"/>
      <c r="H13" s="26"/>
      <c r="I13" s="26"/>
      <c r="J13" s="26"/>
      <c r="K13" s="26"/>
      <c r="L13" s="26"/>
      <c r="M13" s="26"/>
    </row>
    <row r="14" spans="1:13" x14ac:dyDescent="0.25">
      <c r="A14" s="25"/>
      <c r="B14" s="26"/>
      <c r="C14" s="26"/>
      <c r="D14" s="26"/>
      <c r="E14" s="26"/>
      <c r="F14" s="26"/>
      <c r="G14" s="26"/>
      <c r="H14" s="26"/>
      <c r="I14" s="26"/>
      <c r="J14" s="26"/>
      <c r="K14" s="26"/>
      <c r="L14" s="26"/>
      <c r="M14" s="26"/>
    </row>
    <row r="15" spans="1:13" ht="15.75" thickBot="1" x14ac:dyDescent="0.3"/>
    <row r="16" spans="1:13" ht="52.5" thickBot="1" x14ac:dyDescent="0.3">
      <c r="A16" s="27" t="s">
        <v>19</v>
      </c>
      <c r="B16" s="28" t="s">
        <v>1</v>
      </c>
      <c r="C16" s="29" t="s">
        <v>2</v>
      </c>
      <c r="D16" s="29" t="s">
        <v>3</v>
      </c>
      <c r="E16" s="29" t="s">
        <v>4</v>
      </c>
      <c r="F16" s="29" t="s">
        <v>5</v>
      </c>
      <c r="G16" s="29" t="s">
        <v>6</v>
      </c>
      <c r="H16" s="29" t="s">
        <v>7</v>
      </c>
      <c r="I16" s="29" t="s">
        <v>8</v>
      </c>
      <c r="J16" s="29" t="s">
        <v>9</v>
      </c>
      <c r="K16" s="29" t="s">
        <v>10</v>
      </c>
      <c r="L16" s="29" t="s">
        <v>11</v>
      </c>
      <c r="M16" s="30" t="s">
        <v>12</v>
      </c>
    </row>
    <row r="17" spans="1:13" x14ac:dyDescent="0.25">
      <c r="A17" s="31" t="s">
        <v>20</v>
      </c>
      <c r="B17" s="32">
        <v>0</v>
      </c>
      <c r="C17" s="32">
        <v>0</v>
      </c>
      <c r="D17" s="32">
        <v>0</v>
      </c>
      <c r="E17" s="32">
        <v>0</v>
      </c>
      <c r="F17" s="32">
        <v>0</v>
      </c>
      <c r="G17" s="32">
        <v>0</v>
      </c>
      <c r="H17" s="32">
        <v>0</v>
      </c>
      <c r="I17" s="32">
        <v>0</v>
      </c>
      <c r="J17" s="32">
        <v>0</v>
      </c>
      <c r="K17" s="32">
        <v>0</v>
      </c>
      <c r="L17" s="32">
        <v>0</v>
      </c>
      <c r="M17" s="32">
        <v>0</v>
      </c>
    </row>
    <row r="18" spans="1:13" x14ac:dyDescent="0.25">
      <c r="A18" s="33" t="s">
        <v>21</v>
      </c>
      <c r="B18" s="34">
        <v>0</v>
      </c>
      <c r="C18" s="34">
        <v>0</v>
      </c>
      <c r="D18" s="34">
        <v>0</v>
      </c>
      <c r="E18" s="34">
        <v>0</v>
      </c>
      <c r="F18" s="34">
        <v>0</v>
      </c>
      <c r="G18" s="34">
        <v>0</v>
      </c>
      <c r="H18" s="34">
        <v>0</v>
      </c>
      <c r="I18" s="34">
        <v>0</v>
      </c>
      <c r="J18" s="34">
        <v>0</v>
      </c>
      <c r="K18" s="34">
        <v>0</v>
      </c>
      <c r="L18" s="34">
        <v>0</v>
      </c>
      <c r="M18" s="34">
        <v>0</v>
      </c>
    </row>
    <row r="19" spans="1:13" x14ac:dyDescent="0.25">
      <c r="A19" s="35" t="s">
        <v>22</v>
      </c>
      <c r="B19" s="36">
        <v>0</v>
      </c>
      <c r="C19" s="36">
        <v>0</v>
      </c>
      <c r="D19" s="36">
        <v>0</v>
      </c>
      <c r="E19" s="36">
        <v>0</v>
      </c>
      <c r="F19" s="36">
        <v>0</v>
      </c>
      <c r="G19" s="36">
        <v>0</v>
      </c>
      <c r="H19" s="36">
        <v>0</v>
      </c>
      <c r="I19" s="36">
        <v>0</v>
      </c>
      <c r="J19" s="36">
        <v>0</v>
      </c>
      <c r="K19" s="36">
        <v>0</v>
      </c>
      <c r="L19" s="36">
        <v>0</v>
      </c>
      <c r="M19" s="36">
        <v>0</v>
      </c>
    </row>
    <row r="20" spans="1:13" ht="15.75" thickBot="1" x14ac:dyDescent="0.3">
      <c r="A20" s="37" t="s">
        <v>23</v>
      </c>
      <c r="B20" s="38">
        <f>SUM(B17:B19)</f>
        <v>0</v>
      </c>
      <c r="C20" s="38">
        <f t="shared" ref="C20:M20" si="2">SUM(C17:C19)</f>
        <v>0</v>
      </c>
      <c r="D20" s="38">
        <f t="shared" si="2"/>
        <v>0</v>
      </c>
      <c r="E20" s="38">
        <f t="shared" si="2"/>
        <v>0</v>
      </c>
      <c r="F20" s="38">
        <f t="shared" si="2"/>
        <v>0</v>
      </c>
      <c r="G20" s="38">
        <f t="shared" si="2"/>
        <v>0</v>
      </c>
      <c r="H20" s="38">
        <f t="shared" si="2"/>
        <v>0</v>
      </c>
      <c r="I20" s="38">
        <f t="shared" si="2"/>
        <v>0</v>
      </c>
      <c r="J20" s="38">
        <f t="shared" si="2"/>
        <v>0</v>
      </c>
      <c r="K20" s="38">
        <f t="shared" si="2"/>
        <v>0</v>
      </c>
      <c r="L20" s="38">
        <f t="shared" si="2"/>
        <v>0</v>
      </c>
      <c r="M20" s="39">
        <f t="shared" si="2"/>
        <v>0</v>
      </c>
    </row>
    <row r="21" spans="1:13" ht="15.75" thickBot="1" x14ac:dyDescent="0.3">
      <c r="A21" s="19" t="s">
        <v>17</v>
      </c>
      <c r="B21" s="40"/>
      <c r="C21" s="24" t="e">
        <f>(C17-B17)/B17</f>
        <v>#DIV/0!</v>
      </c>
      <c r="D21" s="24" t="e">
        <f>(D17-C17)/C17</f>
        <v>#DIV/0!</v>
      </c>
      <c r="E21" s="24" t="e">
        <f t="shared" ref="E21:M21" si="3">(E17-D17)/D17</f>
        <v>#DIV/0!</v>
      </c>
      <c r="F21" s="24" t="e">
        <f t="shared" si="3"/>
        <v>#DIV/0!</v>
      </c>
      <c r="G21" s="24" t="e">
        <f t="shared" si="3"/>
        <v>#DIV/0!</v>
      </c>
      <c r="H21" s="24" t="e">
        <f t="shared" si="3"/>
        <v>#DIV/0!</v>
      </c>
      <c r="I21" s="24" t="e">
        <f t="shared" si="3"/>
        <v>#DIV/0!</v>
      </c>
      <c r="J21" s="24" t="e">
        <f t="shared" si="3"/>
        <v>#DIV/0!</v>
      </c>
      <c r="K21" s="24" t="e">
        <f t="shared" si="3"/>
        <v>#DIV/0!</v>
      </c>
      <c r="L21" s="24" t="e">
        <f t="shared" si="3"/>
        <v>#DIV/0!</v>
      </c>
      <c r="M21" s="24" t="e">
        <f t="shared" si="3"/>
        <v>#DIV/0!</v>
      </c>
    </row>
    <row r="22" spans="1:13" ht="15.75" thickBot="1" x14ac:dyDescent="0.3">
      <c r="A22" s="22" t="s">
        <v>18</v>
      </c>
      <c r="B22" s="23"/>
      <c r="C22" s="24" t="e">
        <f>(C17-$B$17)/$B$17</f>
        <v>#DIV/0!</v>
      </c>
      <c r="D22" s="24" t="e">
        <f>(D17-$B$17)/$B$17</f>
        <v>#DIV/0!</v>
      </c>
      <c r="E22" s="24" t="e">
        <f t="shared" ref="E22:M22" si="4">(E17-$B$17)/$B$17</f>
        <v>#DIV/0!</v>
      </c>
      <c r="F22" s="24" t="e">
        <f t="shared" si="4"/>
        <v>#DIV/0!</v>
      </c>
      <c r="G22" s="24" t="e">
        <f t="shared" si="4"/>
        <v>#DIV/0!</v>
      </c>
      <c r="H22" s="24" t="e">
        <f t="shared" si="4"/>
        <v>#DIV/0!</v>
      </c>
      <c r="I22" s="24" t="e">
        <f t="shared" si="4"/>
        <v>#DIV/0!</v>
      </c>
      <c r="J22" s="24" t="e">
        <f t="shared" si="4"/>
        <v>#DIV/0!</v>
      </c>
      <c r="K22" s="24" t="e">
        <f t="shared" si="4"/>
        <v>#DIV/0!</v>
      </c>
      <c r="L22" s="24" t="e">
        <f t="shared" si="4"/>
        <v>#DIV/0!</v>
      </c>
      <c r="M22" s="24" t="e">
        <f t="shared" si="4"/>
        <v>#DIV/0!</v>
      </c>
    </row>
    <row r="26" spans="1:13" ht="15.75" thickBot="1" x14ac:dyDescent="0.3"/>
    <row r="27" spans="1:13" ht="42" customHeight="1" x14ac:dyDescent="0.25">
      <c r="A27" s="146" t="s">
        <v>24</v>
      </c>
      <c r="B27" s="148" t="s">
        <v>1</v>
      </c>
      <c r="C27" s="142" t="s">
        <v>2</v>
      </c>
      <c r="D27" s="142" t="s">
        <v>3</v>
      </c>
      <c r="E27" s="142" t="s">
        <v>4</v>
      </c>
      <c r="F27" s="142" t="s">
        <v>5</v>
      </c>
      <c r="G27" s="142" t="s">
        <v>6</v>
      </c>
      <c r="H27" s="142" t="s">
        <v>7</v>
      </c>
      <c r="I27" s="142" t="s">
        <v>8</v>
      </c>
      <c r="J27" s="142" t="s">
        <v>9</v>
      </c>
      <c r="K27" s="142" t="s">
        <v>10</v>
      </c>
      <c r="L27" s="142" t="s">
        <v>11</v>
      </c>
      <c r="M27" s="144" t="s">
        <v>12</v>
      </c>
    </row>
    <row r="28" spans="1:13" ht="15.75" thickBot="1" x14ac:dyDescent="0.3">
      <c r="A28" s="147"/>
      <c r="B28" s="149"/>
      <c r="C28" s="143"/>
      <c r="D28" s="143"/>
      <c r="E28" s="143"/>
      <c r="F28" s="143"/>
      <c r="G28" s="143"/>
      <c r="H28" s="143"/>
      <c r="I28" s="143"/>
      <c r="J28" s="143"/>
      <c r="K28" s="143"/>
      <c r="L28" s="143"/>
      <c r="M28" s="145"/>
    </row>
    <row r="29" spans="1:13" x14ac:dyDescent="0.25">
      <c r="A29" s="41" t="s">
        <v>25</v>
      </c>
      <c r="B29" s="42"/>
      <c r="C29" s="42"/>
      <c r="D29" s="42"/>
      <c r="E29" s="42"/>
      <c r="F29" s="42"/>
      <c r="G29" s="42"/>
      <c r="H29" s="42"/>
      <c r="I29" s="42"/>
      <c r="J29" s="42"/>
      <c r="K29" s="42"/>
      <c r="L29" s="42"/>
      <c r="M29" s="42"/>
    </row>
    <row r="30" spans="1:13" x14ac:dyDescent="0.25">
      <c r="A30" s="43" t="s">
        <v>26</v>
      </c>
      <c r="B30" s="44"/>
      <c r="C30" s="44"/>
      <c r="D30" s="44"/>
      <c r="E30" s="44"/>
      <c r="F30" s="44"/>
      <c r="G30" s="44"/>
      <c r="H30" s="44"/>
      <c r="I30" s="44"/>
      <c r="J30" s="44"/>
      <c r="K30" s="44"/>
      <c r="L30" s="44"/>
      <c r="M30" s="44"/>
    </row>
    <row r="31" spans="1:13" x14ac:dyDescent="0.25">
      <c r="A31" s="45" t="s">
        <v>27</v>
      </c>
      <c r="B31" s="46"/>
      <c r="C31" s="46"/>
      <c r="D31" s="46"/>
      <c r="E31" s="46"/>
      <c r="F31" s="46"/>
      <c r="G31" s="46"/>
      <c r="H31" s="46"/>
      <c r="I31" s="46"/>
      <c r="J31" s="46"/>
      <c r="K31" s="46"/>
      <c r="L31" s="46"/>
      <c r="M31" s="46"/>
    </row>
    <row r="32" spans="1:13" x14ac:dyDescent="0.25">
      <c r="A32" s="43" t="s">
        <v>28</v>
      </c>
      <c r="B32" s="44"/>
      <c r="C32" s="44"/>
      <c r="D32" s="44"/>
      <c r="E32" s="44"/>
      <c r="F32" s="44"/>
      <c r="G32" s="44"/>
      <c r="H32" s="44"/>
      <c r="I32" s="44"/>
      <c r="J32" s="44"/>
      <c r="K32" s="44"/>
      <c r="L32" s="44"/>
      <c r="M32" s="44"/>
    </row>
    <row r="33" spans="1:13" x14ac:dyDescent="0.25">
      <c r="A33" s="45" t="s">
        <v>29</v>
      </c>
      <c r="B33" s="46"/>
      <c r="C33" s="46"/>
      <c r="D33" s="46"/>
      <c r="E33" s="46"/>
      <c r="F33" s="46"/>
      <c r="G33" s="46"/>
      <c r="H33" s="46"/>
      <c r="I33" s="46"/>
      <c r="J33" s="46"/>
      <c r="K33" s="46"/>
      <c r="L33" s="46"/>
      <c r="M33" s="46"/>
    </row>
    <row r="34" spans="1:13" ht="15.75" thickBot="1" x14ac:dyDescent="0.3">
      <c r="A34" s="37" t="s">
        <v>23</v>
      </c>
      <c r="B34" s="47">
        <f t="shared" ref="B34:D34" si="5">SUM(B29:B33)</f>
        <v>0</v>
      </c>
      <c r="C34" s="48">
        <f t="shared" si="5"/>
        <v>0</v>
      </c>
      <c r="D34" s="48">
        <f t="shared" si="5"/>
        <v>0</v>
      </c>
      <c r="E34" s="48">
        <f t="shared" ref="E34:M34" si="6">SUM(E29:E33)</f>
        <v>0</v>
      </c>
      <c r="F34" s="48">
        <f t="shared" si="6"/>
        <v>0</v>
      </c>
      <c r="G34" s="48">
        <f t="shared" si="6"/>
        <v>0</v>
      </c>
      <c r="H34" s="48">
        <f t="shared" si="6"/>
        <v>0</v>
      </c>
      <c r="I34" s="48">
        <f t="shared" si="6"/>
        <v>0</v>
      </c>
      <c r="J34" s="48">
        <f t="shared" si="6"/>
        <v>0</v>
      </c>
      <c r="K34" s="48">
        <f t="shared" si="6"/>
        <v>0</v>
      </c>
      <c r="L34" s="48">
        <f t="shared" si="6"/>
        <v>0</v>
      </c>
      <c r="M34" s="49">
        <f t="shared" si="6"/>
        <v>0</v>
      </c>
    </row>
    <row r="35" spans="1:13" ht="15.75" thickBot="1" x14ac:dyDescent="0.3">
      <c r="A35" s="19" t="s">
        <v>17</v>
      </c>
      <c r="B35" s="40"/>
      <c r="C35" s="24" t="e">
        <f>(C34-B34)/B34</f>
        <v>#DIV/0!</v>
      </c>
      <c r="D35" s="24" t="e">
        <f t="shared" ref="D35:M35" si="7">(D34-C34)/C34</f>
        <v>#DIV/0!</v>
      </c>
      <c r="E35" s="24" t="e">
        <f t="shared" si="7"/>
        <v>#DIV/0!</v>
      </c>
      <c r="F35" s="24" t="e">
        <f t="shared" si="7"/>
        <v>#DIV/0!</v>
      </c>
      <c r="G35" s="24" t="e">
        <f t="shared" si="7"/>
        <v>#DIV/0!</v>
      </c>
      <c r="H35" s="24" t="e">
        <f t="shared" si="7"/>
        <v>#DIV/0!</v>
      </c>
      <c r="I35" s="24" t="e">
        <f t="shared" si="7"/>
        <v>#DIV/0!</v>
      </c>
      <c r="J35" s="24" t="e">
        <f t="shared" si="7"/>
        <v>#DIV/0!</v>
      </c>
      <c r="K35" s="24" t="e">
        <f t="shared" si="7"/>
        <v>#DIV/0!</v>
      </c>
      <c r="L35" s="24" t="e">
        <f t="shared" si="7"/>
        <v>#DIV/0!</v>
      </c>
      <c r="M35" s="24" t="e">
        <f t="shared" si="7"/>
        <v>#DIV/0!</v>
      </c>
    </row>
    <row r="36" spans="1:13" ht="15.75" thickBot="1" x14ac:dyDescent="0.3">
      <c r="A36" s="22" t="s">
        <v>18</v>
      </c>
      <c r="B36" s="23"/>
      <c r="C36" s="24" t="e">
        <f>(C34-$B$34)/$B$34</f>
        <v>#DIV/0!</v>
      </c>
      <c r="D36" s="24" t="e">
        <f t="shared" ref="D36:M36" si="8">(D34-$B$34)/$B$34</f>
        <v>#DIV/0!</v>
      </c>
      <c r="E36" s="24" t="e">
        <f t="shared" si="8"/>
        <v>#DIV/0!</v>
      </c>
      <c r="F36" s="24" t="e">
        <f t="shared" si="8"/>
        <v>#DIV/0!</v>
      </c>
      <c r="G36" s="24" t="e">
        <f t="shared" si="8"/>
        <v>#DIV/0!</v>
      </c>
      <c r="H36" s="24" t="e">
        <f t="shared" si="8"/>
        <v>#DIV/0!</v>
      </c>
      <c r="I36" s="24" t="e">
        <f t="shared" si="8"/>
        <v>#DIV/0!</v>
      </c>
      <c r="J36" s="24" t="e">
        <f t="shared" si="8"/>
        <v>#DIV/0!</v>
      </c>
      <c r="K36" s="24" t="e">
        <f t="shared" si="8"/>
        <v>#DIV/0!</v>
      </c>
      <c r="L36" s="24" t="e">
        <f t="shared" si="8"/>
        <v>#DIV/0!</v>
      </c>
      <c r="M36" s="50" t="e">
        <f t="shared" si="8"/>
        <v>#DIV/0!</v>
      </c>
    </row>
    <row r="41" spans="1:13" ht="15.75" thickBot="1" x14ac:dyDescent="0.3"/>
    <row r="42" spans="1:13" ht="56.25" customHeight="1" x14ac:dyDescent="0.25">
      <c r="A42" s="146" t="s">
        <v>30</v>
      </c>
      <c r="B42" s="148" t="s">
        <v>1</v>
      </c>
      <c r="C42" s="142" t="s">
        <v>2</v>
      </c>
      <c r="D42" s="142" t="s">
        <v>3</v>
      </c>
      <c r="E42" s="142" t="s">
        <v>4</v>
      </c>
      <c r="F42" s="142" t="s">
        <v>5</v>
      </c>
      <c r="G42" s="142" t="s">
        <v>6</v>
      </c>
      <c r="H42" s="142" t="s">
        <v>7</v>
      </c>
      <c r="I42" s="142" t="s">
        <v>8</v>
      </c>
      <c r="J42" s="142" t="s">
        <v>9</v>
      </c>
      <c r="K42" s="142" t="s">
        <v>10</v>
      </c>
      <c r="L42" s="142" t="s">
        <v>11</v>
      </c>
      <c r="M42" s="144" t="s">
        <v>12</v>
      </c>
    </row>
    <row r="43" spans="1:13" ht="15.75" thickBot="1" x14ac:dyDescent="0.3">
      <c r="A43" s="147"/>
      <c r="B43" s="149"/>
      <c r="C43" s="143"/>
      <c r="D43" s="143"/>
      <c r="E43" s="143"/>
      <c r="F43" s="143"/>
      <c r="G43" s="143"/>
      <c r="H43" s="143"/>
      <c r="I43" s="143"/>
      <c r="J43" s="143"/>
      <c r="K43" s="143"/>
      <c r="L43" s="143"/>
      <c r="M43" s="145"/>
    </row>
    <row r="44" spans="1:13" x14ac:dyDescent="0.25">
      <c r="A44" s="51" t="s">
        <v>31</v>
      </c>
      <c r="B44" s="52"/>
      <c r="C44" s="52"/>
      <c r="D44" s="52"/>
      <c r="E44" s="52"/>
      <c r="F44" s="52"/>
      <c r="G44" s="52"/>
      <c r="H44" s="52"/>
      <c r="I44" s="52"/>
      <c r="J44" s="52"/>
      <c r="K44" s="52"/>
      <c r="L44" s="52"/>
      <c r="M44" s="52"/>
    </row>
    <row r="45" spans="1:13" hidden="1" x14ac:dyDescent="0.25">
      <c r="A45" s="53" t="s">
        <v>32</v>
      </c>
      <c r="B45" s="54"/>
      <c r="C45" s="54"/>
      <c r="D45" s="54"/>
      <c r="E45" s="54"/>
      <c r="F45" s="54"/>
      <c r="G45" s="54"/>
      <c r="H45" s="54"/>
      <c r="I45" s="54"/>
      <c r="J45" s="54"/>
      <c r="K45" s="54"/>
      <c r="L45" s="54"/>
      <c r="M45" s="54"/>
    </row>
    <row r="46" spans="1:13" x14ac:dyDescent="0.25">
      <c r="A46" s="56" t="s">
        <v>33</v>
      </c>
      <c r="B46" s="57"/>
      <c r="C46" s="57"/>
      <c r="D46" s="57"/>
      <c r="E46" s="57"/>
      <c r="F46" s="57"/>
      <c r="G46" s="57"/>
      <c r="H46" s="57"/>
      <c r="I46" s="57"/>
      <c r="J46" s="57"/>
      <c r="K46" s="57"/>
      <c r="L46" s="57"/>
      <c r="M46" s="57"/>
    </row>
    <row r="47" spans="1:13" hidden="1" x14ac:dyDescent="0.25">
      <c r="A47" s="56" t="s">
        <v>32</v>
      </c>
      <c r="B47" s="62"/>
      <c r="C47" s="62"/>
      <c r="D47" s="62"/>
      <c r="E47" s="62"/>
      <c r="F47" s="62"/>
      <c r="G47" s="62"/>
      <c r="H47" s="62"/>
      <c r="I47" s="62"/>
      <c r="J47" s="62"/>
      <c r="K47" s="62"/>
      <c r="L47" s="62"/>
      <c r="M47" s="62"/>
    </row>
    <row r="48" spans="1:13" x14ac:dyDescent="0.25">
      <c r="A48" s="63" t="s">
        <v>34</v>
      </c>
      <c r="B48" s="62"/>
      <c r="C48" s="62"/>
      <c r="D48" s="62"/>
      <c r="E48" s="62"/>
      <c r="F48" s="62"/>
      <c r="G48" s="62"/>
      <c r="H48" s="62"/>
      <c r="I48" s="62"/>
      <c r="J48" s="62"/>
      <c r="K48" s="62"/>
      <c r="L48" s="62"/>
      <c r="M48" s="62"/>
    </row>
    <row r="49" spans="1:13" hidden="1" x14ac:dyDescent="0.25">
      <c r="A49" s="56" t="s">
        <v>32</v>
      </c>
      <c r="B49" s="62"/>
      <c r="C49" s="62"/>
      <c r="D49" s="62"/>
      <c r="E49" s="62"/>
      <c r="F49" s="62"/>
      <c r="G49" s="62"/>
      <c r="H49" s="62"/>
      <c r="I49" s="62"/>
      <c r="J49" s="62"/>
      <c r="K49" s="62"/>
      <c r="L49" s="62"/>
      <c r="M49" s="62"/>
    </row>
    <row r="50" spans="1:13" x14ac:dyDescent="0.25">
      <c r="A50" s="56" t="s">
        <v>35</v>
      </c>
      <c r="B50" s="57"/>
      <c r="C50" s="57"/>
      <c r="D50" s="57"/>
      <c r="E50" s="57"/>
      <c r="F50" s="57"/>
      <c r="G50" s="57"/>
      <c r="H50" s="57"/>
      <c r="I50" s="57"/>
      <c r="J50" s="57"/>
      <c r="K50" s="57"/>
      <c r="L50" s="57"/>
      <c r="M50" s="57"/>
    </row>
    <row r="51" spans="1:13" hidden="1" x14ac:dyDescent="0.25">
      <c r="A51" s="64" t="s">
        <v>32</v>
      </c>
      <c r="B51" s="57" t="e">
        <f>SUMIF('[1]Synthèse Mensuelle'!O2:Q4,"Janvier",'[1]Synthèse Annuelle'!N70)</f>
        <v>#VALUE!</v>
      </c>
      <c r="C51" s="58" t="e">
        <f>SUMIF('[1]Synthèse Mensuelle'!O2:Q4,"Février",'[1]Synthèse Annuelle'!N70)</f>
        <v>#VALUE!</v>
      </c>
      <c r="D51" s="58" t="e">
        <f>SUMIF('[1]Synthèse Mensuelle'!O2:Q4,"Mars",'[1]Synthèse Annuelle'!N70)</f>
        <v>#VALUE!</v>
      </c>
      <c r="E51" s="58" t="e">
        <f>SUMIF('[1]Synthèse Mensuelle'!O2:Q4,"Avril",'[1]Synthèse Annuelle'!N70)</f>
        <v>#VALUE!</v>
      </c>
      <c r="F51" s="58" t="e">
        <f>SUMIF('[1]Synthèse Mensuelle'!O2:Q4,"Mai",'[1]Synthèse Annuelle'!N70)</f>
        <v>#VALUE!</v>
      </c>
      <c r="G51" s="58" t="e">
        <f>SUMIF('[1]Synthèse Mensuelle'!O2:Q4,"Juin",'[1]Synthèse Annuelle'!N70)</f>
        <v>#VALUE!</v>
      </c>
      <c r="H51" s="59" t="e">
        <f>SUMIF('[1]Synthèse Mensuelle'!O2:Q4,"Juillet",'[1]Synthèse Annuelle'!N70)</f>
        <v>#VALUE!</v>
      </c>
      <c r="I51" s="58" t="e">
        <f>SUMIF('[1]Synthèse Mensuelle'!O2:Q4,"Août",'[1]Synthèse Annuelle'!N70)</f>
        <v>#VALUE!</v>
      </c>
      <c r="J51" s="60" t="e">
        <f>SUMIF('[1]Synthèse Mensuelle'!O2:Q4,"Septembre",'[1]Synthèse Annuelle'!N70)</f>
        <v>#VALUE!</v>
      </c>
      <c r="K51" s="58" t="e">
        <f>SUMIF('[1]Synthèse Mensuelle'!O2:Q4,"Octobre",'[1]Synthèse Annuelle'!N70)</f>
        <v>#VALUE!</v>
      </c>
      <c r="L51" s="58" t="e">
        <f>SUMIF('[1]Synthèse Mensuelle'!O2:Q4,"Novembre",'[1]Synthèse Annuelle'!N70)</f>
        <v>#VALUE!</v>
      </c>
      <c r="M51" s="61" t="e">
        <f>SUMIF('[1]Synthèse Mensuelle'!O2:Q4,"Décembre",'[1]Synthèse Annuelle'!N70)</f>
        <v>#VALUE!</v>
      </c>
    </row>
    <row r="52" spans="1:13" hidden="1" x14ac:dyDescent="0.25">
      <c r="A52" s="65" t="s">
        <v>36</v>
      </c>
      <c r="B52" s="57" t="e">
        <f>SUMIF('[1]Synthèse Mensuelle'!O2:Q4,"Janvier",'[1]Synthèse Annuelle'!N71)</f>
        <v>#VALUE!</v>
      </c>
      <c r="C52" s="58" t="e">
        <f>SUMIF('[1]Synthèse Mensuelle'!O2:Q4,"Février",'[1]Synthèse Annuelle'!N71)</f>
        <v>#VALUE!</v>
      </c>
      <c r="D52" s="58" t="e">
        <f>SUMIF('[1]Synthèse Mensuelle'!O2:Q4,"Mars",'[1]Synthèse Annuelle'!N71)</f>
        <v>#VALUE!</v>
      </c>
      <c r="E52" s="58" t="e">
        <f>SUMIF('[1]Synthèse Mensuelle'!O2:Q4,"Avril",'[1]Synthèse Annuelle'!N71)</f>
        <v>#VALUE!</v>
      </c>
      <c r="F52" s="58" t="e">
        <f>SUMIF('[1]Synthèse Mensuelle'!O2:Q6,"Mai",'[1]Synthèse Annuelle'!N71)</f>
        <v>#VALUE!</v>
      </c>
      <c r="G52" s="58" t="e">
        <f>SUMIF('[1]Synthèse Mensuelle'!O2:Q4,"Juin",'[1]Synthèse Annuelle'!N71)</f>
        <v>#VALUE!</v>
      </c>
      <c r="H52" s="59" t="e">
        <f>SUMIF('[1]Synthèse Mensuelle'!O2:Q4,"Juillet",'[1]Synthèse Annuelle'!N71)</f>
        <v>#VALUE!</v>
      </c>
      <c r="I52" s="58" t="e">
        <f>SUMIF('[1]Synthèse Mensuelle'!O2:Q4,"Août",'[1]Synthèse Annuelle'!N71)</f>
        <v>#VALUE!</v>
      </c>
      <c r="J52" s="60" t="e">
        <f>SUMIF('[1]Synthèse Mensuelle'!O2:Q4,"Septembre",'[1]Synthèse Annuelle'!N71)</f>
        <v>#VALUE!</v>
      </c>
      <c r="K52" s="58" t="e">
        <f>SUMIF('[1]Synthèse Mensuelle'!O2:Q4,"Octobre",'[1]Synthèse Annuelle'!N71)</f>
        <v>#VALUE!</v>
      </c>
      <c r="L52" s="58" t="e">
        <f>SUMIF('[1]Synthèse Mensuelle'!O2:Q4,"Novembre",'[1]Synthèse Annuelle'!N71)</f>
        <v>#VALUE!</v>
      </c>
      <c r="M52" s="61" t="e">
        <f>SUMIF('[1]Synthèse Mensuelle'!O2:Q4,"Décembre",'[1]Synthèse Annuelle'!N71)</f>
        <v>#VALUE!</v>
      </c>
    </row>
    <row r="53" spans="1:13" hidden="1" x14ac:dyDescent="0.25">
      <c r="A53" s="65" t="s">
        <v>37</v>
      </c>
      <c r="B53" s="57" t="e">
        <f>SUMIF('[1]Synthèse Mensuelle'!O2:Q4,"Janvier",'[1]Synthèse Annuelle'!N72)</f>
        <v>#VALUE!</v>
      </c>
      <c r="C53" s="58" t="e">
        <f>SUMIF('[1]Synthèse Mensuelle'!O2:Q4,"Février",'[1]Synthèse Annuelle'!N72)</f>
        <v>#VALUE!</v>
      </c>
      <c r="D53" s="58" t="e">
        <f>SUMIF('[1]Synthèse Mensuelle'!O2:Q4,"Mars",'[1]Synthèse Annuelle'!N72)</f>
        <v>#VALUE!</v>
      </c>
      <c r="E53" s="58" t="e">
        <f>SUMIF('[1]Synthèse Mensuelle'!O2:Q4,"Avril",'[1]Synthèse Annuelle'!N72)</f>
        <v>#VALUE!</v>
      </c>
      <c r="F53" s="58" t="e">
        <f>SUMIF('[1]Synthèse Mensuelle'!O2:Q4,"Mai",'[1]Synthèse Annuelle'!N72)</f>
        <v>#VALUE!</v>
      </c>
      <c r="G53" s="58" t="e">
        <f>SUMIF('[1]Synthèse Mensuelle'!O2:Q4,"Juin",'[1]Synthèse Annuelle'!N72)</f>
        <v>#VALUE!</v>
      </c>
      <c r="H53" s="59" t="e">
        <f>SUMIF('[1]Synthèse Mensuelle'!O2:Q4,"Juillet",'[1]Synthèse Annuelle'!N72)</f>
        <v>#VALUE!</v>
      </c>
      <c r="I53" s="58" t="e">
        <f>SUMIF('[1]Synthèse Mensuelle'!O2:Q4,"Août",'[1]Synthèse Annuelle'!N72)</f>
        <v>#VALUE!</v>
      </c>
      <c r="J53" s="60" t="e">
        <f>SUMIF('[1]Synthèse Mensuelle'!O2:Q4,"Septembre",'[1]Synthèse Annuelle'!N72)</f>
        <v>#VALUE!</v>
      </c>
      <c r="K53" s="58" t="e">
        <f>SUMIF('[1]Synthèse Mensuelle'!O2:Q4,"Octobre",'[1]Synthèse Annuelle'!N72)</f>
        <v>#VALUE!</v>
      </c>
      <c r="L53" s="58" t="e">
        <f>SUMIF('[1]Synthèse Mensuelle'!O2:Q4,"Novembre",'[1]Synthèse Annuelle'!N72)</f>
        <v>#VALUE!</v>
      </c>
      <c r="M53" s="61" t="e">
        <f>SUMIF('[1]Synthèse Mensuelle'!O2:Q4,"Décembre",'[1]Synthèse Annuelle'!N72)</f>
        <v>#VALUE!</v>
      </c>
    </row>
    <row r="54" spans="1:13" hidden="1" x14ac:dyDescent="0.25">
      <c r="A54" s="66" t="s">
        <v>38</v>
      </c>
      <c r="B54" s="67">
        <f>'[1]Compteur CSAT'!M3</f>
        <v>0</v>
      </c>
      <c r="C54" s="68">
        <f>'[1]Compteur CSAT'!M3</f>
        <v>0</v>
      </c>
      <c r="D54" s="68">
        <f>'[1]Compteur CSAT'!M3</f>
        <v>0</v>
      </c>
      <c r="E54" s="68">
        <f>'[1]Compteur CSAT'!M3</f>
        <v>0</v>
      </c>
      <c r="F54" s="68">
        <f>'[1]Compteur CSAT'!M3</f>
        <v>0</v>
      </c>
      <c r="G54" s="68">
        <f>'[1]Compteur CSAT'!M3</f>
        <v>0</v>
      </c>
      <c r="H54" s="68">
        <f>'[1]Compteur CSAT'!M3</f>
        <v>0</v>
      </c>
      <c r="I54" s="68">
        <f>'[1]Compteur CSAT'!M3</f>
        <v>0</v>
      </c>
      <c r="J54" s="68">
        <f>'[1]Compteur CSAT'!M3</f>
        <v>0</v>
      </c>
      <c r="K54" s="68">
        <f>'[1]Compteur CSAT'!M3</f>
        <v>0</v>
      </c>
      <c r="L54" s="68">
        <f>'[1]Compteur CSAT'!M3</f>
        <v>0</v>
      </c>
      <c r="M54" s="69">
        <f>'[1]Compteur CSAT'!M3</f>
        <v>0</v>
      </c>
    </row>
    <row r="55" spans="1:13" ht="15.75" thickBot="1" x14ac:dyDescent="0.3">
      <c r="A55" s="37" t="s">
        <v>39</v>
      </c>
      <c r="B55" s="70" t="e">
        <f>B52/B53</f>
        <v>#VALUE!</v>
      </c>
      <c r="C55" s="71" t="e">
        <f t="shared" ref="C55:M55" si="9">C52/C53</f>
        <v>#VALUE!</v>
      </c>
      <c r="D55" s="71" t="e">
        <f t="shared" si="9"/>
        <v>#VALUE!</v>
      </c>
      <c r="E55" s="71" t="e">
        <f t="shared" si="9"/>
        <v>#VALUE!</v>
      </c>
      <c r="F55" s="71" t="e">
        <f t="shared" si="9"/>
        <v>#VALUE!</v>
      </c>
      <c r="G55" s="71" t="e">
        <f t="shared" si="9"/>
        <v>#VALUE!</v>
      </c>
      <c r="H55" s="71" t="e">
        <f t="shared" si="9"/>
        <v>#VALUE!</v>
      </c>
      <c r="I55" s="71" t="e">
        <f t="shared" si="9"/>
        <v>#VALUE!</v>
      </c>
      <c r="J55" s="71" t="e">
        <f t="shared" si="9"/>
        <v>#VALUE!</v>
      </c>
      <c r="K55" s="71" t="e">
        <f t="shared" si="9"/>
        <v>#VALUE!</v>
      </c>
      <c r="L55" s="71" t="e">
        <f t="shared" si="9"/>
        <v>#VALUE!</v>
      </c>
      <c r="M55" s="72" t="e">
        <f t="shared" si="9"/>
        <v>#VALUE!</v>
      </c>
    </row>
    <row r="56" spans="1:13" ht="15.75" thickBot="1" x14ac:dyDescent="0.3">
      <c r="A56" s="19" t="s">
        <v>17</v>
      </c>
      <c r="B56" s="40"/>
      <c r="C56" s="24" t="e">
        <f>(C55-B55)/B55</f>
        <v>#VALUE!</v>
      </c>
      <c r="D56" s="24" t="e">
        <f t="shared" ref="D56:M56" si="10">(D55-C55)/C55</f>
        <v>#VALUE!</v>
      </c>
      <c r="E56" s="24" t="e">
        <f t="shared" si="10"/>
        <v>#VALUE!</v>
      </c>
      <c r="F56" s="24" t="e">
        <f t="shared" si="10"/>
        <v>#VALUE!</v>
      </c>
      <c r="G56" s="24" t="e">
        <f t="shared" si="10"/>
        <v>#VALUE!</v>
      </c>
      <c r="H56" s="24" t="e">
        <f t="shared" si="10"/>
        <v>#VALUE!</v>
      </c>
      <c r="I56" s="24" t="e">
        <f t="shared" si="10"/>
        <v>#VALUE!</v>
      </c>
      <c r="J56" s="24" t="e">
        <f t="shared" si="10"/>
        <v>#VALUE!</v>
      </c>
      <c r="K56" s="24" t="e">
        <f t="shared" si="10"/>
        <v>#VALUE!</v>
      </c>
      <c r="L56" s="24" t="e">
        <f t="shared" si="10"/>
        <v>#VALUE!</v>
      </c>
      <c r="M56" s="50" t="e">
        <f t="shared" si="10"/>
        <v>#VALUE!</v>
      </c>
    </row>
    <row r="57" spans="1:13" x14ac:dyDescent="0.25">
      <c r="B57" s="73"/>
      <c r="C57" s="74"/>
      <c r="D57" s="75"/>
    </row>
    <row r="58" spans="1:13" x14ac:dyDescent="0.25">
      <c r="B58" s="73"/>
      <c r="C58" s="74"/>
      <c r="D58" s="75"/>
    </row>
    <row r="59" spans="1:13" x14ac:dyDescent="0.25">
      <c r="B59" s="73"/>
      <c r="C59" s="74"/>
      <c r="D59" s="75"/>
    </row>
    <row r="60" spans="1:13" hidden="1" x14ac:dyDescent="0.25">
      <c r="B60" s="76"/>
      <c r="C60" s="77"/>
      <c r="D60" s="78"/>
      <c r="E60" s="74"/>
    </row>
    <row r="61" spans="1:13" ht="15.75" thickBot="1" x14ac:dyDescent="0.3">
      <c r="B61" s="79"/>
      <c r="C61" s="80"/>
      <c r="D61" s="80"/>
      <c r="G61" s="81"/>
    </row>
    <row r="62" spans="1:13" ht="83.25" customHeight="1" thickBot="1" x14ac:dyDescent="0.3">
      <c r="A62" s="82" t="s">
        <v>40</v>
      </c>
      <c r="B62" s="83" t="s">
        <v>41</v>
      </c>
      <c r="C62" s="84" t="s">
        <v>42</v>
      </c>
      <c r="D62" s="84" t="s">
        <v>43</v>
      </c>
      <c r="E62" s="84" t="s">
        <v>44</v>
      </c>
      <c r="F62" s="84" t="s">
        <v>45</v>
      </c>
      <c r="G62" s="84" t="s">
        <v>46</v>
      </c>
      <c r="H62" s="84" t="s">
        <v>47</v>
      </c>
      <c r="I62" s="84" t="s">
        <v>48</v>
      </c>
      <c r="J62" s="84" t="s">
        <v>49</v>
      </c>
      <c r="K62" s="84" t="s">
        <v>50</v>
      </c>
      <c r="L62" s="84" t="s">
        <v>51</v>
      </c>
      <c r="M62" s="85" t="s">
        <v>52</v>
      </c>
    </row>
    <row r="63" spans="1:13" x14ac:dyDescent="0.25">
      <c r="A63" s="86" t="s">
        <v>31</v>
      </c>
      <c r="B63" s="87"/>
      <c r="C63" s="54"/>
      <c r="D63" s="54"/>
      <c r="E63" s="54"/>
      <c r="F63" s="54"/>
      <c r="G63" s="54"/>
      <c r="H63" s="54"/>
      <c r="I63" s="54"/>
      <c r="J63" s="54"/>
      <c r="K63" s="54"/>
      <c r="L63" s="54"/>
      <c r="M63" s="88"/>
    </row>
    <row r="64" spans="1:13" hidden="1" x14ac:dyDescent="0.25">
      <c r="A64" s="89" t="s">
        <v>53</v>
      </c>
      <c r="B64" s="90"/>
      <c r="C64" s="55"/>
      <c r="D64" s="55"/>
      <c r="E64" s="55"/>
      <c r="F64" s="55"/>
      <c r="G64" s="55"/>
      <c r="H64" s="55"/>
      <c r="I64" s="55"/>
      <c r="J64" s="55"/>
      <c r="K64" s="55"/>
      <c r="L64" s="55"/>
      <c r="M64" s="91"/>
    </row>
    <row r="65" spans="1:13" x14ac:dyDescent="0.25">
      <c r="A65" s="92" t="s">
        <v>33</v>
      </c>
      <c r="B65" s="93"/>
      <c r="C65" s="94"/>
      <c r="D65" s="94"/>
      <c r="E65" s="94"/>
      <c r="F65" s="94"/>
      <c r="G65" s="94"/>
      <c r="H65" s="94"/>
      <c r="I65" s="94"/>
      <c r="J65" s="94"/>
      <c r="K65" s="94"/>
      <c r="L65" s="94"/>
      <c r="M65" s="95"/>
    </row>
    <row r="66" spans="1:13" hidden="1" x14ac:dyDescent="0.25">
      <c r="A66" s="92" t="s">
        <v>53</v>
      </c>
      <c r="B66" s="93"/>
      <c r="C66" s="94"/>
      <c r="D66" s="94"/>
      <c r="E66" s="94"/>
      <c r="F66" s="94"/>
      <c r="G66" s="94"/>
      <c r="H66" s="94"/>
      <c r="I66" s="94"/>
      <c r="J66" s="94"/>
      <c r="K66" s="94"/>
      <c r="L66" s="94"/>
      <c r="M66" s="95"/>
    </row>
    <row r="67" spans="1:13" x14ac:dyDescent="0.25">
      <c r="A67" s="89" t="s">
        <v>34</v>
      </c>
      <c r="B67" s="90"/>
      <c r="C67" s="55"/>
      <c r="D67" s="55"/>
      <c r="E67" s="55"/>
      <c r="F67" s="55"/>
      <c r="G67" s="55"/>
      <c r="H67" s="55"/>
      <c r="I67" s="55"/>
      <c r="J67" s="55"/>
      <c r="K67" s="55"/>
      <c r="L67" s="55"/>
      <c r="M67" s="91"/>
    </row>
    <row r="68" spans="1:13" hidden="1" x14ac:dyDescent="0.25">
      <c r="A68" s="89" t="s">
        <v>53</v>
      </c>
      <c r="B68" s="90"/>
      <c r="C68" s="55"/>
      <c r="D68" s="55"/>
      <c r="E68" s="55"/>
      <c r="F68" s="55"/>
      <c r="G68" s="55"/>
      <c r="H68" s="55"/>
      <c r="I68" s="55"/>
      <c r="J68" s="55"/>
      <c r="K68" s="55"/>
      <c r="L68" s="55"/>
      <c r="M68" s="91"/>
    </row>
    <row r="69" spans="1:13" x14ac:dyDescent="0.25">
      <c r="A69" s="92" t="s">
        <v>35</v>
      </c>
      <c r="B69" s="96"/>
      <c r="C69" s="58"/>
      <c r="D69" s="58"/>
      <c r="E69" s="58"/>
      <c r="F69" s="58"/>
      <c r="G69" s="58"/>
      <c r="H69" s="58"/>
      <c r="I69" s="58"/>
      <c r="J69" s="58"/>
      <c r="K69" s="58"/>
      <c r="L69" s="58"/>
      <c r="M69" s="97"/>
    </row>
    <row r="70" spans="1:13" x14ac:dyDescent="0.25">
      <c r="A70" s="92" t="s">
        <v>53</v>
      </c>
      <c r="B70" s="98"/>
      <c r="C70" s="94"/>
      <c r="D70" s="94"/>
      <c r="E70" s="94"/>
      <c r="F70" s="94"/>
      <c r="G70" s="94"/>
      <c r="H70" s="94"/>
      <c r="I70" s="94"/>
      <c r="J70" s="94"/>
      <c r="K70" s="94"/>
      <c r="L70" s="94"/>
      <c r="M70" s="99"/>
    </row>
    <row r="71" spans="1:13" x14ac:dyDescent="0.25">
      <c r="A71" s="100" t="s">
        <v>36</v>
      </c>
      <c r="B71" s="98"/>
      <c r="C71" s="94"/>
      <c r="D71" s="94"/>
      <c r="E71" s="94"/>
      <c r="F71" s="94"/>
      <c r="G71" s="94"/>
      <c r="H71" s="94"/>
      <c r="I71" s="94"/>
      <c r="J71" s="94"/>
      <c r="K71" s="94"/>
      <c r="L71" s="94"/>
      <c r="M71" s="99"/>
    </row>
    <row r="72" spans="1:13" x14ac:dyDescent="0.25">
      <c r="A72" s="100" t="s">
        <v>54</v>
      </c>
      <c r="B72" s="98"/>
      <c r="C72" s="94"/>
      <c r="D72" s="94"/>
      <c r="E72" s="94"/>
      <c r="F72" s="94"/>
      <c r="G72" s="94"/>
      <c r="H72" s="94"/>
      <c r="I72" s="94"/>
      <c r="J72" s="94"/>
      <c r="K72" s="94"/>
      <c r="L72" s="94"/>
      <c r="M72" s="99"/>
    </row>
    <row r="73" spans="1:13" x14ac:dyDescent="0.25">
      <c r="A73" s="101" t="s">
        <v>38</v>
      </c>
      <c r="B73" s="102"/>
      <c r="C73" s="68"/>
      <c r="D73" s="68"/>
      <c r="E73" s="68"/>
      <c r="F73" s="68"/>
      <c r="G73" s="68"/>
      <c r="H73" s="68"/>
      <c r="I73" s="68"/>
      <c r="J73" s="68"/>
      <c r="K73" s="68"/>
      <c r="L73" s="68"/>
      <c r="M73" s="69"/>
    </row>
    <row r="74" spans="1:13" ht="15.75" thickBot="1" x14ac:dyDescent="0.3">
      <c r="A74" s="103" t="s">
        <v>55</v>
      </c>
      <c r="B74" s="104" t="e">
        <f>B71/B72</f>
        <v>#DIV/0!</v>
      </c>
      <c r="C74" s="105" t="e">
        <f t="shared" ref="C74:M74" si="11">C71/C72</f>
        <v>#DIV/0!</v>
      </c>
      <c r="D74" s="105" t="e">
        <f t="shared" si="11"/>
        <v>#DIV/0!</v>
      </c>
      <c r="E74" s="105" t="e">
        <f t="shared" si="11"/>
        <v>#DIV/0!</v>
      </c>
      <c r="F74" s="105" t="e">
        <f t="shared" si="11"/>
        <v>#DIV/0!</v>
      </c>
      <c r="G74" s="105" t="e">
        <f t="shared" si="11"/>
        <v>#DIV/0!</v>
      </c>
      <c r="H74" s="105" t="e">
        <f t="shared" si="11"/>
        <v>#DIV/0!</v>
      </c>
      <c r="I74" s="105" t="e">
        <f t="shared" si="11"/>
        <v>#DIV/0!</v>
      </c>
      <c r="J74" s="105" t="e">
        <f t="shared" si="11"/>
        <v>#DIV/0!</v>
      </c>
      <c r="K74" s="105" t="e">
        <f t="shared" si="11"/>
        <v>#DIV/0!</v>
      </c>
      <c r="L74" s="105" t="e">
        <f t="shared" si="11"/>
        <v>#DIV/0!</v>
      </c>
      <c r="M74" s="106" t="e">
        <f t="shared" si="11"/>
        <v>#DIV/0!</v>
      </c>
    </row>
    <row r="80" spans="1:13" ht="15.75" thickBot="1" x14ac:dyDescent="0.3"/>
    <row r="81" spans="1:13" ht="52.5" thickBot="1" x14ac:dyDescent="0.3">
      <c r="A81" s="107" t="s">
        <v>56</v>
      </c>
      <c r="B81" s="28" t="s">
        <v>1</v>
      </c>
      <c r="C81" s="29" t="s">
        <v>2</v>
      </c>
      <c r="D81" s="29" t="s">
        <v>3</v>
      </c>
      <c r="E81" s="29" t="s">
        <v>4</v>
      </c>
      <c r="F81" s="29" t="s">
        <v>5</v>
      </c>
      <c r="G81" s="29" t="s">
        <v>6</v>
      </c>
      <c r="H81" s="29" t="s">
        <v>7</v>
      </c>
      <c r="I81" s="29" t="s">
        <v>8</v>
      </c>
      <c r="J81" s="29" t="s">
        <v>9</v>
      </c>
      <c r="K81" s="29" t="s">
        <v>10</v>
      </c>
      <c r="L81" s="29" t="s">
        <v>11</v>
      </c>
      <c r="M81" s="30" t="s">
        <v>12</v>
      </c>
    </row>
    <row r="82" spans="1:13" x14ac:dyDescent="0.25">
      <c r="A82" s="108" t="s">
        <v>57</v>
      </c>
      <c r="B82" s="109">
        <v>0</v>
      </c>
      <c r="C82" s="109">
        <v>0</v>
      </c>
      <c r="D82" s="109">
        <v>0</v>
      </c>
      <c r="E82" s="109">
        <v>0</v>
      </c>
      <c r="F82" s="109">
        <v>0</v>
      </c>
      <c r="G82" s="109">
        <v>0</v>
      </c>
      <c r="H82" s="109">
        <v>0</v>
      </c>
      <c r="I82" s="109">
        <v>0</v>
      </c>
      <c r="J82" s="109">
        <v>0</v>
      </c>
      <c r="K82" s="109">
        <v>0</v>
      </c>
      <c r="L82" s="109">
        <v>0</v>
      </c>
      <c r="M82" s="109">
        <v>0</v>
      </c>
    </row>
    <row r="83" spans="1:13" x14ac:dyDescent="0.25">
      <c r="A83" s="43" t="s">
        <v>58</v>
      </c>
      <c r="B83" s="44">
        <v>0</v>
      </c>
      <c r="C83" s="44">
        <v>0</v>
      </c>
      <c r="D83" s="44">
        <v>0</v>
      </c>
      <c r="E83" s="44">
        <v>0</v>
      </c>
      <c r="F83" s="44">
        <v>0</v>
      </c>
      <c r="G83" s="44">
        <v>0</v>
      </c>
      <c r="H83" s="44">
        <v>0</v>
      </c>
      <c r="I83" s="44">
        <v>0</v>
      </c>
      <c r="J83" s="44">
        <v>0</v>
      </c>
      <c r="K83" s="44">
        <v>0</v>
      </c>
      <c r="L83" s="44">
        <v>0</v>
      </c>
      <c r="M83" s="44">
        <v>0</v>
      </c>
    </row>
    <row r="84" spans="1:13" x14ac:dyDescent="0.25">
      <c r="A84" s="110" t="s">
        <v>59</v>
      </c>
      <c r="B84" s="111">
        <v>0</v>
      </c>
      <c r="C84" s="111">
        <v>0</v>
      </c>
      <c r="D84" s="111">
        <v>0</v>
      </c>
      <c r="E84" s="111">
        <v>0</v>
      </c>
      <c r="F84" s="111">
        <v>0</v>
      </c>
      <c r="G84" s="111">
        <v>0</v>
      </c>
      <c r="H84" s="111">
        <v>0</v>
      </c>
      <c r="I84" s="111">
        <v>0</v>
      </c>
      <c r="J84" s="111">
        <v>0</v>
      </c>
      <c r="K84" s="111">
        <v>0</v>
      </c>
      <c r="L84" s="111">
        <v>0</v>
      </c>
      <c r="M84" s="111">
        <v>0</v>
      </c>
    </row>
    <row r="85" spans="1:13" x14ac:dyDescent="0.25">
      <c r="A85" s="43" t="s">
        <v>60</v>
      </c>
      <c r="B85" s="44">
        <v>0</v>
      </c>
      <c r="C85" s="44">
        <v>0</v>
      </c>
      <c r="D85" s="44">
        <v>0</v>
      </c>
      <c r="E85" s="44">
        <v>0</v>
      </c>
      <c r="F85" s="44">
        <v>0</v>
      </c>
      <c r="G85" s="44">
        <v>0</v>
      </c>
      <c r="H85" s="44">
        <v>0</v>
      </c>
      <c r="I85" s="44">
        <v>0</v>
      </c>
      <c r="J85" s="44">
        <v>0</v>
      </c>
      <c r="K85" s="44">
        <v>0</v>
      </c>
      <c r="L85" s="44">
        <v>0</v>
      </c>
      <c r="M85" s="44">
        <v>0</v>
      </c>
    </row>
    <row r="86" spans="1:13" x14ac:dyDescent="0.25">
      <c r="A86" s="110" t="s">
        <v>61</v>
      </c>
      <c r="B86" s="111">
        <v>0</v>
      </c>
      <c r="C86" s="111">
        <v>0</v>
      </c>
      <c r="D86" s="111">
        <v>0</v>
      </c>
      <c r="E86" s="111">
        <v>0</v>
      </c>
      <c r="F86" s="111">
        <v>0</v>
      </c>
      <c r="G86" s="111">
        <v>0</v>
      </c>
      <c r="H86" s="111">
        <v>0</v>
      </c>
      <c r="I86" s="111">
        <v>0</v>
      </c>
      <c r="J86" s="111">
        <v>0</v>
      </c>
      <c r="K86" s="111">
        <v>0</v>
      </c>
      <c r="L86" s="111">
        <v>0</v>
      </c>
      <c r="M86" s="111">
        <v>0</v>
      </c>
    </row>
    <row r="87" spans="1:13" x14ac:dyDescent="0.25">
      <c r="A87" s="112" t="s">
        <v>62</v>
      </c>
      <c r="B87" s="113">
        <v>0</v>
      </c>
      <c r="C87" s="113">
        <v>0</v>
      </c>
      <c r="D87" s="113">
        <v>0</v>
      </c>
      <c r="E87" s="113">
        <v>0</v>
      </c>
      <c r="F87" s="113">
        <v>0</v>
      </c>
      <c r="G87" s="113">
        <v>0</v>
      </c>
      <c r="H87" s="113">
        <v>0</v>
      </c>
      <c r="I87" s="113">
        <v>0</v>
      </c>
      <c r="J87" s="113">
        <v>0</v>
      </c>
      <c r="K87" s="113">
        <v>0</v>
      </c>
      <c r="L87" s="113">
        <v>0</v>
      </c>
      <c r="M87" s="113">
        <v>0</v>
      </c>
    </row>
    <row r="88" spans="1:13" ht="15.75" thickBot="1" x14ac:dyDescent="0.3">
      <c r="A88" s="114" t="s">
        <v>23</v>
      </c>
      <c r="B88" s="115">
        <f>SUM(B82:B87)</f>
        <v>0</v>
      </c>
      <c r="C88" s="116">
        <f>SUM(C82:C87)</f>
        <v>0</v>
      </c>
      <c r="D88" s="116">
        <f>SUM(D82:D87)</f>
        <v>0</v>
      </c>
      <c r="E88" s="116">
        <f t="shared" ref="E88:M88" si="12">SUM(E82:E87)</f>
        <v>0</v>
      </c>
      <c r="F88" s="115">
        <f t="shared" si="12"/>
        <v>0</v>
      </c>
      <c r="G88" s="116">
        <f t="shared" si="12"/>
        <v>0</v>
      </c>
      <c r="H88" s="115">
        <f t="shared" si="12"/>
        <v>0</v>
      </c>
      <c r="I88" s="116">
        <f t="shared" si="12"/>
        <v>0</v>
      </c>
      <c r="J88" s="115">
        <f t="shared" si="12"/>
        <v>0</v>
      </c>
      <c r="K88" s="116">
        <f t="shared" si="12"/>
        <v>0</v>
      </c>
      <c r="L88" s="115">
        <f t="shared" si="12"/>
        <v>0</v>
      </c>
      <c r="M88" s="116">
        <f t="shared" si="12"/>
        <v>0</v>
      </c>
    </row>
    <row r="93" spans="1:13" x14ac:dyDescent="0.25">
      <c r="A93" s="117"/>
      <c r="B93" s="117"/>
      <c r="C93" s="118"/>
    </row>
    <row r="94" spans="1:13" ht="15.75" thickBot="1" x14ac:dyDescent="0.3">
      <c r="A94" s="117"/>
      <c r="B94" s="117"/>
      <c r="C94" s="118"/>
    </row>
    <row r="95" spans="1:13" ht="52.5" thickBot="1" x14ac:dyDescent="0.3">
      <c r="A95" s="82" t="s">
        <v>63</v>
      </c>
      <c r="B95" s="119" t="s">
        <v>1</v>
      </c>
      <c r="C95" s="120" t="s">
        <v>2</v>
      </c>
      <c r="D95" s="120" t="s">
        <v>3</v>
      </c>
      <c r="E95" s="120" t="s">
        <v>4</v>
      </c>
      <c r="F95" s="120" t="s">
        <v>5</v>
      </c>
      <c r="G95" s="120" t="s">
        <v>6</v>
      </c>
      <c r="H95" s="120" t="s">
        <v>7</v>
      </c>
      <c r="I95" s="120" t="s">
        <v>8</v>
      </c>
      <c r="J95" s="120" t="s">
        <v>9</v>
      </c>
      <c r="K95" s="120" t="s">
        <v>10</v>
      </c>
      <c r="L95" s="120" t="s">
        <v>11</v>
      </c>
      <c r="M95" s="121" t="s">
        <v>12</v>
      </c>
    </row>
    <row r="96" spans="1:13" x14ac:dyDescent="0.25">
      <c r="A96" s="140" t="s">
        <v>64</v>
      </c>
      <c r="B96" s="122">
        <v>0</v>
      </c>
      <c r="C96" s="122">
        <v>0</v>
      </c>
      <c r="D96" s="122">
        <v>0</v>
      </c>
      <c r="E96" s="122">
        <v>0</v>
      </c>
      <c r="F96" s="122">
        <v>0</v>
      </c>
      <c r="G96" s="122">
        <v>0</v>
      </c>
      <c r="H96" s="122">
        <v>0</v>
      </c>
      <c r="I96" s="122">
        <v>0</v>
      </c>
      <c r="J96" s="122">
        <v>0</v>
      </c>
      <c r="K96" s="122">
        <v>0</v>
      </c>
      <c r="L96" s="122">
        <v>0</v>
      </c>
      <c r="M96" s="122">
        <v>0</v>
      </c>
    </row>
    <row r="97" spans="1:13" x14ac:dyDescent="0.25">
      <c r="A97" s="141"/>
      <c r="B97" s="44">
        <v>0</v>
      </c>
      <c r="C97" s="44">
        <v>0</v>
      </c>
      <c r="D97" s="44">
        <v>0</v>
      </c>
      <c r="E97" s="44">
        <v>0</v>
      </c>
      <c r="F97" s="44">
        <v>0</v>
      </c>
      <c r="G97" s="44">
        <v>0</v>
      </c>
      <c r="H97" s="44">
        <v>0</v>
      </c>
      <c r="I97" s="44">
        <v>0</v>
      </c>
      <c r="J97" s="44">
        <v>0</v>
      </c>
      <c r="K97" s="44">
        <v>0</v>
      </c>
      <c r="L97" s="44">
        <v>0</v>
      </c>
      <c r="M97" s="44">
        <v>0</v>
      </c>
    </row>
    <row r="98" spans="1:13" x14ac:dyDescent="0.25">
      <c r="A98" s="141"/>
      <c r="B98" s="123">
        <v>0</v>
      </c>
      <c r="C98" s="123">
        <v>0</v>
      </c>
      <c r="D98" s="123">
        <v>0</v>
      </c>
      <c r="E98" s="123">
        <v>0</v>
      </c>
      <c r="F98" s="123">
        <v>0</v>
      </c>
      <c r="G98" s="123">
        <v>0</v>
      </c>
      <c r="H98" s="123">
        <v>0</v>
      </c>
      <c r="I98" s="123">
        <v>0</v>
      </c>
      <c r="J98" s="123">
        <v>0</v>
      </c>
      <c r="K98" s="123">
        <v>0</v>
      </c>
      <c r="L98" s="123">
        <v>0</v>
      </c>
      <c r="M98" s="123">
        <v>0</v>
      </c>
    </row>
    <row r="99" spans="1:13" x14ac:dyDescent="0.25">
      <c r="A99" s="141"/>
      <c r="B99" s="44">
        <v>0</v>
      </c>
      <c r="C99" s="44">
        <v>0</v>
      </c>
      <c r="D99" s="44">
        <v>0</v>
      </c>
      <c r="E99" s="44">
        <v>0</v>
      </c>
      <c r="F99" s="44">
        <v>0</v>
      </c>
      <c r="G99" s="44">
        <v>0</v>
      </c>
      <c r="H99" s="44">
        <v>0</v>
      </c>
      <c r="I99" s="44">
        <v>0</v>
      </c>
      <c r="J99" s="44">
        <v>0</v>
      </c>
      <c r="K99" s="44">
        <v>0</v>
      </c>
      <c r="L99" s="44">
        <v>0</v>
      </c>
      <c r="M99" s="44">
        <v>0</v>
      </c>
    </row>
    <row r="100" spans="1:13" x14ac:dyDescent="0.25">
      <c r="A100" s="141"/>
      <c r="B100" s="124">
        <v>0</v>
      </c>
      <c r="C100" s="124">
        <v>0</v>
      </c>
      <c r="D100" s="124">
        <v>0</v>
      </c>
      <c r="E100" s="124">
        <v>0</v>
      </c>
      <c r="F100" s="124">
        <v>0</v>
      </c>
      <c r="G100" s="124">
        <v>0</v>
      </c>
      <c r="H100" s="124">
        <v>0</v>
      </c>
      <c r="I100" s="124">
        <v>0</v>
      </c>
      <c r="J100" s="124">
        <v>0</v>
      </c>
      <c r="K100" s="124">
        <v>0</v>
      </c>
      <c r="L100" s="124">
        <v>0</v>
      </c>
      <c r="M100" s="124">
        <v>0</v>
      </c>
    </row>
    <row r="101" spans="1:13" ht="15.75" thickBot="1" x14ac:dyDescent="0.3">
      <c r="A101" s="125" t="s">
        <v>23</v>
      </c>
      <c r="B101" s="126">
        <f>SUM(B96:B100)</f>
        <v>0</v>
      </c>
      <c r="C101" s="127">
        <f t="shared" ref="C101:M101" si="13">SUM(C96:C100)</f>
        <v>0</v>
      </c>
      <c r="D101" s="127">
        <f t="shared" si="13"/>
        <v>0</v>
      </c>
      <c r="E101" s="127">
        <f t="shared" si="13"/>
        <v>0</v>
      </c>
      <c r="F101" s="127">
        <f t="shared" si="13"/>
        <v>0</v>
      </c>
      <c r="G101" s="127">
        <f t="shared" si="13"/>
        <v>0</v>
      </c>
      <c r="H101" s="127">
        <f t="shared" si="13"/>
        <v>0</v>
      </c>
      <c r="I101" s="127">
        <f t="shared" si="13"/>
        <v>0</v>
      </c>
      <c r="J101" s="127">
        <f t="shared" si="13"/>
        <v>0</v>
      </c>
      <c r="K101" s="127">
        <f t="shared" si="13"/>
        <v>0</v>
      </c>
      <c r="L101" s="127">
        <f t="shared" si="13"/>
        <v>0</v>
      </c>
      <c r="M101" s="128">
        <f t="shared" si="13"/>
        <v>0</v>
      </c>
    </row>
    <row r="102" spans="1:13" x14ac:dyDescent="0.25">
      <c r="A102" s="117"/>
      <c r="B102" s="117"/>
      <c r="C102" s="118"/>
    </row>
    <row r="103" spans="1:13" x14ac:dyDescent="0.25">
      <c r="A103" s="117"/>
      <c r="B103" s="117"/>
      <c r="C103" s="118"/>
    </row>
    <row r="104" spans="1:13" ht="15.75" thickBot="1" x14ac:dyDescent="0.3">
      <c r="A104" s="117"/>
      <c r="B104" s="117"/>
      <c r="C104" s="118"/>
    </row>
    <row r="105" spans="1:13" ht="52.5" thickBot="1" x14ac:dyDescent="0.3">
      <c r="A105" s="82" t="s">
        <v>65</v>
      </c>
      <c r="B105" s="119" t="s">
        <v>1</v>
      </c>
      <c r="C105" s="120" t="s">
        <v>2</v>
      </c>
      <c r="D105" s="120" t="s">
        <v>3</v>
      </c>
      <c r="E105" s="120" t="s">
        <v>4</v>
      </c>
      <c r="F105" s="120" t="s">
        <v>5</v>
      </c>
      <c r="G105" s="120" t="s">
        <v>6</v>
      </c>
      <c r="H105" s="120" t="s">
        <v>7</v>
      </c>
      <c r="I105" s="120" t="s">
        <v>8</v>
      </c>
      <c r="J105" s="120" t="s">
        <v>9</v>
      </c>
      <c r="K105" s="120" t="s">
        <v>10</v>
      </c>
      <c r="L105" s="120" t="s">
        <v>11</v>
      </c>
      <c r="M105" s="121" t="s">
        <v>12</v>
      </c>
    </row>
    <row r="106" spans="1:13" x14ac:dyDescent="0.25">
      <c r="A106" s="140" t="s">
        <v>64</v>
      </c>
      <c r="B106" s="129">
        <v>0</v>
      </c>
      <c r="C106" s="129">
        <v>0</v>
      </c>
      <c r="D106" s="129">
        <v>0</v>
      </c>
      <c r="E106" s="129">
        <v>0</v>
      </c>
      <c r="F106" s="129">
        <v>0</v>
      </c>
      <c r="G106" s="129">
        <v>0</v>
      </c>
      <c r="H106" s="129">
        <v>0</v>
      </c>
      <c r="I106" s="129">
        <v>0</v>
      </c>
      <c r="J106" s="129">
        <v>0</v>
      </c>
      <c r="K106" s="129">
        <v>0</v>
      </c>
      <c r="L106" s="129">
        <v>0</v>
      </c>
      <c r="M106" s="129">
        <v>0</v>
      </c>
    </row>
    <row r="107" spans="1:13" x14ac:dyDescent="0.25">
      <c r="A107" s="141"/>
      <c r="B107" s="130">
        <v>0</v>
      </c>
      <c r="C107" s="130">
        <v>0</v>
      </c>
      <c r="D107" s="130">
        <v>0</v>
      </c>
      <c r="E107" s="130">
        <v>0</v>
      </c>
      <c r="F107" s="130">
        <v>0</v>
      </c>
      <c r="G107" s="130">
        <v>0</v>
      </c>
      <c r="H107" s="130">
        <v>0</v>
      </c>
      <c r="I107" s="130">
        <v>0</v>
      </c>
      <c r="J107" s="130">
        <v>0</v>
      </c>
      <c r="K107" s="130">
        <v>0</v>
      </c>
      <c r="L107" s="130">
        <v>0</v>
      </c>
      <c r="M107" s="130">
        <v>0</v>
      </c>
    </row>
    <row r="108" spans="1:13" x14ac:dyDescent="0.25">
      <c r="A108" s="141"/>
      <c r="B108" s="131">
        <v>0</v>
      </c>
      <c r="C108" s="131">
        <v>0</v>
      </c>
      <c r="D108" s="131">
        <v>0</v>
      </c>
      <c r="E108" s="131">
        <v>0</v>
      </c>
      <c r="F108" s="131">
        <v>0</v>
      </c>
      <c r="G108" s="131">
        <v>0</v>
      </c>
      <c r="H108" s="131">
        <v>0</v>
      </c>
      <c r="I108" s="131">
        <v>0</v>
      </c>
      <c r="J108" s="131">
        <v>0</v>
      </c>
      <c r="K108" s="131">
        <v>0</v>
      </c>
      <c r="L108" s="131">
        <v>0</v>
      </c>
      <c r="M108" s="131">
        <v>0</v>
      </c>
    </row>
    <row r="109" spans="1:13" x14ac:dyDescent="0.25">
      <c r="A109" s="141"/>
      <c r="B109" s="130">
        <v>0</v>
      </c>
      <c r="C109" s="130">
        <v>0</v>
      </c>
      <c r="D109" s="130">
        <v>0</v>
      </c>
      <c r="E109" s="130">
        <v>0</v>
      </c>
      <c r="F109" s="130">
        <v>0</v>
      </c>
      <c r="G109" s="130">
        <v>0</v>
      </c>
      <c r="H109" s="130">
        <v>0</v>
      </c>
      <c r="I109" s="130">
        <v>0</v>
      </c>
      <c r="J109" s="130">
        <v>0</v>
      </c>
      <c r="K109" s="130">
        <v>0</v>
      </c>
      <c r="L109" s="130">
        <v>0</v>
      </c>
      <c r="M109" s="130">
        <v>0</v>
      </c>
    </row>
    <row r="110" spans="1:13" x14ac:dyDescent="0.25">
      <c r="A110" s="141"/>
      <c r="B110" s="132">
        <v>0</v>
      </c>
      <c r="C110" s="132">
        <v>0</v>
      </c>
      <c r="D110" s="132">
        <v>0</v>
      </c>
      <c r="E110" s="132">
        <v>0</v>
      </c>
      <c r="F110" s="132">
        <v>0</v>
      </c>
      <c r="G110" s="132">
        <v>0</v>
      </c>
      <c r="H110" s="132">
        <v>0</v>
      </c>
      <c r="I110" s="132">
        <v>0</v>
      </c>
      <c r="J110" s="132">
        <v>0</v>
      </c>
      <c r="K110" s="132">
        <v>0</v>
      </c>
      <c r="L110" s="132">
        <v>0</v>
      </c>
      <c r="M110" s="132">
        <v>0</v>
      </c>
    </row>
    <row r="111" spans="1:13" ht="15.75" thickBot="1" x14ac:dyDescent="0.3">
      <c r="A111" s="125" t="s">
        <v>23</v>
      </c>
      <c r="B111" s="126">
        <f>SUM(B106:B110)</f>
        <v>0</v>
      </c>
      <c r="C111" s="127">
        <f t="shared" ref="C111:M111" si="14">SUM(C106:C110)</f>
        <v>0</v>
      </c>
      <c r="D111" s="127">
        <f t="shared" si="14"/>
        <v>0</v>
      </c>
      <c r="E111" s="127">
        <f t="shared" si="14"/>
        <v>0</v>
      </c>
      <c r="F111" s="127">
        <f t="shared" si="14"/>
        <v>0</v>
      </c>
      <c r="G111" s="127">
        <f t="shared" si="14"/>
        <v>0</v>
      </c>
      <c r="H111" s="127">
        <f t="shared" si="14"/>
        <v>0</v>
      </c>
      <c r="I111" s="127">
        <f t="shared" si="14"/>
        <v>0</v>
      </c>
      <c r="J111" s="127">
        <f t="shared" si="14"/>
        <v>0</v>
      </c>
      <c r="K111" s="127">
        <f t="shared" si="14"/>
        <v>0</v>
      </c>
      <c r="L111" s="127">
        <f t="shared" si="14"/>
        <v>0</v>
      </c>
      <c r="M111" s="128">
        <f t="shared" si="14"/>
        <v>0</v>
      </c>
    </row>
    <row r="112" spans="1:13" x14ac:dyDescent="0.25">
      <c r="A112" s="133"/>
      <c r="B112" s="134"/>
      <c r="C112" s="135"/>
      <c r="D112" s="134"/>
      <c r="E112" s="135"/>
      <c r="F112" s="135"/>
      <c r="G112" s="135"/>
      <c r="H112" s="135"/>
      <c r="I112" s="135"/>
      <c r="J112" s="135"/>
      <c r="K112" s="135"/>
      <c r="L112" s="135"/>
      <c r="M112" s="135"/>
    </row>
    <row r="113" spans="1:13" x14ac:dyDescent="0.25">
      <c r="A113" s="117"/>
      <c r="B113" s="117"/>
      <c r="C113" s="118"/>
      <c r="D113" s="136"/>
      <c r="E113" s="136"/>
      <c r="F113" s="136"/>
      <c r="G113" s="136"/>
      <c r="H113" s="136"/>
      <c r="I113" s="136"/>
      <c r="J113" s="136"/>
      <c r="K113" s="136"/>
      <c r="L113" s="136"/>
      <c r="M113" s="136"/>
    </row>
    <row r="114" spans="1:13" ht="15.75" thickBot="1" x14ac:dyDescent="0.3">
      <c r="A114" s="117"/>
      <c r="B114" s="117"/>
      <c r="C114" s="118"/>
      <c r="D114" s="136"/>
      <c r="E114" s="136"/>
      <c r="F114" s="136"/>
      <c r="G114" s="136"/>
      <c r="H114" s="136"/>
      <c r="I114" s="136"/>
      <c r="J114" s="136"/>
      <c r="K114" s="136"/>
      <c r="L114" s="136"/>
      <c r="M114" s="136"/>
    </row>
    <row r="115" spans="1:13" ht="52.5" thickBot="1" x14ac:dyDescent="0.3">
      <c r="A115" s="82" t="s">
        <v>66</v>
      </c>
      <c r="B115" s="119" t="s">
        <v>1</v>
      </c>
      <c r="C115" s="120" t="s">
        <v>2</v>
      </c>
      <c r="D115" s="120" t="s">
        <v>3</v>
      </c>
      <c r="E115" s="120" t="s">
        <v>4</v>
      </c>
      <c r="F115" s="120" t="s">
        <v>5</v>
      </c>
      <c r="G115" s="120" t="s">
        <v>6</v>
      </c>
      <c r="H115" s="120" t="s">
        <v>7</v>
      </c>
      <c r="I115" s="120" t="s">
        <v>8</v>
      </c>
      <c r="J115" s="120" t="s">
        <v>9</v>
      </c>
      <c r="K115" s="120" t="s">
        <v>10</v>
      </c>
      <c r="L115" s="120" t="s">
        <v>11</v>
      </c>
      <c r="M115" s="121" t="s">
        <v>12</v>
      </c>
    </row>
    <row r="116" spans="1:13" x14ac:dyDescent="0.25">
      <c r="A116" s="140" t="s">
        <v>64</v>
      </c>
      <c r="B116" s="137">
        <v>0</v>
      </c>
      <c r="C116" s="137">
        <v>0</v>
      </c>
      <c r="D116" s="137">
        <v>0</v>
      </c>
      <c r="E116" s="137">
        <v>0</v>
      </c>
      <c r="F116" s="137">
        <v>0</v>
      </c>
      <c r="G116" s="137">
        <v>0</v>
      </c>
      <c r="H116" s="137">
        <v>0</v>
      </c>
      <c r="I116" s="137">
        <v>0</v>
      </c>
      <c r="J116" s="137">
        <v>0</v>
      </c>
      <c r="K116" s="137">
        <v>0</v>
      </c>
      <c r="L116" s="137">
        <v>0</v>
      </c>
      <c r="M116" s="137">
        <v>0</v>
      </c>
    </row>
    <row r="117" spans="1:13" x14ac:dyDescent="0.25">
      <c r="A117" s="141"/>
      <c r="B117" s="130">
        <v>0</v>
      </c>
      <c r="C117" s="130">
        <v>0</v>
      </c>
      <c r="D117" s="130">
        <v>0</v>
      </c>
      <c r="E117" s="130">
        <v>0</v>
      </c>
      <c r="F117" s="130">
        <v>0</v>
      </c>
      <c r="G117" s="130">
        <v>0</v>
      </c>
      <c r="H117" s="130">
        <v>0</v>
      </c>
      <c r="I117" s="130">
        <v>0</v>
      </c>
      <c r="J117" s="130">
        <v>0</v>
      </c>
      <c r="K117" s="130">
        <v>0</v>
      </c>
      <c r="L117" s="130">
        <v>0</v>
      </c>
      <c r="M117" s="130">
        <v>0</v>
      </c>
    </row>
    <row r="118" spans="1:13" x14ac:dyDescent="0.25">
      <c r="A118" s="141"/>
      <c r="B118" s="36">
        <v>0</v>
      </c>
      <c r="C118" s="36">
        <v>0</v>
      </c>
      <c r="D118" s="36">
        <v>0</v>
      </c>
      <c r="E118" s="36">
        <v>0</v>
      </c>
      <c r="F118" s="36">
        <v>0</v>
      </c>
      <c r="G118" s="36">
        <v>0</v>
      </c>
      <c r="H118" s="36">
        <v>0</v>
      </c>
      <c r="I118" s="36">
        <v>0</v>
      </c>
      <c r="J118" s="36">
        <v>0</v>
      </c>
      <c r="K118" s="36">
        <v>0</v>
      </c>
      <c r="L118" s="36">
        <v>0</v>
      </c>
      <c r="M118" s="36">
        <v>0</v>
      </c>
    </row>
    <row r="119" spans="1:13" x14ac:dyDescent="0.25">
      <c r="A119" s="141"/>
      <c r="B119" s="130">
        <v>0</v>
      </c>
      <c r="C119" s="130">
        <v>0</v>
      </c>
      <c r="D119" s="130">
        <v>0</v>
      </c>
      <c r="E119" s="130">
        <v>0</v>
      </c>
      <c r="F119" s="130">
        <v>0</v>
      </c>
      <c r="G119" s="130">
        <v>0</v>
      </c>
      <c r="H119" s="130">
        <v>0</v>
      </c>
      <c r="I119" s="130">
        <v>0</v>
      </c>
      <c r="J119" s="130">
        <v>0</v>
      </c>
      <c r="K119" s="130">
        <v>0</v>
      </c>
      <c r="L119" s="130">
        <v>0</v>
      </c>
      <c r="M119" s="130">
        <v>0</v>
      </c>
    </row>
    <row r="120" spans="1:13" x14ac:dyDescent="0.25">
      <c r="A120" s="141"/>
      <c r="B120" s="138">
        <v>0</v>
      </c>
      <c r="C120" s="138">
        <v>0</v>
      </c>
      <c r="D120" s="138">
        <v>0</v>
      </c>
      <c r="E120" s="138">
        <v>0</v>
      </c>
      <c r="F120" s="138">
        <v>0</v>
      </c>
      <c r="G120" s="138">
        <v>0</v>
      </c>
      <c r="H120" s="138">
        <v>0</v>
      </c>
      <c r="I120" s="138">
        <v>0</v>
      </c>
      <c r="J120" s="138">
        <v>0</v>
      </c>
      <c r="K120" s="138">
        <v>0</v>
      </c>
      <c r="L120" s="138">
        <v>0</v>
      </c>
      <c r="M120" s="138">
        <v>0</v>
      </c>
    </row>
    <row r="121" spans="1:13" ht="15.75" thickBot="1" x14ac:dyDescent="0.3">
      <c r="A121" s="125" t="s">
        <v>23</v>
      </c>
      <c r="B121" s="126">
        <f>SUM(B116:B120)</f>
        <v>0</v>
      </c>
      <c r="C121" s="126">
        <f t="shared" ref="C121:L121" si="15">SUM(C116:C120)</f>
        <v>0</v>
      </c>
      <c r="D121" s="126">
        <f t="shared" si="15"/>
        <v>0</v>
      </c>
      <c r="E121" s="126">
        <f t="shared" si="15"/>
        <v>0</v>
      </c>
      <c r="F121" s="126">
        <f t="shared" si="15"/>
        <v>0</v>
      </c>
      <c r="G121" s="126">
        <f t="shared" si="15"/>
        <v>0</v>
      </c>
      <c r="H121" s="126">
        <f t="shared" si="15"/>
        <v>0</v>
      </c>
      <c r="I121" s="126">
        <f t="shared" si="15"/>
        <v>0</v>
      </c>
      <c r="J121" s="126">
        <f t="shared" si="15"/>
        <v>0</v>
      </c>
      <c r="K121" s="126">
        <f t="shared" si="15"/>
        <v>0</v>
      </c>
      <c r="L121" s="126">
        <f t="shared" si="15"/>
        <v>0</v>
      </c>
      <c r="M121" s="139">
        <f>SUM(M116:M120)</f>
        <v>0</v>
      </c>
    </row>
  </sheetData>
  <mergeCells count="29">
    <mergeCell ref="F27:F28"/>
    <mergeCell ref="A27:A28"/>
    <mergeCell ref="B27:B28"/>
    <mergeCell ref="C27:C28"/>
    <mergeCell ref="D27:D28"/>
    <mergeCell ref="E27:E28"/>
    <mergeCell ref="M27:M28"/>
    <mergeCell ref="A42:A43"/>
    <mergeCell ref="B42:B43"/>
    <mergeCell ref="C42:C43"/>
    <mergeCell ref="D42:D43"/>
    <mergeCell ref="E42:E43"/>
    <mergeCell ref="F42:F43"/>
    <mergeCell ref="G42:G43"/>
    <mergeCell ref="H42:H43"/>
    <mergeCell ref="I42:I43"/>
    <mergeCell ref="G27:G28"/>
    <mergeCell ref="H27:H28"/>
    <mergeCell ref="I27:I28"/>
    <mergeCell ref="J27:J28"/>
    <mergeCell ref="K27:K28"/>
    <mergeCell ref="L27:L28"/>
    <mergeCell ref="A116:A120"/>
    <mergeCell ref="J42:J43"/>
    <mergeCell ref="K42:K43"/>
    <mergeCell ref="L42:L43"/>
    <mergeCell ref="M42:M43"/>
    <mergeCell ref="A96:A100"/>
    <mergeCell ref="A106:A110"/>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0]!SupFormules">
                <anchor moveWithCells="1" sizeWithCells="1">
                  <from>
                    <xdr:col>0</xdr:col>
                    <xdr:colOff>38100</xdr:colOff>
                    <xdr:row>0</xdr:row>
                    <xdr:rowOff>28575</xdr:rowOff>
                  </from>
                  <to>
                    <xdr:col>1</xdr:col>
                    <xdr:colOff>581025</xdr:colOff>
                    <xdr:row>1</xdr:row>
                    <xdr:rowOff>171450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 LAMBERT</dc:creator>
  <cp:lastModifiedBy>jp</cp:lastModifiedBy>
  <dcterms:created xsi:type="dcterms:W3CDTF">2020-04-14T07:32:05Z</dcterms:created>
  <dcterms:modified xsi:type="dcterms:W3CDTF">2020-04-14T11:08:31Z</dcterms:modified>
</cp:coreProperties>
</file>