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tilisateur\Desktop\"/>
    </mc:Choice>
  </mc:AlternateContent>
  <bookViews>
    <workbookView xWindow="0" yWindow="0" windowWidth="24000" windowHeight="9285"/>
  </bookViews>
  <sheets>
    <sheet name="Stats" sheetId="1" r:id="rId1"/>
    <sheet name="CC" sheetId="2" r:id="rId2"/>
    <sheet name="Feuil3" sheetId="3" r:id="rId3"/>
  </sheets>
  <definedNames>
    <definedName name="Lmois">Stats!$L$1:$L$12</definedName>
    <definedName name="Plage1">OFFSET(CC!$B$2,,,COUNTA(CC!$B:$B)-1)</definedName>
    <definedName name="Plage2">OFFSET(CC!$C$2,,,COUNTA(CC!$C:$C)-1)</definedName>
    <definedName name="Plage3">OFFSET(CC!$D$2,,,COUNTA(CC!$D:$D)-1)</definedName>
  </definedNames>
  <calcPr calcId="152511"/>
</workbook>
</file>

<file path=xl/calcChain.xml><?xml version="1.0" encoding="utf-8"?>
<calcChain xmlns="http://schemas.openxmlformats.org/spreadsheetml/2006/main">
  <c r="D5" i="1" l="1"/>
  <c r="D6" i="1"/>
  <c r="D4" i="1"/>
  <c r="E4" i="1"/>
  <c r="E5" i="1"/>
  <c r="E6" i="1"/>
  <c r="C5" i="1" l="1"/>
  <c r="C6" i="1"/>
  <c r="C4" i="1"/>
</calcChain>
</file>

<file path=xl/sharedStrings.xml><?xml version="1.0" encoding="utf-8"?>
<sst xmlns="http://schemas.openxmlformats.org/spreadsheetml/2006/main" count="36" uniqueCount="35">
  <si>
    <t>janvier</t>
  </si>
  <si>
    <t>février</t>
  </si>
  <si>
    <t>mars</t>
  </si>
  <si>
    <t>avril</t>
  </si>
  <si>
    <t>Quantité</t>
  </si>
  <si>
    <t>Date</t>
  </si>
  <si>
    <t>Intitulé</t>
  </si>
  <si>
    <t>GVC280415 :*426934263 JAUNE 4235436</t>
  </si>
  <si>
    <t>GVC270415 :*426934263 ROUGE 36423</t>
  </si>
  <si>
    <t>GVC250415 :*426934263 ROUGE 2495853</t>
  </si>
  <si>
    <t>GVC250415 :*426934263 VIOLET 2460321</t>
  </si>
  <si>
    <t>GVC240415 :*426934263 JAUNE 2546</t>
  </si>
  <si>
    <t>GVC250415 :*426934263 VIOLET 2543564</t>
  </si>
  <si>
    <t>GVC250415 :*426934263 ROUGE 6543</t>
  </si>
  <si>
    <t>GVC250415 :*426934263 VIOLET 764532</t>
  </si>
  <si>
    <t>GVC270415 :*426934263 JAUNE 45356342</t>
  </si>
  <si>
    <t>GVC250415 :*426934263 VIOLET 2305292354</t>
  </si>
  <si>
    <t>GVC250415 :*426934263 ROUGE 123410</t>
  </si>
  <si>
    <t>GVC230415 :*426934263 JAUNE 321595</t>
  </si>
  <si>
    <t>GVC220415 :*426934263 JAUNE 76322</t>
  </si>
  <si>
    <t>GVC200415 :*426934263 ROUGE 23459</t>
  </si>
  <si>
    <t>Total</t>
  </si>
  <si>
    <t>JAUNE</t>
  </si>
  <si>
    <t>VIOLET</t>
  </si>
  <si>
    <t>ROUGE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</si>
  <si>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</si>
  <si>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</si>
  <si>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</si>
  <si>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</si>
  <si>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</si>
  <si>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</si>
  <si>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</si>
  <si>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</si>
  <si>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année</t>
  </si>
  <si>
    <t>Total mois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</si>
</sst>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1" xfId="0" applyBorder="1" applyAlignment="1">
      <alignment horizontal="center"/>
    </xf>
    <xf numFmtId="16" fontId="0" fillId="0" borderId="4" xfId="0" applyNumberFormat="1" applyFont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/>
    <xf numFmtId="0" fontId="0" fillId="0" borderId="7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7" xfId="0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257175</xdr:colOff>
      <xdr:row>8</xdr:row>
      <xdr:rowOff>0</xdr:rowOff>
    </xdr:from>
    <xdr:to>
      <xdr:col>7</xdr:col>
      <xdr:colOff>390525</xdr:colOff>
      <xdr:row>14</xdr:row>
      <xdr:rowOff>114300</xdr:rowOff>
    </xdr:to>
    <xdr:sp macro="" textlink="">
      <xdr:nvSpPr>
        <xdr:cNvPr id="2" name="ZoneTexte 1"/>
        <xdr:cNvSpPr txBox="1"/>
      </xdr:nvSpPr>
      <xdr:spPr>
        <a:xfrm>
          <a:off x="1019175" y="1524000"/>
          <a:ext cx="4705350" cy="125730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Que veux tu faire</a:t>
          </a:r>
          <a:r>
            <a:rPr lang="fr-FR" sz="1100" baseline="0"/>
            <a:t> avec ce test dans la formule?</a:t>
          </a:r>
        </a:p>
        <a:p>
          <a:r>
            <a:rPr lang="fr-FR" sz="1100" baseline="0">
              <a:solidFill>
                <a:srgbClr val="FF0000"/>
              </a:solidFill>
            </a:rPr>
            <a:t>(Plage2="*"&amp;Stats!$B4&amp;"*")</a:t>
          </a:r>
          <a:endParaRPr lang="fr-FR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12"/>
  <sheetViews>
    <sheetView tabSelected="1" workbookViewId="0">
      <selection activeCell="E4" sqref="E4:F4"/>
    </sheetView>
  </sheetViews>
  <sheetFormatPr baseColWidth="10" defaultRowHeight="15" x14ac:dyDescent="0.25"/>
  <sheetData>
    <row r="1" spans="2:12" x14ac:dyDescent="0.25">
      <c r="K1" s="1">
        <v>2015</v>
      </c>
      <c r="L1" s="1" t="s">
        <v>0</v>
      </c>
    </row>
    <row r="2" spans="2:12" x14ac:dyDescent="0.25">
      <c r="C2" s="3" t="s">
        <v>21</v>
      </c>
      <c r="D2" s="3" t="s">
        <v>33</v>
      </c>
      <c r="E2" s="11" t="s">
        <v>34</v>
      </c>
      <c r="F2" s="12"/>
      <c r="G2" s="1"/>
      <c r="K2" s="1">
        <v>2016</v>
      </c>
      <c r="L2" s="1" t="s">
        <v>1</v>
      </c>
    </row>
    <row r="3" spans="2:12" x14ac:dyDescent="0.25">
      <c r="C3" s="4"/>
      <c r="D3" s="5">
        <v>2015</v>
      </c>
      <c r="E3" s="6" t="s">
        <v>0</v>
      </c>
      <c r="F3" s="7">
        <v>2015</v>
      </c>
      <c r="G3" s="1"/>
      <c r="K3" s="1">
        <v>2017</v>
      </c>
      <c r="L3" s="1" t="s">
        <v>2</v>
      </c>
    </row>
    <row r="4" spans="2:12" x14ac:dyDescent="0.25">
      <c r="B4" s="8" t="s">
        <v>22</v>
      </c>
      <c r="C4" s="9">
        <f>IF($B4="","",SUMIF(CC!C:C,"*"&amp;Stats!$B4&amp;"*",CC!D:D))</f>
        <v>204</v>
      </c>
      <c r="D4" s="9">
        <f ca="1">SUMPRODUCT((YEAR(Plage1)=$D$3)*(Plage2="*"&amp;Stats!$B4&amp;"*")*Plage3)</f>
        <v>0</v>
      </c>
      <c r="E4" s="13">
        <f ca="1">SUMPRODUCT((MONTH(Plage1)=$E$3)*(YEAR(Plage1)=$F$3)*(Plage2="*"&amp;Stats!$B4&amp;"*")*Plage3)</f>
        <v>0</v>
      </c>
      <c r="F4" s="13"/>
      <c r="G4" s="1"/>
      <c r="K4" s="1">
        <v>2018</v>
      </c>
      <c r="L4" s="1" t="s">
        <v>3</v>
      </c>
    </row>
    <row r="5" spans="2:12" x14ac:dyDescent="0.25">
      <c r="B5" s="8" t="s">
        <v>23</v>
      </c>
      <c r="C5" s="9">
        <f>IF($B5="","",SUMIF(CC!C:C,"*"&amp;Stats!$B5&amp;"*",CC!D:D))</f>
        <v>205</v>
      </c>
      <c r="D5" s="10">
        <f ca="1">SUMPRODUCT((YEAR(Plage1)=$D$3)*(Plage2="*"&amp;Stats!$B5&amp;"*")*Plage3)</f>
        <v>0</v>
      </c>
      <c r="E5" s="13">
        <f ca="1">SUMPRODUCT((MONTH(Plage1)=$E$3)*(YEAR(Plage1)=$F$3)*(Plage2="*"&amp;Stats!$B5&amp;"*")*Plage3)</f>
        <v>0</v>
      </c>
      <c r="F5" s="13"/>
      <c r="G5" s="1"/>
      <c r="K5" s="1">
        <v>2019</v>
      </c>
      <c r="L5" s="1" t="s">
        <v>25</v>
      </c>
    </row>
    <row r="6" spans="2:12" x14ac:dyDescent="0.25">
      <c r="B6" s="8" t="s">
        <v>24</v>
      </c>
      <c r="C6" s="9">
        <f>IF($B6="","",SUMIF(CC!C:C,"*"&amp;Stats!$B6&amp;"*",CC!D:D))</f>
        <v>156</v>
      </c>
      <c r="D6" s="10">
        <f ca="1">SUMPRODUCT((YEAR(Plage1)=$D$3)*(Plage2="*"&amp;Stats!$B6&amp;"*")*Plage3)</f>
        <v>0</v>
      </c>
      <c r="E6" s="13">
        <f ca="1">SUMPRODUCT((MONTH(Plage1)=$E$3)*(YEAR(Plage1)=$F$3)*(Plage2="*"&amp;Stats!$B6&amp;"*")*Plage3)</f>
        <v>0</v>
      </c>
      <c r="F6" s="13"/>
      <c r="K6" s="1">
        <v>2020</v>
      </c>
      <c r="L6" s="1" t="s">
        <v>26</v>
      </c>
    </row>
    <row r="7" spans="2:12" x14ac:dyDescent="0.25">
      <c r="K7" s="1">
        <v>2021</v>
      </c>
      <c r="L7" s="1" t="s">
        <v>27</v>
      </c>
    </row>
    <row r="8" spans="2:12" x14ac:dyDescent="0.25">
      <c r="K8" s="1">
        <v>2022</v>
      </c>
      <c r="L8" s="1" t="s">
        <v>28</v>
      </c>
    </row>
    <row r="9" spans="2:12" x14ac:dyDescent="0.25">
      <c r="K9" s="1">
        <v>2023</v>
      </c>
      <c r="L9" s="1" t="s">
        <v>29</v>
      </c>
    </row>
    <row r="10" spans="2:12" x14ac:dyDescent="0.25">
      <c r="K10" s="1">
        <v>2024</v>
      </c>
      <c r="L10" s="1" t="s">
        <v>30</v>
      </c>
    </row>
    <row r="11" spans="2:12" x14ac:dyDescent="0.25">
      <c r="K11" s="1">
        <v>2025</v>
      </c>
      <c r="L11" s="1" t="s">
        <v>31</v>
      </c>
    </row>
    <row r="12" spans="2:12" x14ac:dyDescent="0.25">
      <c r="K12" s="1">
        <v>2026</v>
      </c>
      <c r="L12" s="1" t="s">
        <v>32</v>
      </c>
    </row>
  </sheetData>
  <dataConsolidate/>
  <mergeCells count="4">
    <mergeCell ref="E2:F2"/>
    <mergeCell ref="E4:F4"/>
    <mergeCell ref="E5:F5"/>
    <mergeCell ref="E6:F6"/>
  </mergeCells>
  <dataValidations count="2">
    <dataValidation type="list" allowBlank="1" showInputMessage="1" showErrorMessage="1" sqref="D3 F3">
      <formula1>$K:$K</formula1>
    </dataValidation>
    <dataValidation type="list" allowBlank="1" showInputMessage="1" showErrorMessage="1" sqref="E3">
      <formula1>Lmois</formula1>
    </dataValidation>
  </dataValidation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15"/>
  <sheetViews>
    <sheetView workbookViewId="0">
      <selection activeCell="B2" sqref="B2"/>
    </sheetView>
  </sheetViews>
  <sheetFormatPr baseColWidth="10" defaultRowHeight="15" x14ac:dyDescent="0.25"/>
  <cols>
    <col min="2" max="2" width="10.7109375" bestFit="1" customWidth="1"/>
    <col min="3" max="3" width="39.42578125" bestFit="1" customWidth="1"/>
  </cols>
  <sheetData>
    <row r="1" spans="2:4" x14ac:dyDescent="0.25">
      <c r="B1" t="s">
        <v>5</v>
      </c>
      <c r="C1" t="s">
        <v>6</v>
      </c>
      <c r="D1" t="s">
        <v>4</v>
      </c>
    </row>
    <row r="2" spans="2:4" x14ac:dyDescent="0.25">
      <c r="B2" s="2">
        <v>42123</v>
      </c>
      <c r="C2" t="s">
        <v>7</v>
      </c>
      <c r="D2">
        <v>3</v>
      </c>
    </row>
    <row r="3" spans="2:4" x14ac:dyDescent="0.25">
      <c r="B3" s="2">
        <v>42122</v>
      </c>
      <c r="C3" t="s">
        <v>8</v>
      </c>
      <c r="D3">
        <v>4</v>
      </c>
    </row>
    <row r="4" spans="2:4" x14ac:dyDescent="0.25">
      <c r="B4" s="2">
        <v>42121</v>
      </c>
      <c r="C4" t="s">
        <v>9</v>
      </c>
      <c r="D4">
        <v>21</v>
      </c>
    </row>
    <row r="5" spans="2:4" x14ac:dyDescent="0.25">
      <c r="B5" s="2">
        <v>42108</v>
      </c>
      <c r="C5" t="s">
        <v>10</v>
      </c>
      <c r="D5">
        <v>53</v>
      </c>
    </row>
    <row r="6" spans="2:4" x14ac:dyDescent="0.25">
      <c r="B6" s="2">
        <v>42106</v>
      </c>
      <c r="C6" t="s">
        <v>11</v>
      </c>
      <c r="D6">
        <v>64</v>
      </c>
    </row>
    <row r="7" spans="2:4" x14ac:dyDescent="0.25">
      <c r="B7" s="2">
        <v>42092</v>
      </c>
      <c r="C7" t="s">
        <v>12</v>
      </c>
      <c r="D7">
        <v>72</v>
      </c>
    </row>
    <row r="8" spans="2:4" x14ac:dyDescent="0.25">
      <c r="B8" s="2">
        <v>42086</v>
      </c>
      <c r="C8" t="s">
        <v>13</v>
      </c>
      <c r="D8">
        <v>21</v>
      </c>
    </row>
    <row r="9" spans="2:4" x14ac:dyDescent="0.25">
      <c r="B9" s="2">
        <v>42081</v>
      </c>
      <c r="C9" t="s">
        <v>14</v>
      </c>
      <c r="D9">
        <v>46</v>
      </c>
    </row>
    <row r="10" spans="2:4" x14ac:dyDescent="0.25">
      <c r="B10" s="2">
        <v>42068</v>
      </c>
      <c r="C10" t="s">
        <v>15</v>
      </c>
      <c r="D10">
        <v>86</v>
      </c>
    </row>
    <row r="11" spans="2:4" x14ac:dyDescent="0.25">
      <c r="B11" s="2">
        <v>42063</v>
      </c>
      <c r="C11" t="s">
        <v>16</v>
      </c>
      <c r="D11">
        <v>34</v>
      </c>
    </row>
    <row r="12" spans="2:4" x14ac:dyDescent="0.25">
      <c r="B12" s="2">
        <v>42054</v>
      </c>
      <c r="C12" t="s">
        <v>17</v>
      </c>
      <c r="D12">
        <v>75</v>
      </c>
    </row>
    <row r="13" spans="2:4" x14ac:dyDescent="0.25">
      <c r="B13" s="2">
        <v>42040</v>
      </c>
      <c r="C13" t="s">
        <v>18</v>
      </c>
      <c r="D13">
        <v>6</v>
      </c>
    </row>
    <row r="14" spans="2:4" x14ac:dyDescent="0.25">
      <c r="B14" s="2">
        <v>42024</v>
      </c>
      <c r="C14" t="s">
        <v>19</v>
      </c>
      <c r="D14">
        <v>45</v>
      </c>
    </row>
    <row r="15" spans="2:4" x14ac:dyDescent="0.25">
      <c r="B15" s="2">
        <v>42010</v>
      </c>
      <c r="C15" t="s">
        <v>20</v>
      </c>
      <c r="D15">
        <v>35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Stats</vt:lpstr>
      <vt:lpstr>CC</vt:lpstr>
      <vt:lpstr>Feuil3</vt:lpstr>
      <vt:lpstr>Lmois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utilisateur</cp:lastModifiedBy>
  <dcterms:created xsi:type="dcterms:W3CDTF">2015-04-30T19:50:59Z</dcterms:created>
  <dcterms:modified xsi:type="dcterms:W3CDTF">2015-05-01T09:00:39Z</dcterms:modified>
</cp:coreProperties>
</file>