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p\Desktop\EXCEL PRATIQUE\Khalid\"/>
    </mc:Choice>
  </mc:AlternateContent>
  <xr:revisionPtr revIDLastSave="0" documentId="13_ncr:1_{F3F656E7-F8BA-46DC-A2EC-62FD30B4F047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M153" i="1" l="1"/>
  <c r="AM17" i="1"/>
  <c r="AM18" i="1"/>
  <c r="AM19" i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M40" i="1"/>
  <c r="AM41" i="1"/>
  <c r="AM42" i="1"/>
  <c r="AM43" i="1"/>
  <c r="AM44" i="1"/>
  <c r="AM45" i="1"/>
  <c r="AM46" i="1"/>
  <c r="AM47" i="1"/>
  <c r="AM48" i="1"/>
  <c r="AM49" i="1"/>
  <c r="AM50" i="1"/>
  <c r="AM51" i="1"/>
  <c r="AM52" i="1"/>
  <c r="AM53" i="1"/>
  <c r="AM54" i="1"/>
  <c r="AM55" i="1"/>
  <c r="AM56" i="1"/>
  <c r="AM57" i="1"/>
  <c r="AM58" i="1"/>
  <c r="AM59" i="1"/>
  <c r="AM60" i="1"/>
  <c r="AM61" i="1"/>
  <c r="AM62" i="1"/>
  <c r="AM63" i="1"/>
  <c r="AM64" i="1"/>
  <c r="AM65" i="1"/>
  <c r="AM66" i="1"/>
  <c r="AM67" i="1"/>
  <c r="AM68" i="1"/>
  <c r="AM69" i="1"/>
  <c r="AM70" i="1"/>
  <c r="AM71" i="1"/>
  <c r="AM72" i="1"/>
  <c r="AM73" i="1"/>
  <c r="AM74" i="1"/>
  <c r="AM75" i="1"/>
  <c r="AM76" i="1"/>
  <c r="AM77" i="1"/>
  <c r="AM78" i="1"/>
  <c r="AM79" i="1"/>
  <c r="AM80" i="1"/>
  <c r="AM81" i="1"/>
  <c r="AM82" i="1"/>
  <c r="AM83" i="1"/>
  <c r="AM84" i="1"/>
  <c r="AM85" i="1"/>
  <c r="AM86" i="1"/>
  <c r="AM87" i="1"/>
  <c r="AM88" i="1"/>
  <c r="AM89" i="1"/>
  <c r="AM90" i="1"/>
  <c r="AM91" i="1"/>
  <c r="AM92" i="1"/>
  <c r="AM93" i="1"/>
  <c r="AM94" i="1"/>
  <c r="AM95" i="1"/>
  <c r="AM96" i="1"/>
  <c r="AM97" i="1"/>
  <c r="AM98" i="1"/>
  <c r="AM99" i="1"/>
  <c r="AM100" i="1"/>
  <c r="AM101" i="1"/>
  <c r="AM102" i="1"/>
  <c r="AM103" i="1"/>
  <c r="AM104" i="1"/>
  <c r="AM105" i="1"/>
  <c r="AM106" i="1"/>
  <c r="AM107" i="1"/>
  <c r="AM108" i="1"/>
  <c r="AM109" i="1"/>
  <c r="AM110" i="1"/>
  <c r="AM111" i="1"/>
  <c r="AM112" i="1"/>
  <c r="AM113" i="1"/>
  <c r="AM114" i="1"/>
  <c r="AM115" i="1"/>
  <c r="AM116" i="1"/>
  <c r="AM117" i="1"/>
  <c r="AM118" i="1"/>
  <c r="AM119" i="1"/>
  <c r="AM120" i="1"/>
  <c r="AM121" i="1"/>
  <c r="AM122" i="1"/>
  <c r="AM123" i="1"/>
  <c r="AM124" i="1"/>
  <c r="AM125" i="1"/>
  <c r="AM126" i="1"/>
  <c r="AM127" i="1"/>
  <c r="AM128" i="1"/>
  <c r="AM129" i="1"/>
  <c r="AM130" i="1"/>
  <c r="AM131" i="1"/>
  <c r="AM132" i="1"/>
  <c r="AM133" i="1"/>
  <c r="AM134" i="1"/>
  <c r="AM135" i="1"/>
  <c r="AM136" i="1"/>
  <c r="AM137" i="1"/>
  <c r="AM138" i="1"/>
  <c r="AM139" i="1"/>
  <c r="AM140" i="1"/>
  <c r="AM141" i="1"/>
  <c r="AM142" i="1"/>
  <c r="AM143" i="1"/>
  <c r="AM144" i="1"/>
  <c r="AM145" i="1"/>
  <c r="AM146" i="1"/>
  <c r="AM147" i="1"/>
  <c r="AM148" i="1"/>
  <c r="AM149" i="1"/>
  <c r="AM150" i="1"/>
  <c r="AM151" i="1"/>
  <c r="AM152" i="1"/>
  <c r="AM16" i="1"/>
  <c r="AU145" i="1"/>
  <c r="AV145" i="1"/>
  <c r="AU146" i="1"/>
  <c r="AV146" i="1"/>
  <c r="AU147" i="1"/>
  <c r="AV147" i="1"/>
  <c r="AU148" i="1"/>
  <c r="AV148" i="1"/>
  <c r="AV144" i="1"/>
  <c r="AU144" i="1"/>
  <c r="AU135" i="1"/>
  <c r="AV135" i="1"/>
  <c r="AU136" i="1"/>
  <c r="AV136" i="1"/>
  <c r="AU137" i="1"/>
  <c r="AV137" i="1"/>
  <c r="AU138" i="1"/>
  <c r="AV138" i="1"/>
  <c r="AU139" i="1"/>
  <c r="AV139" i="1"/>
  <c r="AU125" i="1"/>
  <c r="AV125" i="1"/>
  <c r="AU126" i="1"/>
  <c r="AV126" i="1"/>
  <c r="AU127" i="1"/>
  <c r="AV127" i="1"/>
  <c r="AU128" i="1"/>
  <c r="AV128" i="1"/>
  <c r="AU129" i="1"/>
  <c r="AV129" i="1"/>
  <c r="AU130" i="1"/>
  <c r="AV130" i="1"/>
  <c r="AU115" i="1"/>
  <c r="AV115" i="1"/>
  <c r="AU116" i="1"/>
  <c r="AV116" i="1"/>
  <c r="AU117" i="1"/>
  <c r="AV117" i="1"/>
  <c r="AU118" i="1"/>
  <c r="AV118" i="1"/>
  <c r="AU119" i="1"/>
  <c r="AV119" i="1"/>
  <c r="AU107" i="1"/>
  <c r="AV107" i="1"/>
  <c r="AU108" i="1"/>
  <c r="AV108" i="1"/>
  <c r="AU109" i="1"/>
  <c r="AV109" i="1"/>
  <c r="AU110" i="1"/>
  <c r="AV110" i="1"/>
  <c r="AU111" i="1"/>
  <c r="AV111" i="1"/>
  <c r="AU96" i="1"/>
  <c r="AV96" i="1"/>
  <c r="AU97" i="1"/>
  <c r="AV97" i="1"/>
  <c r="AU98" i="1"/>
  <c r="AV98" i="1"/>
  <c r="AU99" i="1"/>
  <c r="AV99" i="1"/>
  <c r="AU100" i="1"/>
  <c r="AV100" i="1"/>
  <c r="AU85" i="1"/>
  <c r="AV85" i="1"/>
  <c r="AU86" i="1"/>
  <c r="AV86" i="1"/>
  <c r="AU87" i="1"/>
  <c r="AV87" i="1"/>
  <c r="AU88" i="1"/>
  <c r="AV88" i="1"/>
  <c r="AU89" i="1"/>
  <c r="AV89" i="1"/>
  <c r="AU90" i="1"/>
  <c r="AV90" i="1"/>
  <c r="AU75" i="1"/>
  <c r="AV75" i="1"/>
  <c r="AU76" i="1"/>
  <c r="AV76" i="1"/>
  <c r="AU77" i="1"/>
  <c r="AV77" i="1"/>
  <c r="AU78" i="1"/>
  <c r="AV78" i="1"/>
  <c r="AU79" i="1"/>
  <c r="AV79" i="1"/>
  <c r="AU80" i="1"/>
  <c r="AV80" i="1"/>
  <c r="AU81" i="1"/>
  <c r="AV81" i="1"/>
  <c r="AV74" i="1"/>
  <c r="AU74" i="1"/>
  <c r="AU65" i="1"/>
  <c r="AV65" i="1"/>
  <c r="AU66" i="1"/>
  <c r="AV66" i="1"/>
  <c r="AU67" i="1"/>
  <c r="AV67" i="1"/>
  <c r="AU68" i="1"/>
  <c r="AV68" i="1"/>
  <c r="AU69" i="1"/>
  <c r="AV69" i="1"/>
  <c r="AU58" i="1"/>
  <c r="AV58" i="1"/>
  <c r="AU59" i="1"/>
  <c r="AV59" i="1"/>
  <c r="AU60" i="1"/>
  <c r="AV60" i="1"/>
  <c r="AU61" i="1"/>
  <c r="AV61" i="1"/>
  <c r="AU62" i="1"/>
  <c r="AV62" i="1"/>
  <c r="AU46" i="1"/>
  <c r="AV46" i="1"/>
  <c r="AU47" i="1"/>
  <c r="AV47" i="1"/>
  <c r="AU48" i="1"/>
  <c r="AV48" i="1"/>
  <c r="AU49" i="1"/>
  <c r="AV49" i="1"/>
  <c r="AU50" i="1"/>
  <c r="AV50" i="1"/>
  <c r="AU35" i="1"/>
  <c r="AV35" i="1"/>
  <c r="AU36" i="1"/>
  <c r="AV36" i="1"/>
  <c r="AU37" i="1"/>
  <c r="AV37" i="1"/>
  <c r="AU38" i="1"/>
  <c r="AV38" i="1"/>
  <c r="AU39" i="1"/>
  <c r="AV39" i="1"/>
  <c r="AU40" i="1"/>
  <c r="AV40" i="1"/>
  <c r="AU41" i="1"/>
  <c r="AV41" i="1"/>
  <c r="AU25" i="1"/>
  <c r="AV25" i="1"/>
  <c r="AU26" i="1"/>
  <c r="AV26" i="1"/>
  <c r="AU27" i="1"/>
  <c r="AV27" i="1"/>
  <c r="AU28" i="1"/>
  <c r="AV28" i="1"/>
  <c r="AU29" i="1"/>
  <c r="AV29" i="1"/>
  <c r="AU20" i="1"/>
  <c r="AV20" i="1"/>
  <c r="AU21" i="1"/>
  <c r="AV21" i="1"/>
  <c r="AU22" i="1"/>
  <c r="AV22" i="1"/>
  <c r="AQ23" i="1" l="1"/>
  <c r="AP23" i="1"/>
  <c r="AP33" i="1" l="1"/>
  <c r="AQ33" i="1"/>
  <c r="AQ43" i="1"/>
  <c r="AP43" i="1"/>
  <c r="AQ153" i="1"/>
  <c r="AP153" i="1"/>
  <c r="AQ143" i="1"/>
  <c r="AP143" i="1"/>
  <c r="AQ133" i="1"/>
  <c r="AP133" i="1"/>
  <c r="AQ123" i="1"/>
  <c r="AP123" i="1"/>
  <c r="AQ113" i="1"/>
  <c r="AP113" i="1"/>
  <c r="AQ103" i="1"/>
  <c r="AP103" i="1"/>
  <c r="AQ93" i="1"/>
  <c r="AP93" i="1"/>
  <c r="AQ83" i="1"/>
  <c r="AP83" i="1"/>
  <c r="AQ73" i="1"/>
  <c r="AP73" i="1"/>
  <c r="AQ63" i="1"/>
  <c r="AP63" i="1"/>
  <c r="AQ53" i="1"/>
  <c r="AP53" i="1"/>
  <c r="AV15" i="1" l="1"/>
  <c r="AU15" i="1"/>
  <c r="AU33" i="1"/>
  <c r="AV143" i="1"/>
  <c r="AU143" i="1"/>
  <c r="AV133" i="1"/>
  <c r="AU133" i="1"/>
  <c r="AV123" i="1"/>
  <c r="AU123" i="1"/>
  <c r="AV113" i="1"/>
  <c r="AU113" i="1"/>
  <c r="AV103" i="1"/>
  <c r="AU103" i="1"/>
  <c r="AV93" i="1"/>
  <c r="AU93" i="1"/>
  <c r="AV83" i="1"/>
  <c r="AU83" i="1"/>
  <c r="AV73" i="1"/>
  <c r="AU73" i="1"/>
  <c r="AV63" i="1"/>
  <c r="AU63" i="1"/>
  <c r="AV53" i="1"/>
  <c r="AU53" i="1"/>
  <c r="AV43" i="1"/>
  <c r="AU43" i="1"/>
  <c r="AV23" i="1"/>
  <c r="AU23" i="1"/>
  <c r="AU24" i="1"/>
  <c r="AV24" i="1"/>
  <c r="AU30" i="1"/>
  <c r="AV30" i="1"/>
  <c r="AU31" i="1"/>
  <c r="AV31" i="1"/>
  <c r="AU32" i="1"/>
  <c r="AV32" i="1"/>
  <c r="AU34" i="1"/>
  <c r="AV34" i="1"/>
  <c r="AU42" i="1"/>
  <c r="AV42" i="1"/>
  <c r="AU44" i="1"/>
  <c r="AV44" i="1"/>
  <c r="AU45" i="1"/>
  <c r="AV45" i="1"/>
  <c r="AU51" i="1"/>
  <c r="AV51" i="1"/>
  <c r="AU52" i="1"/>
  <c r="AV52" i="1"/>
  <c r="AU54" i="1"/>
  <c r="AV54" i="1"/>
  <c r="AU55" i="1"/>
  <c r="AV55" i="1"/>
  <c r="AU56" i="1"/>
  <c r="AV56" i="1"/>
  <c r="AU57" i="1"/>
  <c r="AV57" i="1"/>
  <c r="AU64" i="1"/>
  <c r="AV64" i="1"/>
  <c r="AU70" i="1"/>
  <c r="AV70" i="1"/>
  <c r="AU71" i="1"/>
  <c r="AV71" i="1"/>
  <c r="AU72" i="1"/>
  <c r="AV72" i="1"/>
  <c r="AU82" i="1"/>
  <c r="AV82" i="1"/>
  <c r="AU84" i="1"/>
  <c r="AV84" i="1"/>
  <c r="AU91" i="1"/>
  <c r="AV91" i="1"/>
  <c r="AU92" i="1"/>
  <c r="AV92" i="1"/>
  <c r="AU94" i="1"/>
  <c r="AV94" i="1"/>
  <c r="AU95" i="1"/>
  <c r="AV95" i="1"/>
  <c r="AU101" i="1"/>
  <c r="AV101" i="1"/>
  <c r="AU102" i="1"/>
  <c r="AV102" i="1"/>
  <c r="AU104" i="1"/>
  <c r="AV104" i="1"/>
  <c r="AU105" i="1"/>
  <c r="AV105" i="1"/>
  <c r="AU106" i="1"/>
  <c r="AV106" i="1"/>
  <c r="AU112" i="1"/>
  <c r="AV112" i="1"/>
  <c r="AU114" i="1"/>
  <c r="AV114" i="1"/>
  <c r="AU120" i="1"/>
  <c r="AV120" i="1"/>
  <c r="AU121" i="1"/>
  <c r="AV121" i="1"/>
  <c r="AU122" i="1"/>
  <c r="AV122" i="1"/>
  <c r="AU124" i="1"/>
  <c r="AV124" i="1"/>
  <c r="AU131" i="1"/>
  <c r="AV131" i="1"/>
  <c r="AU132" i="1"/>
  <c r="AV132" i="1"/>
  <c r="AU134" i="1"/>
  <c r="AV134" i="1"/>
  <c r="AU140" i="1"/>
  <c r="AV140" i="1"/>
  <c r="AU141" i="1"/>
  <c r="AV141" i="1"/>
  <c r="AU142" i="1"/>
  <c r="AV142" i="1"/>
  <c r="AU149" i="1"/>
  <c r="AV149" i="1"/>
  <c r="AU150" i="1"/>
  <c r="AV150" i="1"/>
  <c r="AU151" i="1"/>
  <c r="AV151" i="1"/>
  <c r="AU152" i="1"/>
  <c r="AV152" i="1"/>
  <c r="AU153" i="1"/>
  <c r="AV153" i="1"/>
  <c r="AM154" i="1"/>
  <c r="AM155" i="1"/>
  <c r="AM156" i="1"/>
  <c r="AM157" i="1"/>
  <c r="AM158" i="1"/>
  <c r="AM159" i="1"/>
  <c r="AM160" i="1"/>
  <c r="AM161" i="1"/>
  <c r="AM162" i="1"/>
  <c r="AM163" i="1"/>
  <c r="AM164" i="1"/>
  <c r="AM165" i="1"/>
  <c r="AM166" i="1"/>
  <c r="AM167" i="1"/>
  <c r="AM168" i="1"/>
  <c r="AM169" i="1"/>
  <c r="AM170" i="1"/>
  <c r="AM171" i="1"/>
  <c r="AM172" i="1"/>
  <c r="AM173" i="1"/>
  <c r="AM174" i="1"/>
  <c r="AM175" i="1"/>
  <c r="AM176" i="1"/>
  <c r="AM177" i="1"/>
  <c r="AM178" i="1"/>
  <c r="AM179" i="1"/>
  <c r="AM180" i="1"/>
  <c r="AM181" i="1"/>
  <c r="AM182" i="1"/>
  <c r="AM183" i="1"/>
  <c r="AM184" i="1"/>
  <c r="AM185" i="1"/>
  <c r="AM186" i="1"/>
  <c r="AM187" i="1"/>
  <c r="AM188" i="1"/>
  <c r="AM189" i="1"/>
  <c r="AM190" i="1"/>
  <c r="AM191" i="1"/>
  <c r="AM192" i="1"/>
  <c r="AM193" i="1"/>
  <c r="AM194" i="1"/>
  <c r="AM195" i="1"/>
  <c r="AM196" i="1"/>
  <c r="AM197" i="1"/>
  <c r="AM198" i="1"/>
  <c r="AM199" i="1"/>
  <c r="AM200" i="1"/>
  <c r="AM201" i="1"/>
  <c r="AM202" i="1"/>
  <c r="AM203" i="1"/>
  <c r="AM204" i="1"/>
  <c r="AM205" i="1"/>
  <c r="AM206" i="1"/>
  <c r="AM207" i="1"/>
  <c r="AM208" i="1"/>
  <c r="AM209" i="1"/>
  <c r="AM210" i="1"/>
  <c r="AM211" i="1"/>
  <c r="AM212" i="1"/>
  <c r="AM213" i="1"/>
  <c r="AM214" i="1"/>
  <c r="AM215" i="1"/>
  <c r="AM216" i="1"/>
  <c r="AM217" i="1"/>
  <c r="AM218" i="1"/>
  <c r="AM219" i="1"/>
  <c r="AM220" i="1"/>
  <c r="AM221" i="1"/>
  <c r="AM222" i="1"/>
  <c r="AM223" i="1"/>
  <c r="AM224" i="1"/>
  <c r="AM225" i="1"/>
  <c r="AM226" i="1"/>
  <c r="AM227" i="1"/>
  <c r="AM228" i="1"/>
  <c r="AM229" i="1"/>
  <c r="AM230" i="1"/>
  <c r="AM231" i="1"/>
  <c r="AM232" i="1"/>
  <c r="AM233" i="1"/>
  <c r="AM234" i="1"/>
  <c r="AM235" i="1"/>
  <c r="AM236" i="1"/>
  <c r="AM237" i="1"/>
  <c r="AM238" i="1"/>
  <c r="AM239" i="1"/>
  <c r="AM240" i="1"/>
  <c r="AM241" i="1"/>
  <c r="AM242" i="1"/>
  <c r="AM243" i="1"/>
  <c r="AM244" i="1"/>
  <c r="AM245" i="1"/>
  <c r="AM246" i="1"/>
  <c r="AM247" i="1"/>
  <c r="AM248" i="1"/>
  <c r="AM249" i="1"/>
  <c r="AM250" i="1"/>
  <c r="AM251" i="1"/>
  <c r="AM252" i="1"/>
  <c r="AM253" i="1"/>
  <c r="AM254" i="1"/>
  <c r="AM255" i="1"/>
  <c r="AM256" i="1"/>
  <c r="AM257" i="1"/>
  <c r="AM258" i="1"/>
  <c r="AM259" i="1"/>
  <c r="AM260" i="1"/>
  <c r="AM261" i="1"/>
  <c r="AM262" i="1"/>
  <c r="AM263" i="1"/>
  <c r="AM264" i="1"/>
  <c r="AM265" i="1"/>
  <c r="AM266" i="1"/>
  <c r="AM267" i="1"/>
  <c r="AM268" i="1"/>
  <c r="AM269" i="1"/>
  <c r="AM270" i="1"/>
  <c r="AM271" i="1"/>
  <c r="AM272" i="1"/>
  <c r="AM273" i="1"/>
  <c r="AM274" i="1"/>
  <c r="AM275" i="1"/>
  <c r="AM276" i="1"/>
  <c r="AM277" i="1"/>
  <c r="AM278" i="1"/>
  <c r="AM279" i="1"/>
  <c r="AM280" i="1"/>
  <c r="AM281" i="1"/>
  <c r="AM282" i="1"/>
  <c r="AM283" i="1"/>
  <c r="AM284" i="1"/>
  <c r="AM285" i="1"/>
  <c r="AM286" i="1"/>
  <c r="AM287" i="1"/>
  <c r="AM288" i="1"/>
  <c r="AM289" i="1"/>
  <c r="AM290" i="1"/>
  <c r="AM291" i="1"/>
  <c r="AM292" i="1"/>
  <c r="AM293" i="1"/>
  <c r="AM294" i="1"/>
  <c r="AM295" i="1"/>
  <c r="AM296" i="1"/>
  <c r="AM297" i="1"/>
  <c r="AM298" i="1"/>
  <c r="AM299" i="1"/>
  <c r="AM300" i="1"/>
  <c r="AM301" i="1"/>
  <c r="AM302" i="1"/>
  <c r="AM303" i="1"/>
  <c r="AM304" i="1"/>
  <c r="AM305" i="1"/>
  <c r="AM306" i="1"/>
  <c r="AM307" i="1"/>
  <c r="AM308" i="1"/>
  <c r="AM309" i="1"/>
  <c r="AM310" i="1"/>
  <c r="AM311" i="1"/>
  <c r="AM312" i="1"/>
  <c r="AM313" i="1"/>
  <c r="AM314" i="1"/>
  <c r="AM315" i="1"/>
  <c r="AM316" i="1"/>
  <c r="AM317" i="1"/>
  <c r="AM318" i="1"/>
  <c r="AM319" i="1"/>
  <c r="AM320" i="1"/>
  <c r="AM321" i="1"/>
  <c r="AM322" i="1"/>
  <c r="AM323" i="1"/>
  <c r="AM324" i="1"/>
  <c r="AM325" i="1"/>
  <c r="AM326" i="1"/>
  <c r="AM327" i="1"/>
  <c r="AM328" i="1"/>
  <c r="AM329" i="1"/>
  <c r="AM330" i="1"/>
  <c r="AM331" i="1"/>
  <c r="AM332" i="1"/>
  <c r="AM333" i="1"/>
  <c r="AM334" i="1"/>
  <c r="AM335" i="1"/>
  <c r="AM336" i="1"/>
  <c r="AM337" i="1"/>
  <c r="AM338" i="1"/>
  <c r="AM339" i="1"/>
  <c r="AM340" i="1"/>
  <c r="AM341" i="1"/>
  <c r="AM342" i="1"/>
  <c r="AM343" i="1"/>
  <c r="AM344" i="1"/>
  <c r="AM345" i="1"/>
  <c r="AM346" i="1"/>
  <c r="AM347" i="1"/>
  <c r="AM348" i="1"/>
  <c r="AM349" i="1"/>
  <c r="AM350" i="1"/>
  <c r="AM351" i="1"/>
  <c r="AM352" i="1"/>
  <c r="AM353" i="1"/>
  <c r="AM354" i="1"/>
  <c r="AM355" i="1"/>
  <c r="AM356" i="1"/>
  <c r="AM357" i="1"/>
  <c r="AM358" i="1"/>
  <c r="AM359" i="1"/>
  <c r="AM360" i="1"/>
  <c r="AM361" i="1"/>
  <c r="AM362" i="1"/>
  <c r="AM363" i="1"/>
  <c r="AM364" i="1"/>
  <c r="AM365" i="1"/>
  <c r="AM366" i="1"/>
  <c r="AM367" i="1"/>
  <c r="AM368" i="1"/>
  <c r="AM369" i="1"/>
  <c r="AM370" i="1"/>
  <c r="AM371" i="1"/>
  <c r="AM372" i="1"/>
  <c r="AM373" i="1"/>
  <c r="AM374" i="1"/>
  <c r="AM375" i="1"/>
  <c r="AM376" i="1"/>
  <c r="AM377" i="1"/>
  <c r="AM378" i="1"/>
  <c r="AM379" i="1"/>
  <c r="AM380" i="1"/>
  <c r="AM381" i="1"/>
  <c r="AM382" i="1"/>
  <c r="AM383" i="1"/>
  <c r="AM384" i="1"/>
  <c r="AM385" i="1"/>
  <c r="AM386" i="1"/>
  <c r="AM387" i="1"/>
  <c r="AM388" i="1"/>
  <c r="AM389" i="1"/>
  <c r="AM390" i="1"/>
  <c r="AM391" i="1"/>
  <c r="AM392" i="1"/>
  <c r="AM393" i="1"/>
  <c r="AM394" i="1"/>
  <c r="AM395" i="1"/>
  <c r="AM396" i="1"/>
  <c r="AM397" i="1"/>
  <c r="AM398" i="1"/>
  <c r="AM399" i="1"/>
  <c r="AM400" i="1"/>
  <c r="AM401" i="1"/>
  <c r="AM402" i="1"/>
  <c r="AM403" i="1"/>
  <c r="AM404" i="1"/>
  <c r="AM405" i="1"/>
  <c r="AM406" i="1"/>
  <c r="AM407" i="1"/>
  <c r="AM408" i="1"/>
  <c r="AM409" i="1"/>
  <c r="AM410" i="1"/>
  <c r="AM411" i="1"/>
  <c r="AM412" i="1"/>
  <c r="AM413" i="1"/>
  <c r="AM414" i="1"/>
  <c r="AM415" i="1"/>
  <c r="AM416" i="1"/>
  <c r="AM417" i="1"/>
  <c r="AM418" i="1"/>
  <c r="AM419" i="1"/>
  <c r="AM420" i="1"/>
  <c r="AM421" i="1"/>
  <c r="AM422" i="1"/>
  <c r="AM423" i="1"/>
  <c r="AM424" i="1"/>
  <c r="AM425" i="1"/>
  <c r="AM426" i="1"/>
  <c r="AM427" i="1"/>
  <c r="AM428" i="1"/>
  <c r="AM429" i="1"/>
  <c r="AM430" i="1"/>
  <c r="AM431" i="1"/>
  <c r="AM432" i="1"/>
  <c r="AM433" i="1"/>
  <c r="AM434" i="1"/>
  <c r="AM435" i="1"/>
  <c r="AM436" i="1"/>
  <c r="AM437" i="1"/>
  <c r="AM438" i="1"/>
  <c r="AM439" i="1"/>
  <c r="AM440" i="1"/>
  <c r="AM441" i="1"/>
  <c r="AM442" i="1"/>
  <c r="AM443" i="1"/>
  <c r="AM444" i="1"/>
  <c r="AM445" i="1"/>
  <c r="AM446" i="1"/>
  <c r="AM447" i="1"/>
  <c r="AM448" i="1"/>
  <c r="AM449" i="1"/>
  <c r="AM450" i="1"/>
  <c r="AM451" i="1"/>
  <c r="AM452" i="1"/>
  <c r="AM453" i="1"/>
  <c r="AM454" i="1"/>
  <c r="AM455" i="1"/>
  <c r="AM456" i="1"/>
  <c r="AM457" i="1"/>
  <c r="AM458" i="1"/>
  <c r="AM459" i="1"/>
  <c r="AM460" i="1"/>
  <c r="AM461" i="1"/>
  <c r="AM462" i="1"/>
  <c r="AM463" i="1"/>
  <c r="AM464" i="1"/>
  <c r="AM465" i="1"/>
  <c r="AM466" i="1"/>
  <c r="AM467" i="1"/>
  <c r="AM468" i="1"/>
  <c r="AM469" i="1"/>
  <c r="AM470" i="1"/>
  <c r="AM471" i="1"/>
  <c r="AM472" i="1"/>
  <c r="AM473" i="1"/>
  <c r="AM474" i="1"/>
  <c r="AM475" i="1"/>
  <c r="AM476" i="1"/>
  <c r="AM477" i="1"/>
  <c r="AM478" i="1"/>
  <c r="AM479" i="1"/>
  <c r="AM480" i="1"/>
  <c r="AM481" i="1"/>
  <c r="AM482" i="1"/>
  <c r="AM483" i="1"/>
  <c r="AM484" i="1"/>
  <c r="AM485" i="1"/>
  <c r="AM486" i="1"/>
  <c r="AM487" i="1"/>
  <c r="AM488" i="1"/>
  <c r="AM489" i="1"/>
  <c r="AM490" i="1"/>
  <c r="AM491" i="1"/>
  <c r="AM492" i="1"/>
  <c r="AM493" i="1"/>
  <c r="AM494" i="1"/>
  <c r="AM495" i="1"/>
  <c r="AM496" i="1"/>
  <c r="AM497" i="1"/>
  <c r="AM498" i="1"/>
  <c r="AM499" i="1"/>
  <c r="AM500" i="1"/>
  <c r="AM501" i="1"/>
  <c r="AM502" i="1"/>
  <c r="AM503" i="1"/>
  <c r="AM504" i="1"/>
  <c r="AM505" i="1"/>
  <c r="AM506" i="1"/>
  <c r="AM507" i="1"/>
  <c r="AM508" i="1"/>
  <c r="AM509" i="1"/>
  <c r="AM510" i="1"/>
  <c r="AM511" i="1"/>
  <c r="AM512" i="1"/>
  <c r="AM513" i="1"/>
  <c r="AM514" i="1"/>
  <c r="AM515" i="1"/>
  <c r="AM516" i="1"/>
  <c r="AM517" i="1"/>
  <c r="AM518" i="1"/>
  <c r="AM519" i="1"/>
  <c r="AM520" i="1"/>
  <c r="AM521" i="1"/>
  <c r="AM522" i="1"/>
  <c r="AM523" i="1"/>
  <c r="AM524" i="1"/>
  <c r="AM525" i="1"/>
  <c r="AM526" i="1"/>
  <c r="AM527" i="1"/>
  <c r="AM528" i="1"/>
  <c r="AM529" i="1"/>
  <c r="AM530" i="1"/>
  <c r="AM531" i="1"/>
  <c r="AM532" i="1"/>
  <c r="AM533" i="1"/>
  <c r="AM534" i="1"/>
  <c r="AM535" i="1"/>
  <c r="AM536" i="1"/>
  <c r="AM537" i="1"/>
  <c r="AM538" i="1"/>
  <c r="AM539" i="1"/>
  <c r="AM540" i="1"/>
  <c r="AM541" i="1"/>
  <c r="AM542" i="1"/>
  <c r="AM543" i="1"/>
  <c r="AM544" i="1"/>
  <c r="AM545" i="1"/>
  <c r="AM546" i="1"/>
  <c r="AM547" i="1"/>
  <c r="AM548" i="1"/>
  <c r="AM549" i="1"/>
  <c r="AM550" i="1"/>
  <c r="AM551" i="1"/>
  <c r="AM552" i="1"/>
  <c r="AM553" i="1"/>
  <c r="AM554" i="1"/>
  <c r="AM555" i="1"/>
  <c r="AM556" i="1"/>
  <c r="AM557" i="1"/>
  <c r="AM558" i="1"/>
  <c r="AM559" i="1"/>
  <c r="AM560" i="1"/>
  <c r="AM561" i="1"/>
  <c r="AM562" i="1"/>
  <c r="AM563" i="1"/>
  <c r="AM564" i="1"/>
  <c r="AM565" i="1"/>
  <c r="AM566" i="1"/>
  <c r="AM567" i="1"/>
  <c r="AM568" i="1"/>
  <c r="AM569" i="1"/>
  <c r="AM570" i="1"/>
  <c r="AM571" i="1"/>
  <c r="AM572" i="1"/>
  <c r="AM573" i="1"/>
  <c r="AM574" i="1"/>
  <c r="AM575" i="1"/>
  <c r="AM576" i="1"/>
  <c r="AM577" i="1"/>
  <c r="AM578" i="1"/>
  <c r="AM579" i="1"/>
  <c r="AM580" i="1"/>
  <c r="AM581" i="1"/>
  <c r="AM582" i="1"/>
  <c r="AM583" i="1"/>
  <c r="AM584" i="1"/>
  <c r="AM585" i="1"/>
  <c r="AM586" i="1"/>
  <c r="AM587" i="1"/>
  <c r="AM588" i="1"/>
  <c r="AM589" i="1"/>
  <c r="AM590" i="1"/>
  <c r="AM591" i="1"/>
  <c r="AM592" i="1"/>
  <c r="AM593" i="1"/>
  <c r="AM594" i="1"/>
  <c r="AM595" i="1"/>
  <c r="AM596" i="1"/>
  <c r="AM597" i="1"/>
  <c r="AM598" i="1"/>
  <c r="AM599" i="1"/>
  <c r="AM600" i="1"/>
  <c r="AM601" i="1"/>
  <c r="AM602" i="1"/>
  <c r="AM603" i="1"/>
  <c r="AM604" i="1"/>
  <c r="AM605" i="1"/>
  <c r="AM606" i="1"/>
  <c r="AM607" i="1"/>
  <c r="AM608" i="1"/>
  <c r="AM609" i="1"/>
  <c r="AM610" i="1"/>
  <c r="AM611" i="1"/>
  <c r="AM612" i="1"/>
  <c r="AM613" i="1"/>
  <c r="AM614" i="1"/>
  <c r="AM615" i="1"/>
  <c r="AM616" i="1"/>
  <c r="AM617" i="1"/>
  <c r="AM618" i="1"/>
  <c r="AM619" i="1"/>
  <c r="AM620" i="1"/>
  <c r="AM621" i="1"/>
  <c r="AV33" i="1" l="1"/>
  <c r="BB2" i="1"/>
  <c r="BC2" i="1"/>
  <c r="BD2" i="1"/>
  <c r="BE2" i="1"/>
  <c r="BF2" i="1"/>
  <c r="BG2" i="1"/>
  <c r="BH2" i="1"/>
  <c r="BI2" i="1"/>
  <c r="BJ2" i="1"/>
  <c r="BK2" i="1"/>
  <c r="BL2" i="1"/>
  <c r="BM2" i="1"/>
  <c r="BN2" i="1"/>
  <c r="BO2" i="1"/>
  <c r="BP2" i="1"/>
  <c r="AO2" i="1" l="1"/>
  <c r="AP2" i="1"/>
  <c r="AQ2" i="1"/>
  <c r="AR2" i="1"/>
  <c r="AS2" i="1"/>
  <c r="AT2" i="1"/>
  <c r="AU2" i="1"/>
  <c r="AV2" i="1"/>
  <c r="AW2" i="1"/>
  <c r="AX2" i="1"/>
  <c r="AY2" i="1"/>
  <c r="AZ2" i="1"/>
  <c r="BA2" i="1"/>
  <c r="B2" i="1"/>
  <c r="C2" i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AM2" i="1"/>
  <c r="AN2" i="1"/>
  <c r="A2" i="1"/>
  <c r="AP11" i="1" l="1"/>
  <c r="AV19" i="1" l="1"/>
  <c r="AU19" i="1"/>
  <c r="AV18" i="1"/>
  <c r="AU18" i="1"/>
  <c r="AV17" i="1"/>
  <c r="AU17" i="1"/>
  <c r="AV16" i="1"/>
  <c r="AU16" i="1"/>
  <c r="AY9" i="1" l="1"/>
  <c r="AV13" i="1" l="1"/>
  <c r="AU13" i="1"/>
  <c r="AV12" i="1"/>
  <c r="AU12" i="1"/>
  <c r="AS15" i="1" l="1"/>
  <c r="AT15" i="1" l="1"/>
  <c r="AU10" i="1" s="1"/>
  <c r="AR15" i="1"/>
  <c r="AV10" i="1" l="1"/>
  <c r="AZ9" i="1"/>
  <c r="BA9" i="1" s="1"/>
  <c r="BB9" i="1" s="1"/>
  <c r="BC9" i="1" s="1"/>
  <c r="BD9" i="1" s="1"/>
  <c r="BE9" i="1" s="1"/>
  <c r="BF9" i="1" s="1"/>
  <c r="BG9" i="1" s="1"/>
  <c r="BH9" i="1" s="1"/>
  <c r="BI9" i="1" s="1"/>
  <c r="BJ9" i="1" s="1"/>
  <c r="BK9" i="1" s="1"/>
  <c r="BL9" i="1" s="1"/>
  <c r="BM9" i="1" s="1"/>
  <c r="BN9" i="1" s="1"/>
  <c r="BO9" i="1" s="1"/>
  <c r="BP9" i="1" s="1"/>
  <c r="BQ9" i="1" s="1"/>
  <c r="BR9" i="1" s="1"/>
  <c r="BS9" i="1" s="1"/>
  <c r="BT9" i="1" s="1"/>
  <c r="BU9" i="1" s="1"/>
  <c r="BV9" i="1" s="1"/>
  <c r="BW9" i="1" s="1"/>
  <c r="BX9" i="1" s="1"/>
  <c r="BY9" i="1" s="1"/>
  <c r="BZ9" i="1" s="1"/>
  <c r="CA9" i="1" s="1"/>
  <c r="CB9" i="1" s="1"/>
  <c r="CC9" i="1" s="1"/>
  <c r="CD9" i="1" s="1"/>
  <c r="CE9" i="1" s="1"/>
  <c r="CF9" i="1" s="1"/>
  <c r="CG9" i="1" s="1"/>
  <c r="CH9" i="1" s="1"/>
  <c r="CI9" i="1" s="1"/>
  <c r="CJ9" i="1" s="1"/>
  <c r="CK9" i="1" s="1"/>
  <c r="CL9" i="1" s="1"/>
  <c r="CM9" i="1" s="1"/>
  <c r="CN9" i="1" s="1"/>
  <c r="CO9" i="1" s="1"/>
  <c r="CP9" i="1" s="1"/>
  <c r="CQ9" i="1" s="1"/>
  <c r="CR9" i="1" s="1"/>
  <c r="CS9" i="1" s="1"/>
  <c r="CT9" i="1" s="1"/>
  <c r="CU9" i="1" s="1"/>
  <c r="CV9" i="1" s="1"/>
  <c r="CW9" i="1" s="1"/>
  <c r="CX9" i="1" s="1"/>
  <c r="CY9" i="1" s="1"/>
  <c r="AQ11" i="1" l="1"/>
  <c r="AV11" i="1" l="1"/>
  <c r="AU11" i="1"/>
</calcChain>
</file>

<file path=xl/sharedStrings.xml><?xml version="1.0" encoding="utf-8"?>
<sst xmlns="http://schemas.openxmlformats.org/spreadsheetml/2006/main" count="80" uniqueCount="40">
  <si>
    <t>ID</t>
  </si>
  <si>
    <t>Description</t>
  </si>
  <si>
    <t>Project Name</t>
  </si>
  <si>
    <t>Milestone</t>
  </si>
  <si>
    <t>Enginerring</t>
  </si>
  <si>
    <t>Pose voie</t>
  </si>
  <si>
    <t>Chaussée provisoire</t>
  </si>
  <si>
    <t>Mise à hauteur</t>
  </si>
  <si>
    <t>NC</t>
  </si>
  <si>
    <t>Artère câble</t>
  </si>
  <si>
    <t>Lancement du projet</t>
  </si>
  <si>
    <t>Fin du projet</t>
  </si>
  <si>
    <t>Début</t>
  </si>
  <si>
    <t>Fin</t>
  </si>
  <si>
    <t>Opération AT 01</t>
  </si>
  <si>
    <t>Opération AT 02</t>
  </si>
  <si>
    <t>Opération AT 03</t>
  </si>
  <si>
    <t>Opération AT 04</t>
  </si>
  <si>
    <t>Opération AT 05</t>
  </si>
  <si>
    <t>Opération AT 06</t>
  </si>
  <si>
    <t>Opération AT 07</t>
  </si>
  <si>
    <t>TACHES</t>
  </si>
  <si>
    <t>N°</t>
  </si>
  <si>
    <t>R</t>
  </si>
  <si>
    <t>T</t>
  </si>
  <si>
    <t>Min</t>
  </si>
  <si>
    <t>Max</t>
  </si>
  <si>
    <t>F</t>
  </si>
  <si>
    <t>LOT1</t>
  </si>
  <si>
    <t>LOT2</t>
  </si>
  <si>
    <t>LOT3</t>
  </si>
  <si>
    <t>LOT4</t>
  </si>
  <si>
    <t>LOT5</t>
  </si>
  <si>
    <t>LOT6</t>
  </si>
  <si>
    <t>G</t>
  </si>
  <si>
    <t>Travaux1</t>
  </si>
  <si>
    <t>Travaux1,1</t>
  </si>
  <si>
    <t>LOT7</t>
  </si>
  <si>
    <t>Travaux2</t>
  </si>
  <si>
    <t>Travaux3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</si>
</sst>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1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5FFB72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F51FE1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sz val="11"/>
      <color rgb="FFEBE60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rgb="FF7030A0"/>
      <name val="Calibri"/>
      <family val="2"/>
      <scheme val="minor"/>
    </font>
    <font>
      <sz val="8"/>
      <color rgb="FFF785F7"/>
      <name val="Calibri"/>
      <family val="2"/>
      <scheme val="minor"/>
    </font>
    <font>
      <sz val="18"/>
      <color theme="0"/>
      <name val="Calibri"/>
      <family val="2"/>
      <scheme val="minor"/>
    </font>
    <font>
      <sz val="8"/>
      <color theme="9" tint="-0.499984740745262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30">
    <border>
      <left/>
      <right/>
      <top/>
      <bottom/>
      <diagonal/>
    </border>
    <border>
      <left style="thick">
        <color theme="8" tint="-0.24994659260841701"/>
      </left>
      <right style="thin">
        <color theme="8"/>
      </right>
      <top style="thick">
        <color theme="8" tint="-0.24994659260841701"/>
      </top>
      <bottom style="thin">
        <color theme="8"/>
      </bottom>
      <diagonal/>
    </border>
    <border>
      <left style="thin">
        <color theme="8"/>
      </left>
      <right style="thin">
        <color theme="8"/>
      </right>
      <top style="thick">
        <color theme="8" tint="-0.24994659260841701"/>
      </top>
      <bottom style="thin">
        <color theme="8"/>
      </bottom>
      <diagonal/>
    </border>
    <border>
      <left style="thin">
        <color theme="8"/>
      </left>
      <right style="thick">
        <color theme="8" tint="-0.24994659260841701"/>
      </right>
      <top style="thick">
        <color theme="8" tint="-0.24994659260841701"/>
      </top>
      <bottom style="thin">
        <color theme="8"/>
      </bottom>
      <diagonal/>
    </border>
    <border>
      <left style="thick">
        <color theme="8" tint="-0.24994659260841701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 style="thick">
        <color theme="8" tint="-0.24994659260841701"/>
      </right>
      <top style="thin">
        <color theme="8"/>
      </top>
      <bottom style="thin">
        <color theme="8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ck">
        <color theme="8" tint="-0.24994659260841701"/>
      </bottom>
      <diagonal/>
    </border>
    <border>
      <left style="thick">
        <color theme="8" tint="-0.24994659260841701"/>
      </left>
      <right style="thin">
        <color theme="8"/>
      </right>
      <top style="thin">
        <color theme="8"/>
      </top>
      <bottom/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 style="thin">
        <color theme="8"/>
      </left>
      <right/>
      <top style="thick">
        <color theme="8" tint="-0.24994659260841701"/>
      </top>
      <bottom/>
      <diagonal/>
    </border>
    <border>
      <left/>
      <right/>
      <top style="thick">
        <color theme="8" tint="-0.24994659260841701"/>
      </top>
      <bottom/>
      <diagonal/>
    </border>
    <border>
      <left/>
      <right style="thick">
        <color theme="8" tint="-0.24994659260841701"/>
      </right>
      <top style="thick">
        <color theme="8" tint="-0.24994659260841701"/>
      </top>
      <bottom/>
      <diagonal/>
    </border>
    <border>
      <left style="thin">
        <color theme="8"/>
      </left>
      <right/>
      <top/>
      <bottom/>
      <diagonal/>
    </border>
    <border>
      <left/>
      <right style="thick">
        <color theme="8" tint="-0.24994659260841701"/>
      </right>
      <top/>
      <bottom/>
      <diagonal/>
    </border>
    <border>
      <left style="thin">
        <color theme="8"/>
      </left>
      <right/>
      <top/>
      <bottom style="thick">
        <color theme="8" tint="-0.24994659260841701"/>
      </bottom>
      <diagonal/>
    </border>
    <border>
      <left/>
      <right/>
      <top/>
      <bottom style="thick">
        <color theme="8" tint="-0.24994659260841701"/>
      </bottom>
      <diagonal/>
    </border>
    <border>
      <left/>
      <right style="thick">
        <color theme="8" tint="-0.24994659260841701"/>
      </right>
      <top/>
      <bottom style="thick">
        <color theme="8" tint="-0.24994659260841701"/>
      </bottom>
      <diagonal/>
    </border>
    <border>
      <left/>
      <right style="thin">
        <color theme="8"/>
      </right>
      <top style="thick">
        <color theme="8" tint="-0.24994659260841701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 style="thin">
        <color theme="8"/>
      </left>
      <right/>
      <top style="thin">
        <color theme="8"/>
      </top>
      <bottom style="thick">
        <color theme="8" tint="-0.24994659260841701"/>
      </bottom>
      <diagonal/>
    </border>
    <border>
      <left/>
      <right style="thin">
        <color theme="8"/>
      </right>
      <top style="thin">
        <color theme="8"/>
      </top>
      <bottom/>
      <diagonal/>
    </border>
    <border>
      <left style="thin">
        <color theme="8" tint="-0.24994659260841701"/>
      </left>
      <right style="thin">
        <color theme="8"/>
      </right>
      <top style="thin">
        <color theme="8" tint="-0.24994659260841701"/>
      </top>
      <bottom style="thin">
        <color theme="8" tint="-0.24994659260841701"/>
      </bottom>
      <diagonal/>
    </border>
    <border>
      <left style="thick">
        <color theme="8"/>
      </left>
      <right/>
      <top style="thin">
        <color theme="8"/>
      </top>
      <bottom style="thick">
        <color theme="8"/>
      </bottom>
      <diagonal/>
    </border>
    <border>
      <left style="thin">
        <color theme="8" tint="-0.24994659260841701"/>
      </left>
      <right style="thin">
        <color theme="8"/>
      </right>
      <top style="thin">
        <color theme="8" tint="-0.24994659260841701"/>
      </top>
      <bottom style="thick">
        <color theme="8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ck">
        <color theme="8"/>
      </bottom>
      <diagonal/>
    </border>
    <border>
      <left style="thin">
        <color theme="8"/>
      </left>
      <right style="thick">
        <color theme="8" tint="-0.24994659260841701"/>
      </right>
      <top style="thin">
        <color theme="8"/>
      </top>
      <bottom style="thick">
        <color theme="8"/>
      </bottom>
      <diagonal/>
    </border>
    <border>
      <left style="thin">
        <color theme="8" tint="-0.24994659260841701"/>
      </left>
      <right style="thin">
        <color theme="8"/>
      </right>
      <top style="thin">
        <color theme="8"/>
      </top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/>
      </right>
      <top/>
      <bottom style="thin">
        <color theme="8" tint="-0.24994659260841701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4" borderId="2" xfId="0" applyNumberFormat="1" applyFont="1" applyFill="1" applyBorder="1" applyAlignment="1">
      <alignment horizontal="center" vertical="center" wrapText="1"/>
    </xf>
    <xf numFmtId="0" fontId="2" fillId="4" borderId="3" xfId="0" applyNumberFormat="1" applyFont="1" applyFill="1" applyBorder="1" applyAlignment="1">
      <alignment horizontal="center" vertical="center" wrapText="1"/>
    </xf>
    <xf numFmtId="0" fontId="2" fillId="4" borderId="2" xfId="0" quotePrefix="1" applyNumberFormat="1" applyFont="1" applyFill="1" applyBorder="1" applyAlignment="1">
      <alignment horizontal="center" vertical="center" wrapText="1"/>
    </xf>
    <xf numFmtId="0" fontId="9" fillId="5" borderId="2" xfId="0" applyNumberFormat="1" applyFont="1" applyFill="1" applyBorder="1" applyAlignment="1">
      <alignment horizontal="center" vertical="center" wrapText="1"/>
    </xf>
    <xf numFmtId="0" fontId="9" fillId="5" borderId="3" xfId="0" applyNumberFormat="1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1" fillId="5" borderId="0" xfId="0" applyFont="1" applyFill="1" applyAlignment="1">
      <alignment vertical="center"/>
    </xf>
    <xf numFmtId="164" fontId="2" fillId="0" borderId="0" xfId="0" applyNumberFormat="1" applyFont="1" applyAlignment="1">
      <alignment vertical="center"/>
    </xf>
    <xf numFmtId="0" fontId="0" fillId="3" borderId="18" xfId="0" applyFill="1" applyBorder="1" applyAlignment="1">
      <alignment horizontal="center" vertical="center"/>
    </xf>
    <xf numFmtId="0" fontId="0" fillId="3" borderId="2" xfId="0" applyFill="1" applyBorder="1" applyAlignment="1">
      <alignment vertical="center"/>
    </xf>
    <xf numFmtId="14" fontId="13" fillId="3" borderId="2" xfId="0" applyNumberFormat="1" applyFont="1" applyFill="1" applyBorder="1" applyAlignment="1">
      <alignment horizontal="center" vertical="center" wrapText="1"/>
    </xf>
    <xf numFmtId="14" fontId="14" fillId="3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5" xfId="0" applyFont="1" applyFill="1" applyBorder="1" applyAlignment="1" applyProtection="1">
      <alignment horizontal="center" vertical="center"/>
      <protection locked="0"/>
    </xf>
    <xf numFmtId="0" fontId="4" fillId="0" borderId="5" xfId="0" applyFont="1" applyFill="1" applyBorder="1" applyAlignment="1" applyProtection="1">
      <alignment horizontal="center" vertical="center"/>
      <protection locked="0"/>
    </xf>
    <xf numFmtId="0" fontId="5" fillId="0" borderId="5" xfId="0" applyFont="1" applyFill="1" applyBorder="1" applyAlignment="1" applyProtection="1">
      <alignment horizontal="center" vertical="center"/>
      <protection locked="0"/>
    </xf>
    <xf numFmtId="0" fontId="6" fillId="0" borderId="5" xfId="0" applyFont="1" applyFill="1" applyBorder="1" applyAlignment="1" applyProtection="1">
      <alignment horizontal="center" vertical="center"/>
      <protection locked="0"/>
    </xf>
    <xf numFmtId="0" fontId="7" fillId="0" borderId="6" xfId="0" applyFont="1" applyFill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vertical="center"/>
      <protection locked="0"/>
    </xf>
    <xf numFmtId="0" fontId="11" fillId="0" borderId="5" xfId="0" applyNumberFormat="1" applyFont="1" applyBorder="1" applyAlignment="1" applyProtection="1">
      <alignment horizontal="center" vertical="center" wrapText="1"/>
      <protection locked="0"/>
    </xf>
    <xf numFmtId="0" fontId="10" fillId="0" borderId="5" xfId="0" applyNumberFormat="1" applyFont="1" applyBorder="1" applyAlignment="1" applyProtection="1">
      <alignment horizontal="center" vertical="center" wrapText="1"/>
      <protection locked="0"/>
    </xf>
    <xf numFmtId="0" fontId="11" fillId="0" borderId="9" xfId="0" applyNumberFormat="1" applyFont="1" applyBorder="1" applyAlignment="1" applyProtection="1">
      <alignment horizontal="center" vertical="center" wrapText="1"/>
      <protection locked="0"/>
    </xf>
    <xf numFmtId="0" fontId="10" fillId="0" borderId="9" xfId="0" applyNumberFormat="1" applyFont="1" applyBorder="1" applyAlignment="1" applyProtection="1">
      <alignment horizontal="center" vertical="center" wrapText="1"/>
      <protection locked="0"/>
    </xf>
    <xf numFmtId="0" fontId="0" fillId="4" borderId="2" xfId="0" applyFill="1" applyBorder="1" applyAlignment="1" applyProtection="1">
      <alignment horizontal="center" vertical="center"/>
      <protection locked="0"/>
    </xf>
    <xf numFmtId="0" fontId="0" fillId="4" borderId="18" xfId="0" applyFill="1" applyBorder="1" applyAlignment="1" applyProtection="1">
      <alignment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vertical="center"/>
      <protection locked="0"/>
    </xf>
    <xf numFmtId="0" fontId="0" fillId="0" borderId="28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vertical="center"/>
      <protection locked="0"/>
    </xf>
    <xf numFmtId="0" fontId="2" fillId="0" borderId="5" xfId="0" applyNumberFormat="1" applyFont="1" applyBorder="1" applyAlignment="1" applyProtection="1">
      <alignment horizontal="center" vertical="center" wrapText="1"/>
      <protection hidden="1"/>
    </xf>
    <xf numFmtId="0" fontId="2" fillId="0" borderId="6" xfId="0" applyNumberFormat="1" applyFont="1" applyBorder="1" applyAlignment="1" applyProtection="1">
      <alignment horizontal="center" vertical="center" wrapText="1"/>
      <protection hidden="1"/>
    </xf>
    <xf numFmtId="0" fontId="2" fillId="0" borderId="26" xfId="0" applyNumberFormat="1" applyFont="1" applyBorder="1" applyAlignment="1" applyProtection="1">
      <alignment horizontal="center" vertical="center" wrapText="1"/>
      <protection hidden="1"/>
    </xf>
    <xf numFmtId="0" fontId="2" fillId="0" borderId="27" xfId="0" applyNumberFormat="1" applyFont="1" applyBorder="1" applyAlignment="1" applyProtection="1">
      <alignment horizontal="center" vertical="center" wrapText="1"/>
      <protection hidden="1"/>
    </xf>
    <xf numFmtId="0" fontId="1" fillId="5" borderId="0" xfId="0" applyFont="1" applyFill="1" applyAlignment="1" applyProtection="1">
      <alignment vertical="center"/>
      <protection hidden="1"/>
    </xf>
    <xf numFmtId="0" fontId="2" fillId="3" borderId="0" xfId="0" applyFont="1" applyFill="1" applyAlignment="1" applyProtection="1">
      <alignment horizontal="center" vertical="center"/>
      <protection hidden="1"/>
    </xf>
    <xf numFmtId="0" fontId="8" fillId="5" borderId="13" xfId="0" applyNumberFormat="1" applyFont="1" applyFill="1" applyBorder="1" applyAlignment="1" applyProtection="1">
      <alignment horizontal="center" vertical="center" wrapText="1"/>
      <protection hidden="1"/>
    </xf>
    <xf numFmtId="0" fontId="8" fillId="5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vertical="center"/>
      <protection hidden="1"/>
    </xf>
    <xf numFmtId="0" fontId="2" fillId="4" borderId="13" xfId="0" applyNumberFormat="1" applyFont="1" applyFill="1" applyBorder="1" applyAlignment="1" applyProtection="1">
      <alignment horizontal="center" vertical="center" wrapText="1"/>
      <protection hidden="1"/>
    </xf>
    <xf numFmtId="0" fontId="2" fillId="4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vertical="center"/>
      <protection locked="0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2" borderId="10" xfId="0" applyNumberFormat="1" applyFont="1" applyFill="1" applyBorder="1" applyAlignment="1">
      <alignment horizontal="center" vertical="center" wrapText="1"/>
    </xf>
    <xf numFmtId="0" fontId="2" fillId="2" borderId="11" xfId="0" applyNumberFormat="1" applyFont="1" applyFill="1" applyBorder="1" applyAlignment="1">
      <alignment horizontal="center" vertical="center" wrapText="1"/>
    </xf>
    <xf numFmtId="0" fontId="2" fillId="2" borderId="12" xfId="0" applyNumberFormat="1" applyFont="1" applyFill="1" applyBorder="1" applyAlignment="1">
      <alignment horizontal="center" vertical="center" wrapText="1"/>
    </xf>
    <xf numFmtId="0" fontId="2" fillId="2" borderId="13" xfId="0" applyNumberFormat="1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0" fontId="2" fillId="2" borderId="14" xfId="0" applyNumberFormat="1" applyFont="1" applyFill="1" applyBorder="1" applyAlignment="1">
      <alignment horizontal="center" vertical="center" wrapText="1"/>
    </xf>
    <xf numFmtId="0" fontId="2" fillId="2" borderId="15" xfId="0" applyNumberFormat="1" applyFont="1" applyFill="1" applyBorder="1" applyAlignment="1">
      <alignment horizontal="center" vertical="center" wrapText="1"/>
    </xf>
    <xf numFmtId="0" fontId="2" fillId="2" borderId="16" xfId="0" applyNumberFormat="1" applyFont="1" applyFill="1" applyBorder="1" applyAlignment="1">
      <alignment horizontal="center" vertical="center" wrapText="1"/>
    </xf>
    <xf numFmtId="0" fontId="2" fillId="2" borderId="17" xfId="0" applyNumberFormat="1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12" fillId="5" borderId="18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0" fillId="0" borderId="29" xfId="0" applyBorder="1" applyAlignment="1" applyProtection="1">
      <alignment horizontal="center" vertical="center"/>
      <protection locked="0"/>
    </xf>
    <xf numFmtId="0" fontId="16" fillId="0" borderId="0" xfId="0" applyFont="1" applyAlignment="1">
      <alignment horizontal="center" vertical="center"/>
    </xf>
    <xf numFmtId="0" fontId="17" fillId="5" borderId="0" xfId="0" applyFont="1" applyFill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4" fillId="0" borderId="13" xfId="0" applyNumberFormat="1" applyFont="1" applyFill="1" applyBorder="1" applyAlignment="1" applyProtection="1">
      <alignment horizontal="center" vertical="center" wrapText="1"/>
      <protection hidden="1"/>
    </xf>
    <xf numFmtId="0" fontId="14" fillId="0" borderId="0" xfId="0" applyNumberFormat="1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2">
    <dxf>
      <font>
        <b/>
        <i val="0"/>
        <strike val="0"/>
      </font>
    </dxf>
    <dxf>
      <border>
        <left style="hair">
          <color theme="3" tint="0.39994506668294322"/>
        </left>
        <right style="hair">
          <color theme="3" tint="0.39994506668294322"/>
        </right>
        <top style="hair">
          <color theme="3" tint="0.39994506668294322"/>
        </top>
        <bottom style="hair">
          <color theme="3" tint="0.39994506668294322"/>
        </bottom>
        <vertical/>
        <horizontal/>
      </border>
    </dxf>
  </dxfs>
  <tableStyles count="0" defaultTableStyle="TableStyleMedium2" defaultPivotStyle="PivotStyleLight16"/>
  <colors>
    <mruColors>
      <color rgb="FFF785F7"/>
      <color rgb="FFFB6367"/>
      <color rgb="FFF01E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0</xdr:colOff>
      <xdr:row>22</xdr:row>
      <xdr:rowOff>63500</xdr:rowOff>
    </xdr:from>
    <xdr:to>
      <xdr:col>46</xdr:col>
      <xdr:colOff>0</xdr:colOff>
      <xdr:row>22</xdr:row>
      <xdr:rowOff>127000</xdr:rowOff>
    </xdr:to>
    <xdr:sp macro="" textlink="">
      <xdr:nvSpPr>
        <xdr:cNvPr id="1442" name="SHP_9">
          <a:extLst>
            <a:ext uri="{FF2B5EF4-FFF2-40B4-BE49-F238E27FC236}">
              <a16:creationId xmlns:a16="http://schemas.microsoft.com/office/drawing/2014/main" id="{79A9C5D0-0CE4-4E4D-AF1E-2E949F0F18E5}"/>
            </a:ext>
          </a:extLst>
        </xdr:cNvPr>
        <xdr:cNvSpPr/>
      </xdr:nvSpPr>
      <xdr:spPr>
        <a:xfrm>
          <a:off x="10734675" y="4035425"/>
          <a:ext cx="0" cy="6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0</xdr:colOff>
      <xdr:row>82</xdr:row>
      <xdr:rowOff>25400</xdr:rowOff>
    </xdr:from>
    <xdr:to>
      <xdr:col>53</xdr:col>
      <xdr:colOff>127000</xdr:colOff>
      <xdr:row>82</xdr:row>
      <xdr:rowOff>152400</xdr:rowOff>
    </xdr:to>
    <xdr:sp macro="" textlink="">
      <xdr:nvSpPr>
        <xdr:cNvPr id="2" name="SHP_DebFin1">
          <a:extLst>
            <a:ext uri="{FF2B5EF4-FFF2-40B4-BE49-F238E27FC236}">
              <a16:creationId xmlns:a16="http://schemas.microsoft.com/office/drawing/2014/main" id="{89A4CF0D-3300-4D96-A000-3E8C5E5077FE}"/>
            </a:ext>
          </a:extLst>
        </xdr:cNvPr>
        <xdr:cNvSpPr/>
      </xdr:nvSpPr>
      <xdr:spPr>
        <a:xfrm rot="5400000">
          <a:off x="5581650" y="9521825"/>
          <a:ext cx="127000" cy="127000"/>
        </a:xfrm>
        <a:prstGeom prst="rtTriangle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0</xdr:colOff>
      <xdr:row>82</xdr:row>
      <xdr:rowOff>0</xdr:rowOff>
    </xdr:from>
    <xdr:to>
      <xdr:col>54</xdr:col>
      <xdr:colOff>0</xdr:colOff>
      <xdr:row>82</xdr:row>
      <xdr:rowOff>50800</xdr:rowOff>
    </xdr:to>
    <xdr:sp macro="" textlink="">
      <xdr:nvSpPr>
        <xdr:cNvPr id="3" name="SHP_DebFin2">
          <a:extLst>
            <a:ext uri="{FF2B5EF4-FFF2-40B4-BE49-F238E27FC236}">
              <a16:creationId xmlns:a16="http://schemas.microsoft.com/office/drawing/2014/main" id="{B9EEA91A-E7B8-4418-A9DF-961AB6F08645}"/>
            </a:ext>
          </a:extLst>
        </xdr:cNvPr>
        <xdr:cNvSpPr/>
      </xdr:nvSpPr>
      <xdr:spPr>
        <a:xfrm>
          <a:off x="5581650" y="9496425"/>
          <a:ext cx="314325" cy="50800"/>
        </a:xfrm>
        <a:prstGeom prst="rect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187325</xdr:colOff>
      <xdr:row>82</xdr:row>
      <xdr:rowOff>25400</xdr:rowOff>
    </xdr:from>
    <xdr:to>
      <xdr:col>54</xdr:col>
      <xdr:colOff>0</xdr:colOff>
      <xdr:row>82</xdr:row>
      <xdr:rowOff>152400</xdr:rowOff>
    </xdr:to>
    <xdr:sp macro="" textlink="">
      <xdr:nvSpPr>
        <xdr:cNvPr id="4" name="SHP_DebFin3">
          <a:extLst>
            <a:ext uri="{FF2B5EF4-FFF2-40B4-BE49-F238E27FC236}">
              <a16:creationId xmlns:a16="http://schemas.microsoft.com/office/drawing/2014/main" id="{5E4114E6-D17F-4A78-A44D-63A96E302B2A}"/>
            </a:ext>
          </a:extLst>
        </xdr:cNvPr>
        <xdr:cNvSpPr/>
      </xdr:nvSpPr>
      <xdr:spPr>
        <a:xfrm rot="10800000">
          <a:off x="5768975" y="9521825"/>
          <a:ext cx="127000" cy="127000"/>
        </a:xfrm>
        <a:prstGeom prst="rtTriangle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0</xdr:colOff>
      <xdr:row>72</xdr:row>
      <xdr:rowOff>25400</xdr:rowOff>
    </xdr:from>
    <xdr:to>
      <xdr:col>53</xdr:col>
      <xdr:colOff>127000</xdr:colOff>
      <xdr:row>72</xdr:row>
      <xdr:rowOff>152400</xdr:rowOff>
    </xdr:to>
    <xdr:sp macro="" textlink="">
      <xdr:nvSpPr>
        <xdr:cNvPr id="11" name="SHP_DebFin">
          <a:extLst>
            <a:ext uri="{FF2B5EF4-FFF2-40B4-BE49-F238E27FC236}">
              <a16:creationId xmlns:a16="http://schemas.microsoft.com/office/drawing/2014/main" id="{139D8DC1-EA14-4436-80BE-43D265ACF1D2}"/>
            </a:ext>
          </a:extLst>
        </xdr:cNvPr>
        <xdr:cNvSpPr/>
      </xdr:nvSpPr>
      <xdr:spPr>
        <a:xfrm rot="5400000">
          <a:off x="5581650" y="8378825"/>
          <a:ext cx="127000" cy="127000"/>
        </a:xfrm>
        <a:prstGeom prst="rtTriangle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0</xdr:colOff>
      <xdr:row>72</xdr:row>
      <xdr:rowOff>0</xdr:rowOff>
    </xdr:from>
    <xdr:to>
      <xdr:col>54</xdr:col>
      <xdr:colOff>0</xdr:colOff>
      <xdr:row>72</xdr:row>
      <xdr:rowOff>50800</xdr:rowOff>
    </xdr:to>
    <xdr:sp macro="" textlink="">
      <xdr:nvSpPr>
        <xdr:cNvPr id="12" name="SHP_DebFin">
          <a:extLst>
            <a:ext uri="{FF2B5EF4-FFF2-40B4-BE49-F238E27FC236}">
              <a16:creationId xmlns:a16="http://schemas.microsoft.com/office/drawing/2014/main" id="{940BEA3B-0816-4820-8A3C-6046D44761CA}"/>
            </a:ext>
          </a:extLst>
        </xdr:cNvPr>
        <xdr:cNvSpPr/>
      </xdr:nvSpPr>
      <xdr:spPr>
        <a:xfrm>
          <a:off x="5581650" y="8353425"/>
          <a:ext cx="314325" cy="50800"/>
        </a:xfrm>
        <a:prstGeom prst="rect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187325</xdr:colOff>
      <xdr:row>72</xdr:row>
      <xdr:rowOff>25400</xdr:rowOff>
    </xdr:from>
    <xdr:to>
      <xdr:col>54</xdr:col>
      <xdr:colOff>0</xdr:colOff>
      <xdr:row>72</xdr:row>
      <xdr:rowOff>152400</xdr:rowOff>
    </xdr:to>
    <xdr:sp macro="" textlink="">
      <xdr:nvSpPr>
        <xdr:cNvPr id="18" name="SHP_DebFin">
          <a:extLst>
            <a:ext uri="{FF2B5EF4-FFF2-40B4-BE49-F238E27FC236}">
              <a16:creationId xmlns:a16="http://schemas.microsoft.com/office/drawing/2014/main" id="{A662F7FD-73A1-4454-8393-16480195445D}"/>
            </a:ext>
          </a:extLst>
        </xdr:cNvPr>
        <xdr:cNvSpPr/>
      </xdr:nvSpPr>
      <xdr:spPr>
        <a:xfrm rot="10800000">
          <a:off x="5768975" y="8378825"/>
          <a:ext cx="127000" cy="127000"/>
        </a:xfrm>
        <a:prstGeom prst="rtTriangle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0</xdr:colOff>
      <xdr:row>92</xdr:row>
      <xdr:rowOff>25400</xdr:rowOff>
    </xdr:from>
    <xdr:to>
      <xdr:col>53</xdr:col>
      <xdr:colOff>127000</xdr:colOff>
      <xdr:row>92</xdr:row>
      <xdr:rowOff>152400</xdr:rowOff>
    </xdr:to>
    <xdr:sp macro="" textlink="">
      <xdr:nvSpPr>
        <xdr:cNvPr id="19" name="SHP_DebFin">
          <a:extLst>
            <a:ext uri="{FF2B5EF4-FFF2-40B4-BE49-F238E27FC236}">
              <a16:creationId xmlns:a16="http://schemas.microsoft.com/office/drawing/2014/main" id="{9124975E-7FFA-4005-8768-1B04B2CB0001}"/>
            </a:ext>
          </a:extLst>
        </xdr:cNvPr>
        <xdr:cNvSpPr/>
      </xdr:nvSpPr>
      <xdr:spPr>
        <a:xfrm rot="5400000">
          <a:off x="5581650" y="10664825"/>
          <a:ext cx="127000" cy="127000"/>
        </a:xfrm>
        <a:prstGeom prst="rtTriangle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0</xdr:colOff>
      <xdr:row>92</xdr:row>
      <xdr:rowOff>0</xdr:rowOff>
    </xdr:from>
    <xdr:to>
      <xdr:col>54</xdr:col>
      <xdr:colOff>0</xdr:colOff>
      <xdr:row>92</xdr:row>
      <xdr:rowOff>50800</xdr:rowOff>
    </xdr:to>
    <xdr:sp macro="" textlink="">
      <xdr:nvSpPr>
        <xdr:cNvPr id="20" name="SHP_DebFin">
          <a:extLst>
            <a:ext uri="{FF2B5EF4-FFF2-40B4-BE49-F238E27FC236}">
              <a16:creationId xmlns:a16="http://schemas.microsoft.com/office/drawing/2014/main" id="{72E18242-69F8-447F-BE1C-1EF0955C785B}"/>
            </a:ext>
          </a:extLst>
        </xdr:cNvPr>
        <xdr:cNvSpPr/>
      </xdr:nvSpPr>
      <xdr:spPr>
        <a:xfrm>
          <a:off x="5581650" y="10639425"/>
          <a:ext cx="314325" cy="50800"/>
        </a:xfrm>
        <a:prstGeom prst="rect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187325</xdr:colOff>
      <xdr:row>92</xdr:row>
      <xdr:rowOff>25400</xdr:rowOff>
    </xdr:from>
    <xdr:to>
      <xdr:col>54</xdr:col>
      <xdr:colOff>0</xdr:colOff>
      <xdr:row>92</xdr:row>
      <xdr:rowOff>152400</xdr:rowOff>
    </xdr:to>
    <xdr:sp macro="" textlink="">
      <xdr:nvSpPr>
        <xdr:cNvPr id="25" name="SHP_DebFin">
          <a:extLst>
            <a:ext uri="{FF2B5EF4-FFF2-40B4-BE49-F238E27FC236}">
              <a16:creationId xmlns:a16="http://schemas.microsoft.com/office/drawing/2014/main" id="{D1D89D94-4094-4AAB-82B0-E4F63098131D}"/>
            </a:ext>
          </a:extLst>
        </xdr:cNvPr>
        <xdr:cNvSpPr/>
      </xdr:nvSpPr>
      <xdr:spPr>
        <a:xfrm rot="10800000">
          <a:off x="5768975" y="10664825"/>
          <a:ext cx="127000" cy="127000"/>
        </a:xfrm>
        <a:prstGeom prst="rtTriangle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0</xdr:colOff>
      <xdr:row>102</xdr:row>
      <xdr:rowOff>25400</xdr:rowOff>
    </xdr:from>
    <xdr:to>
      <xdr:col>53</xdr:col>
      <xdr:colOff>127000</xdr:colOff>
      <xdr:row>102</xdr:row>
      <xdr:rowOff>152400</xdr:rowOff>
    </xdr:to>
    <xdr:sp macro="" textlink="">
      <xdr:nvSpPr>
        <xdr:cNvPr id="1604" name="SHP_DebFin">
          <a:extLst>
            <a:ext uri="{FF2B5EF4-FFF2-40B4-BE49-F238E27FC236}">
              <a16:creationId xmlns:a16="http://schemas.microsoft.com/office/drawing/2014/main" id="{6EB7ACD6-11A4-469C-B7A8-02FD5CCFF0E3}"/>
            </a:ext>
          </a:extLst>
        </xdr:cNvPr>
        <xdr:cNvSpPr/>
      </xdr:nvSpPr>
      <xdr:spPr>
        <a:xfrm rot="5400000">
          <a:off x="5581650" y="11807825"/>
          <a:ext cx="127000" cy="127000"/>
        </a:xfrm>
        <a:prstGeom prst="rtTriangle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0</xdr:colOff>
      <xdr:row>102</xdr:row>
      <xdr:rowOff>0</xdr:rowOff>
    </xdr:from>
    <xdr:to>
      <xdr:col>54</xdr:col>
      <xdr:colOff>0</xdr:colOff>
      <xdr:row>102</xdr:row>
      <xdr:rowOff>50800</xdr:rowOff>
    </xdr:to>
    <xdr:sp macro="" textlink="">
      <xdr:nvSpPr>
        <xdr:cNvPr id="1607" name="SHP_DebFin">
          <a:extLst>
            <a:ext uri="{FF2B5EF4-FFF2-40B4-BE49-F238E27FC236}">
              <a16:creationId xmlns:a16="http://schemas.microsoft.com/office/drawing/2014/main" id="{6B312CD2-31AA-4EE0-901E-E22929574DD8}"/>
            </a:ext>
          </a:extLst>
        </xdr:cNvPr>
        <xdr:cNvSpPr/>
      </xdr:nvSpPr>
      <xdr:spPr>
        <a:xfrm>
          <a:off x="5581650" y="11782425"/>
          <a:ext cx="314325" cy="50800"/>
        </a:xfrm>
        <a:prstGeom prst="rect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187325</xdr:colOff>
      <xdr:row>102</xdr:row>
      <xdr:rowOff>25400</xdr:rowOff>
    </xdr:from>
    <xdr:to>
      <xdr:col>54</xdr:col>
      <xdr:colOff>0</xdr:colOff>
      <xdr:row>102</xdr:row>
      <xdr:rowOff>152400</xdr:rowOff>
    </xdr:to>
    <xdr:sp macro="" textlink="">
      <xdr:nvSpPr>
        <xdr:cNvPr id="1608" name="SHP_DebFin">
          <a:extLst>
            <a:ext uri="{FF2B5EF4-FFF2-40B4-BE49-F238E27FC236}">
              <a16:creationId xmlns:a16="http://schemas.microsoft.com/office/drawing/2014/main" id="{B8E61B97-16BE-4456-9C32-1AD623DA34F2}"/>
            </a:ext>
          </a:extLst>
        </xdr:cNvPr>
        <xdr:cNvSpPr/>
      </xdr:nvSpPr>
      <xdr:spPr>
        <a:xfrm rot="10800000">
          <a:off x="5768975" y="11807825"/>
          <a:ext cx="127000" cy="127000"/>
        </a:xfrm>
        <a:prstGeom prst="rtTriangle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0</xdr:colOff>
      <xdr:row>112</xdr:row>
      <xdr:rowOff>25400</xdr:rowOff>
    </xdr:from>
    <xdr:to>
      <xdr:col>53</xdr:col>
      <xdr:colOff>127000</xdr:colOff>
      <xdr:row>112</xdr:row>
      <xdr:rowOff>152400</xdr:rowOff>
    </xdr:to>
    <xdr:sp macro="" textlink="">
      <xdr:nvSpPr>
        <xdr:cNvPr id="1609" name="SHP_DebFin">
          <a:extLst>
            <a:ext uri="{FF2B5EF4-FFF2-40B4-BE49-F238E27FC236}">
              <a16:creationId xmlns:a16="http://schemas.microsoft.com/office/drawing/2014/main" id="{00BF2827-68EB-4224-83F3-D382A1769B5F}"/>
            </a:ext>
          </a:extLst>
        </xdr:cNvPr>
        <xdr:cNvSpPr/>
      </xdr:nvSpPr>
      <xdr:spPr>
        <a:xfrm rot="5400000">
          <a:off x="5581650" y="12950825"/>
          <a:ext cx="127000" cy="127000"/>
        </a:xfrm>
        <a:prstGeom prst="rtTriangle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0</xdr:colOff>
      <xdr:row>112</xdr:row>
      <xdr:rowOff>0</xdr:rowOff>
    </xdr:from>
    <xdr:to>
      <xdr:col>54</xdr:col>
      <xdr:colOff>0</xdr:colOff>
      <xdr:row>112</xdr:row>
      <xdr:rowOff>50800</xdr:rowOff>
    </xdr:to>
    <xdr:sp macro="" textlink="">
      <xdr:nvSpPr>
        <xdr:cNvPr id="1610" name="SHP_DebFin">
          <a:extLst>
            <a:ext uri="{FF2B5EF4-FFF2-40B4-BE49-F238E27FC236}">
              <a16:creationId xmlns:a16="http://schemas.microsoft.com/office/drawing/2014/main" id="{082B4BE4-ACDB-45B9-9212-06A4398BC164}"/>
            </a:ext>
          </a:extLst>
        </xdr:cNvPr>
        <xdr:cNvSpPr/>
      </xdr:nvSpPr>
      <xdr:spPr>
        <a:xfrm>
          <a:off x="5581650" y="12925425"/>
          <a:ext cx="314325" cy="50800"/>
        </a:xfrm>
        <a:prstGeom prst="rect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187325</xdr:colOff>
      <xdr:row>112</xdr:row>
      <xdr:rowOff>25400</xdr:rowOff>
    </xdr:from>
    <xdr:to>
      <xdr:col>54</xdr:col>
      <xdr:colOff>0</xdr:colOff>
      <xdr:row>112</xdr:row>
      <xdr:rowOff>152400</xdr:rowOff>
    </xdr:to>
    <xdr:sp macro="" textlink="">
      <xdr:nvSpPr>
        <xdr:cNvPr id="1611" name="SHP_DebFin">
          <a:extLst>
            <a:ext uri="{FF2B5EF4-FFF2-40B4-BE49-F238E27FC236}">
              <a16:creationId xmlns:a16="http://schemas.microsoft.com/office/drawing/2014/main" id="{C0644C37-6E53-4F51-A9A8-CE59DD262C2E}"/>
            </a:ext>
          </a:extLst>
        </xdr:cNvPr>
        <xdr:cNvSpPr/>
      </xdr:nvSpPr>
      <xdr:spPr>
        <a:xfrm rot="10800000">
          <a:off x="5768975" y="12950825"/>
          <a:ext cx="127000" cy="127000"/>
        </a:xfrm>
        <a:prstGeom prst="rtTriangle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0</xdr:colOff>
      <xdr:row>132</xdr:row>
      <xdr:rowOff>25400</xdr:rowOff>
    </xdr:from>
    <xdr:to>
      <xdr:col>53</xdr:col>
      <xdr:colOff>127000</xdr:colOff>
      <xdr:row>132</xdr:row>
      <xdr:rowOff>152400</xdr:rowOff>
    </xdr:to>
    <xdr:sp macro="" textlink="">
      <xdr:nvSpPr>
        <xdr:cNvPr id="1612" name="SHP_DebFin">
          <a:extLst>
            <a:ext uri="{FF2B5EF4-FFF2-40B4-BE49-F238E27FC236}">
              <a16:creationId xmlns:a16="http://schemas.microsoft.com/office/drawing/2014/main" id="{DD8AE528-00A4-415E-A3AA-04F241C5B8BF}"/>
            </a:ext>
          </a:extLst>
        </xdr:cNvPr>
        <xdr:cNvSpPr/>
      </xdr:nvSpPr>
      <xdr:spPr>
        <a:xfrm rot="5400000">
          <a:off x="5581650" y="15236825"/>
          <a:ext cx="127000" cy="127000"/>
        </a:xfrm>
        <a:prstGeom prst="rtTriangle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0</xdr:colOff>
      <xdr:row>132</xdr:row>
      <xdr:rowOff>0</xdr:rowOff>
    </xdr:from>
    <xdr:to>
      <xdr:col>54</xdr:col>
      <xdr:colOff>0</xdr:colOff>
      <xdr:row>132</xdr:row>
      <xdr:rowOff>50800</xdr:rowOff>
    </xdr:to>
    <xdr:sp macro="" textlink="">
      <xdr:nvSpPr>
        <xdr:cNvPr id="1613" name="SHP_DebFin">
          <a:extLst>
            <a:ext uri="{FF2B5EF4-FFF2-40B4-BE49-F238E27FC236}">
              <a16:creationId xmlns:a16="http://schemas.microsoft.com/office/drawing/2014/main" id="{8FC401DF-1266-43D3-846D-0EFC48AE8E28}"/>
            </a:ext>
          </a:extLst>
        </xdr:cNvPr>
        <xdr:cNvSpPr/>
      </xdr:nvSpPr>
      <xdr:spPr>
        <a:xfrm>
          <a:off x="5581650" y="15211425"/>
          <a:ext cx="314325" cy="50800"/>
        </a:xfrm>
        <a:prstGeom prst="rect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187325</xdr:colOff>
      <xdr:row>132</xdr:row>
      <xdr:rowOff>25400</xdr:rowOff>
    </xdr:from>
    <xdr:to>
      <xdr:col>54</xdr:col>
      <xdr:colOff>0</xdr:colOff>
      <xdr:row>132</xdr:row>
      <xdr:rowOff>152400</xdr:rowOff>
    </xdr:to>
    <xdr:sp macro="" textlink="">
      <xdr:nvSpPr>
        <xdr:cNvPr id="1614" name="SHP_DebFin">
          <a:extLst>
            <a:ext uri="{FF2B5EF4-FFF2-40B4-BE49-F238E27FC236}">
              <a16:creationId xmlns:a16="http://schemas.microsoft.com/office/drawing/2014/main" id="{7F57BA15-BD68-4067-A64C-8E71708E0E8F}"/>
            </a:ext>
          </a:extLst>
        </xdr:cNvPr>
        <xdr:cNvSpPr/>
      </xdr:nvSpPr>
      <xdr:spPr>
        <a:xfrm rot="10800000">
          <a:off x="5768975" y="15236825"/>
          <a:ext cx="127000" cy="127000"/>
        </a:xfrm>
        <a:prstGeom prst="rtTriangle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0</xdr:colOff>
      <xdr:row>122</xdr:row>
      <xdr:rowOff>25400</xdr:rowOff>
    </xdr:from>
    <xdr:to>
      <xdr:col>53</xdr:col>
      <xdr:colOff>127000</xdr:colOff>
      <xdr:row>122</xdr:row>
      <xdr:rowOff>152400</xdr:rowOff>
    </xdr:to>
    <xdr:sp macro="" textlink="">
      <xdr:nvSpPr>
        <xdr:cNvPr id="1617" name="SHP_DebFin">
          <a:extLst>
            <a:ext uri="{FF2B5EF4-FFF2-40B4-BE49-F238E27FC236}">
              <a16:creationId xmlns:a16="http://schemas.microsoft.com/office/drawing/2014/main" id="{52ED03ED-7B22-47BF-B276-B082269C2025}"/>
            </a:ext>
          </a:extLst>
        </xdr:cNvPr>
        <xdr:cNvSpPr/>
      </xdr:nvSpPr>
      <xdr:spPr>
        <a:xfrm rot="5400000">
          <a:off x="5581650" y="14093825"/>
          <a:ext cx="127000" cy="127000"/>
        </a:xfrm>
        <a:prstGeom prst="rtTriangle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0</xdr:colOff>
      <xdr:row>122</xdr:row>
      <xdr:rowOff>0</xdr:rowOff>
    </xdr:from>
    <xdr:to>
      <xdr:col>54</xdr:col>
      <xdr:colOff>0</xdr:colOff>
      <xdr:row>122</xdr:row>
      <xdr:rowOff>50800</xdr:rowOff>
    </xdr:to>
    <xdr:sp macro="" textlink="">
      <xdr:nvSpPr>
        <xdr:cNvPr id="1618" name="SHP_DebFin">
          <a:extLst>
            <a:ext uri="{FF2B5EF4-FFF2-40B4-BE49-F238E27FC236}">
              <a16:creationId xmlns:a16="http://schemas.microsoft.com/office/drawing/2014/main" id="{7DBBE215-51DF-4918-B721-A3533F756132}"/>
            </a:ext>
          </a:extLst>
        </xdr:cNvPr>
        <xdr:cNvSpPr/>
      </xdr:nvSpPr>
      <xdr:spPr>
        <a:xfrm>
          <a:off x="5581650" y="14068425"/>
          <a:ext cx="314325" cy="50800"/>
        </a:xfrm>
        <a:prstGeom prst="rect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187325</xdr:colOff>
      <xdr:row>122</xdr:row>
      <xdr:rowOff>25400</xdr:rowOff>
    </xdr:from>
    <xdr:to>
      <xdr:col>54</xdr:col>
      <xdr:colOff>0</xdr:colOff>
      <xdr:row>122</xdr:row>
      <xdr:rowOff>152400</xdr:rowOff>
    </xdr:to>
    <xdr:sp macro="" textlink="">
      <xdr:nvSpPr>
        <xdr:cNvPr id="1619" name="SHP_DebFin">
          <a:extLst>
            <a:ext uri="{FF2B5EF4-FFF2-40B4-BE49-F238E27FC236}">
              <a16:creationId xmlns:a16="http://schemas.microsoft.com/office/drawing/2014/main" id="{B643886A-48E0-413B-874E-5C6B94AA889B}"/>
            </a:ext>
          </a:extLst>
        </xdr:cNvPr>
        <xdr:cNvSpPr/>
      </xdr:nvSpPr>
      <xdr:spPr>
        <a:xfrm rot="10800000">
          <a:off x="5768975" y="14093825"/>
          <a:ext cx="127000" cy="127000"/>
        </a:xfrm>
        <a:prstGeom prst="rtTriangle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0</xdr:colOff>
      <xdr:row>152</xdr:row>
      <xdr:rowOff>25400</xdr:rowOff>
    </xdr:from>
    <xdr:to>
      <xdr:col>53</xdr:col>
      <xdr:colOff>127000</xdr:colOff>
      <xdr:row>152</xdr:row>
      <xdr:rowOff>152400</xdr:rowOff>
    </xdr:to>
    <xdr:sp macro="" textlink="">
      <xdr:nvSpPr>
        <xdr:cNvPr id="1623" name="SHP_DebFin">
          <a:extLst>
            <a:ext uri="{FF2B5EF4-FFF2-40B4-BE49-F238E27FC236}">
              <a16:creationId xmlns:a16="http://schemas.microsoft.com/office/drawing/2014/main" id="{0B05C5BC-8CB5-4875-961A-45040E7A45DC}"/>
            </a:ext>
          </a:extLst>
        </xdr:cNvPr>
        <xdr:cNvSpPr/>
      </xdr:nvSpPr>
      <xdr:spPr>
        <a:xfrm rot="5400000">
          <a:off x="5581650" y="17522825"/>
          <a:ext cx="127000" cy="127000"/>
        </a:xfrm>
        <a:prstGeom prst="rtTriangle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0</xdr:colOff>
      <xdr:row>152</xdr:row>
      <xdr:rowOff>0</xdr:rowOff>
    </xdr:from>
    <xdr:to>
      <xdr:col>54</xdr:col>
      <xdr:colOff>0</xdr:colOff>
      <xdr:row>152</xdr:row>
      <xdr:rowOff>60325</xdr:rowOff>
    </xdr:to>
    <xdr:sp macro="" textlink="">
      <xdr:nvSpPr>
        <xdr:cNvPr id="1625" name="SHP_DebFin">
          <a:extLst>
            <a:ext uri="{FF2B5EF4-FFF2-40B4-BE49-F238E27FC236}">
              <a16:creationId xmlns:a16="http://schemas.microsoft.com/office/drawing/2014/main" id="{09340AF1-9E3C-4BC5-8424-8C2D90501711}"/>
            </a:ext>
          </a:extLst>
        </xdr:cNvPr>
        <xdr:cNvSpPr/>
      </xdr:nvSpPr>
      <xdr:spPr>
        <a:xfrm>
          <a:off x="5581650" y="17497425"/>
          <a:ext cx="314325" cy="60325"/>
        </a:xfrm>
        <a:prstGeom prst="rect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187325</xdr:colOff>
      <xdr:row>152</xdr:row>
      <xdr:rowOff>25400</xdr:rowOff>
    </xdr:from>
    <xdr:to>
      <xdr:col>54</xdr:col>
      <xdr:colOff>0</xdr:colOff>
      <xdr:row>152</xdr:row>
      <xdr:rowOff>152400</xdr:rowOff>
    </xdr:to>
    <xdr:sp macro="" textlink="">
      <xdr:nvSpPr>
        <xdr:cNvPr id="1626" name="SHP_DebFin">
          <a:extLst>
            <a:ext uri="{FF2B5EF4-FFF2-40B4-BE49-F238E27FC236}">
              <a16:creationId xmlns:a16="http://schemas.microsoft.com/office/drawing/2014/main" id="{7F204030-C077-4C8B-8B85-DD0A26EE996E}"/>
            </a:ext>
          </a:extLst>
        </xdr:cNvPr>
        <xdr:cNvSpPr/>
      </xdr:nvSpPr>
      <xdr:spPr>
        <a:xfrm rot="10800000">
          <a:off x="5768975" y="17522825"/>
          <a:ext cx="127000" cy="127000"/>
        </a:xfrm>
        <a:prstGeom prst="rtTriangle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55</xdr:col>
      <xdr:colOff>0</xdr:colOff>
      <xdr:row>33</xdr:row>
      <xdr:rowOff>63500</xdr:rowOff>
    </xdr:from>
    <xdr:to>
      <xdr:col>67</xdr:col>
      <xdr:colOff>0</xdr:colOff>
      <xdr:row>33</xdr:row>
      <xdr:rowOff>127000</xdr:rowOff>
    </xdr:to>
    <xdr:sp macro="" textlink="">
      <xdr:nvSpPr>
        <xdr:cNvPr id="2027" name="SHP_15">
          <a:extLst>
            <a:ext uri="{FF2B5EF4-FFF2-40B4-BE49-F238E27FC236}">
              <a16:creationId xmlns:a16="http://schemas.microsoft.com/office/drawing/2014/main" id="{439E5E58-BCE0-45BE-BD1E-FF9983DD0D1F}"/>
            </a:ext>
          </a:extLst>
        </xdr:cNvPr>
        <xdr:cNvSpPr/>
      </xdr:nvSpPr>
      <xdr:spPr>
        <a:xfrm>
          <a:off x="7600950" y="4035425"/>
          <a:ext cx="3771900" cy="6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30163</xdr:colOff>
      <xdr:row>38</xdr:row>
      <xdr:rowOff>25400</xdr:rowOff>
    </xdr:from>
    <xdr:to>
      <xdr:col>54</xdr:col>
      <xdr:colOff>157163</xdr:colOff>
      <xdr:row>38</xdr:row>
      <xdr:rowOff>152400</xdr:rowOff>
    </xdr:to>
    <xdr:sp macro="" textlink="">
      <xdr:nvSpPr>
        <xdr:cNvPr id="2035" name="SHP_29">
          <a:extLst>
            <a:ext uri="{FF2B5EF4-FFF2-40B4-BE49-F238E27FC236}">
              <a16:creationId xmlns:a16="http://schemas.microsoft.com/office/drawing/2014/main" id="{E811D179-5A25-43A8-8F7A-E07F8020CA34}"/>
            </a:ext>
          </a:extLst>
        </xdr:cNvPr>
        <xdr:cNvSpPr/>
      </xdr:nvSpPr>
      <xdr:spPr>
        <a:xfrm>
          <a:off x="7316788" y="4187825"/>
          <a:ext cx="127000" cy="127000"/>
        </a:xfrm>
        <a:prstGeom prst="triangle">
          <a:avLst/>
        </a:prstGeom>
        <a:solidFill>
          <a:srgbClr val="5FFB72"/>
        </a:solidFill>
        <a:ln>
          <a:solidFill>
            <a:srgbClr val="5FFB7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55</xdr:col>
      <xdr:colOff>68263</xdr:colOff>
      <xdr:row>38</xdr:row>
      <xdr:rowOff>25400</xdr:rowOff>
    </xdr:from>
    <xdr:to>
      <xdr:col>55</xdr:col>
      <xdr:colOff>195263</xdr:colOff>
      <xdr:row>38</xdr:row>
      <xdr:rowOff>152400</xdr:rowOff>
    </xdr:to>
    <xdr:sp macro="" textlink="">
      <xdr:nvSpPr>
        <xdr:cNvPr id="2036" name="SHP_29">
          <a:extLst>
            <a:ext uri="{FF2B5EF4-FFF2-40B4-BE49-F238E27FC236}">
              <a16:creationId xmlns:a16="http://schemas.microsoft.com/office/drawing/2014/main" id="{800C65F4-9A9C-46DC-88CC-2EA240F8B37B}"/>
            </a:ext>
          </a:extLst>
        </xdr:cNvPr>
        <xdr:cNvSpPr/>
      </xdr:nvSpPr>
      <xdr:spPr>
        <a:xfrm>
          <a:off x="7669213" y="4187825"/>
          <a:ext cx="127000" cy="127000"/>
        </a:xfrm>
        <a:prstGeom prst="triangle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56</xdr:col>
      <xdr:colOff>106363</xdr:colOff>
      <xdr:row>38</xdr:row>
      <xdr:rowOff>25400</xdr:rowOff>
    </xdr:from>
    <xdr:to>
      <xdr:col>56</xdr:col>
      <xdr:colOff>233363</xdr:colOff>
      <xdr:row>38</xdr:row>
      <xdr:rowOff>152400</xdr:rowOff>
    </xdr:to>
    <xdr:sp macro="" textlink="">
      <xdr:nvSpPr>
        <xdr:cNvPr id="2037" name="SHP_29">
          <a:extLst>
            <a:ext uri="{FF2B5EF4-FFF2-40B4-BE49-F238E27FC236}">
              <a16:creationId xmlns:a16="http://schemas.microsoft.com/office/drawing/2014/main" id="{5BC7AC95-1B28-4702-B136-EFEC34852E4A}"/>
            </a:ext>
          </a:extLst>
        </xdr:cNvPr>
        <xdr:cNvSpPr/>
      </xdr:nvSpPr>
      <xdr:spPr>
        <a:xfrm>
          <a:off x="8021638" y="4187825"/>
          <a:ext cx="127000" cy="127000"/>
        </a:xfrm>
        <a:prstGeom prst="triangle">
          <a:avLst/>
        </a:prstGeom>
        <a:solidFill>
          <a:srgbClr val="F51FE1"/>
        </a:solidFill>
        <a:ln>
          <a:solidFill>
            <a:srgbClr val="F51FE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54</xdr:col>
      <xdr:colOff>144463</xdr:colOff>
      <xdr:row>38</xdr:row>
      <xdr:rowOff>25400</xdr:rowOff>
    </xdr:from>
    <xdr:to>
      <xdr:col>54</xdr:col>
      <xdr:colOff>271463</xdr:colOff>
      <xdr:row>38</xdr:row>
      <xdr:rowOff>152400</xdr:rowOff>
    </xdr:to>
    <xdr:sp macro="" textlink="">
      <xdr:nvSpPr>
        <xdr:cNvPr id="2038" name="SHP_29">
          <a:extLst>
            <a:ext uri="{FF2B5EF4-FFF2-40B4-BE49-F238E27FC236}">
              <a16:creationId xmlns:a16="http://schemas.microsoft.com/office/drawing/2014/main" id="{0D4C3B46-4EE2-4E32-9AB0-1D0D99A9B042}"/>
            </a:ext>
          </a:extLst>
        </xdr:cNvPr>
        <xdr:cNvSpPr/>
      </xdr:nvSpPr>
      <xdr:spPr>
        <a:xfrm>
          <a:off x="7431088" y="4187825"/>
          <a:ext cx="127000" cy="127000"/>
        </a:xfrm>
        <a:prstGeom prst="triangle">
          <a:avLst/>
        </a:prstGeom>
        <a:solidFill>
          <a:srgbClr val="808080"/>
        </a:solidFill>
        <a:ln>
          <a:solidFill>
            <a:srgbClr val="80808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182563</xdr:colOff>
      <xdr:row>38</xdr:row>
      <xdr:rowOff>25400</xdr:rowOff>
    </xdr:from>
    <xdr:to>
      <xdr:col>53</xdr:col>
      <xdr:colOff>309563</xdr:colOff>
      <xdr:row>38</xdr:row>
      <xdr:rowOff>152400</xdr:rowOff>
    </xdr:to>
    <xdr:sp macro="" textlink="">
      <xdr:nvSpPr>
        <xdr:cNvPr id="2039" name="SHP_29">
          <a:extLst>
            <a:ext uri="{FF2B5EF4-FFF2-40B4-BE49-F238E27FC236}">
              <a16:creationId xmlns:a16="http://schemas.microsoft.com/office/drawing/2014/main" id="{5B6EB477-705F-4C47-A2A7-97629A2D083A}"/>
            </a:ext>
          </a:extLst>
        </xdr:cNvPr>
        <xdr:cNvSpPr/>
      </xdr:nvSpPr>
      <xdr:spPr>
        <a:xfrm>
          <a:off x="7154863" y="4187825"/>
          <a:ext cx="127000" cy="127000"/>
        </a:xfrm>
        <a:prstGeom prst="triangle">
          <a:avLst/>
        </a:prstGeom>
        <a:solidFill>
          <a:srgbClr val="EBE600"/>
        </a:solidFill>
        <a:ln>
          <a:solidFill>
            <a:srgbClr val="EBE6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0</xdr:colOff>
      <xdr:row>32</xdr:row>
      <xdr:rowOff>25400</xdr:rowOff>
    </xdr:from>
    <xdr:to>
      <xdr:col>53</xdr:col>
      <xdr:colOff>127000</xdr:colOff>
      <xdr:row>32</xdr:row>
      <xdr:rowOff>152400</xdr:rowOff>
    </xdr:to>
    <xdr:sp macro="" textlink="">
      <xdr:nvSpPr>
        <xdr:cNvPr id="2044" name="SHP_DebFin">
          <a:extLst>
            <a:ext uri="{FF2B5EF4-FFF2-40B4-BE49-F238E27FC236}">
              <a16:creationId xmlns:a16="http://schemas.microsoft.com/office/drawing/2014/main" id="{758753AF-A47C-4665-936B-3A159152F24C}"/>
            </a:ext>
          </a:extLst>
        </xdr:cNvPr>
        <xdr:cNvSpPr/>
      </xdr:nvSpPr>
      <xdr:spPr>
        <a:xfrm rot="5400000">
          <a:off x="6972300" y="3806825"/>
          <a:ext cx="127000" cy="127000"/>
        </a:xfrm>
        <a:prstGeom prst="rtTriangle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0</xdr:colOff>
      <xdr:row>32</xdr:row>
      <xdr:rowOff>0</xdr:rowOff>
    </xdr:from>
    <xdr:to>
      <xdr:col>67</xdr:col>
      <xdr:colOff>0</xdr:colOff>
      <xdr:row>32</xdr:row>
      <xdr:rowOff>50800</xdr:rowOff>
    </xdr:to>
    <xdr:sp macro="" textlink="">
      <xdr:nvSpPr>
        <xdr:cNvPr id="2045" name="SHP_DebFin">
          <a:extLst>
            <a:ext uri="{FF2B5EF4-FFF2-40B4-BE49-F238E27FC236}">
              <a16:creationId xmlns:a16="http://schemas.microsoft.com/office/drawing/2014/main" id="{1A87B41C-BEB9-48CB-9BC4-B1913FD9B4FD}"/>
            </a:ext>
          </a:extLst>
        </xdr:cNvPr>
        <xdr:cNvSpPr/>
      </xdr:nvSpPr>
      <xdr:spPr>
        <a:xfrm>
          <a:off x="6972300" y="3781425"/>
          <a:ext cx="4400550" cy="50800"/>
        </a:xfrm>
        <a:prstGeom prst="rect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66</xdr:col>
      <xdr:colOff>187325</xdr:colOff>
      <xdr:row>32</xdr:row>
      <xdr:rowOff>25400</xdr:rowOff>
    </xdr:from>
    <xdr:to>
      <xdr:col>67</xdr:col>
      <xdr:colOff>0</xdr:colOff>
      <xdr:row>32</xdr:row>
      <xdr:rowOff>152400</xdr:rowOff>
    </xdr:to>
    <xdr:sp macro="" textlink="">
      <xdr:nvSpPr>
        <xdr:cNvPr id="2046" name="SHP_DebFin">
          <a:extLst>
            <a:ext uri="{FF2B5EF4-FFF2-40B4-BE49-F238E27FC236}">
              <a16:creationId xmlns:a16="http://schemas.microsoft.com/office/drawing/2014/main" id="{BD79A917-24F0-40AE-8731-2057860A9D24}"/>
            </a:ext>
          </a:extLst>
        </xdr:cNvPr>
        <xdr:cNvSpPr/>
      </xdr:nvSpPr>
      <xdr:spPr>
        <a:xfrm rot="10800000">
          <a:off x="11245850" y="3806825"/>
          <a:ext cx="127000" cy="127000"/>
        </a:xfrm>
        <a:prstGeom prst="rtTriangle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68</xdr:col>
      <xdr:colOff>30163</xdr:colOff>
      <xdr:row>15</xdr:row>
      <xdr:rowOff>25400</xdr:rowOff>
    </xdr:from>
    <xdr:to>
      <xdr:col>68</xdr:col>
      <xdr:colOff>157163</xdr:colOff>
      <xdr:row>15</xdr:row>
      <xdr:rowOff>152400</xdr:rowOff>
    </xdr:to>
    <xdr:sp macro="" textlink="">
      <xdr:nvSpPr>
        <xdr:cNvPr id="2047" name="SHP_16">
          <a:extLst>
            <a:ext uri="{FF2B5EF4-FFF2-40B4-BE49-F238E27FC236}">
              <a16:creationId xmlns:a16="http://schemas.microsoft.com/office/drawing/2014/main" id="{C51E83DC-4230-473B-99FD-1BA596591F26}"/>
            </a:ext>
          </a:extLst>
        </xdr:cNvPr>
        <xdr:cNvSpPr/>
      </xdr:nvSpPr>
      <xdr:spPr>
        <a:xfrm>
          <a:off x="11717338" y="1711325"/>
          <a:ext cx="127000" cy="127000"/>
        </a:xfrm>
        <a:prstGeom prst="triangle">
          <a:avLst/>
        </a:prstGeom>
        <a:solidFill>
          <a:srgbClr val="5FFB72"/>
        </a:solidFill>
        <a:ln>
          <a:solidFill>
            <a:srgbClr val="5FFB7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70</xdr:col>
      <xdr:colOff>68263</xdr:colOff>
      <xdr:row>15</xdr:row>
      <xdr:rowOff>25400</xdr:rowOff>
    </xdr:from>
    <xdr:to>
      <xdr:col>70</xdr:col>
      <xdr:colOff>195263</xdr:colOff>
      <xdr:row>15</xdr:row>
      <xdr:rowOff>152400</xdr:rowOff>
    </xdr:to>
    <xdr:sp macro="" textlink="">
      <xdr:nvSpPr>
        <xdr:cNvPr id="2048" name="SHP_16">
          <a:extLst>
            <a:ext uri="{FF2B5EF4-FFF2-40B4-BE49-F238E27FC236}">
              <a16:creationId xmlns:a16="http://schemas.microsoft.com/office/drawing/2014/main" id="{8E78DD2E-4BB1-4CD6-90D1-0D178AB216B0}"/>
            </a:ext>
          </a:extLst>
        </xdr:cNvPr>
        <xdr:cNvSpPr/>
      </xdr:nvSpPr>
      <xdr:spPr>
        <a:xfrm>
          <a:off x="12384088" y="1711325"/>
          <a:ext cx="127000" cy="127000"/>
        </a:xfrm>
        <a:prstGeom prst="triangle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65</xdr:col>
      <xdr:colOff>106363</xdr:colOff>
      <xdr:row>15</xdr:row>
      <xdr:rowOff>25400</xdr:rowOff>
    </xdr:from>
    <xdr:to>
      <xdr:col>65</xdr:col>
      <xdr:colOff>233363</xdr:colOff>
      <xdr:row>15</xdr:row>
      <xdr:rowOff>152400</xdr:rowOff>
    </xdr:to>
    <xdr:sp macro="" textlink="">
      <xdr:nvSpPr>
        <xdr:cNvPr id="2049" name="SHP_16">
          <a:extLst>
            <a:ext uri="{FF2B5EF4-FFF2-40B4-BE49-F238E27FC236}">
              <a16:creationId xmlns:a16="http://schemas.microsoft.com/office/drawing/2014/main" id="{C60BAA2A-B38A-4092-B7FD-1E12C564C2F8}"/>
            </a:ext>
          </a:extLst>
        </xdr:cNvPr>
        <xdr:cNvSpPr/>
      </xdr:nvSpPr>
      <xdr:spPr>
        <a:xfrm>
          <a:off x="10850563" y="1711325"/>
          <a:ext cx="127000" cy="127000"/>
        </a:xfrm>
        <a:prstGeom prst="triangle">
          <a:avLst/>
        </a:prstGeom>
        <a:solidFill>
          <a:srgbClr val="F51FE1"/>
        </a:solidFill>
        <a:ln>
          <a:solidFill>
            <a:srgbClr val="F51FE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68</xdr:col>
      <xdr:colOff>144463</xdr:colOff>
      <xdr:row>15</xdr:row>
      <xdr:rowOff>25400</xdr:rowOff>
    </xdr:from>
    <xdr:to>
      <xdr:col>68</xdr:col>
      <xdr:colOff>271463</xdr:colOff>
      <xdr:row>15</xdr:row>
      <xdr:rowOff>152400</xdr:rowOff>
    </xdr:to>
    <xdr:sp macro="" textlink="">
      <xdr:nvSpPr>
        <xdr:cNvPr id="2050" name="SHP_16">
          <a:extLst>
            <a:ext uri="{FF2B5EF4-FFF2-40B4-BE49-F238E27FC236}">
              <a16:creationId xmlns:a16="http://schemas.microsoft.com/office/drawing/2014/main" id="{53B7CE05-D123-4025-8AC2-121387C42F8A}"/>
            </a:ext>
          </a:extLst>
        </xdr:cNvPr>
        <xdr:cNvSpPr/>
      </xdr:nvSpPr>
      <xdr:spPr>
        <a:xfrm>
          <a:off x="11831638" y="1711325"/>
          <a:ext cx="127000" cy="127000"/>
        </a:xfrm>
        <a:prstGeom prst="triangle">
          <a:avLst/>
        </a:prstGeom>
        <a:solidFill>
          <a:srgbClr val="808080"/>
        </a:solidFill>
        <a:ln>
          <a:solidFill>
            <a:srgbClr val="80808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68</xdr:col>
      <xdr:colOff>182563</xdr:colOff>
      <xdr:row>15</xdr:row>
      <xdr:rowOff>25400</xdr:rowOff>
    </xdr:from>
    <xdr:to>
      <xdr:col>68</xdr:col>
      <xdr:colOff>309563</xdr:colOff>
      <xdr:row>15</xdr:row>
      <xdr:rowOff>152400</xdr:rowOff>
    </xdr:to>
    <xdr:sp macro="" textlink="">
      <xdr:nvSpPr>
        <xdr:cNvPr id="2051" name="SHP_16">
          <a:extLst>
            <a:ext uri="{FF2B5EF4-FFF2-40B4-BE49-F238E27FC236}">
              <a16:creationId xmlns:a16="http://schemas.microsoft.com/office/drawing/2014/main" id="{2AB44494-65AA-4346-9597-32D36775235D}"/>
            </a:ext>
          </a:extLst>
        </xdr:cNvPr>
        <xdr:cNvSpPr/>
      </xdr:nvSpPr>
      <xdr:spPr>
        <a:xfrm>
          <a:off x="11869738" y="1711325"/>
          <a:ext cx="127000" cy="127000"/>
        </a:xfrm>
        <a:prstGeom prst="triangle">
          <a:avLst/>
        </a:prstGeom>
        <a:solidFill>
          <a:srgbClr val="EBE600"/>
        </a:solidFill>
        <a:ln>
          <a:solidFill>
            <a:srgbClr val="EBE6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71</xdr:col>
      <xdr:colOff>30163</xdr:colOff>
      <xdr:row>16</xdr:row>
      <xdr:rowOff>25400</xdr:rowOff>
    </xdr:from>
    <xdr:to>
      <xdr:col>71</xdr:col>
      <xdr:colOff>157163</xdr:colOff>
      <xdr:row>16</xdr:row>
      <xdr:rowOff>152400</xdr:rowOff>
    </xdr:to>
    <xdr:sp macro="" textlink="">
      <xdr:nvSpPr>
        <xdr:cNvPr id="2056" name="SHP_17">
          <a:extLst>
            <a:ext uri="{FF2B5EF4-FFF2-40B4-BE49-F238E27FC236}">
              <a16:creationId xmlns:a16="http://schemas.microsoft.com/office/drawing/2014/main" id="{0B516E26-EAF1-4C97-AE64-439C0E5DFF18}"/>
            </a:ext>
          </a:extLst>
        </xdr:cNvPr>
        <xdr:cNvSpPr/>
      </xdr:nvSpPr>
      <xdr:spPr>
        <a:xfrm>
          <a:off x="12660313" y="1901825"/>
          <a:ext cx="127000" cy="127000"/>
        </a:xfrm>
        <a:prstGeom prst="triangle">
          <a:avLst/>
        </a:prstGeom>
        <a:solidFill>
          <a:srgbClr val="5FFB72"/>
        </a:solidFill>
        <a:ln>
          <a:solidFill>
            <a:srgbClr val="5FFB7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75</xdr:col>
      <xdr:colOff>68263</xdr:colOff>
      <xdr:row>16</xdr:row>
      <xdr:rowOff>25400</xdr:rowOff>
    </xdr:from>
    <xdr:to>
      <xdr:col>75</xdr:col>
      <xdr:colOff>195263</xdr:colOff>
      <xdr:row>16</xdr:row>
      <xdr:rowOff>152400</xdr:rowOff>
    </xdr:to>
    <xdr:sp macro="" textlink="">
      <xdr:nvSpPr>
        <xdr:cNvPr id="2057" name="SHP_17">
          <a:extLst>
            <a:ext uri="{FF2B5EF4-FFF2-40B4-BE49-F238E27FC236}">
              <a16:creationId xmlns:a16="http://schemas.microsoft.com/office/drawing/2014/main" id="{949601ED-7C88-4AC8-8568-A2DAB8E2F5C6}"/>
            </a:ext>
          </a:extLst>
        </xdr:cNvPr>
        <xdr:cNvSpPr/>
      </xdr:nvSpPr>
      <xdr:spPr>
        <a:xfrm>
          <a:off x="13955713" y="1901825"/>
          <a:ext cx="127000" cy="127000"/>
        </a:xfrm>
        <a:prstGeom prst="triangle">
          <a:avLst/>
        </a:prstGeom>
        <a:solidFill>
          <a:srgbClr val="F51FE1"/>
        </a:solidFill>
        <a:ln>
          <a:solidFill>
            <a:srgbClr val="F51FE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74</xdr:col>
      <xdr:colOff>68263</xdr:colOff>
      <xdr:row>17</xdr:row>
      <xdr:rowOff>25400</xdr:rowOff>
    </xdr:from>
    <xdr:to>
      <xdr:col>74</xdr:col>
      <xdr:colOff>195263</xdr:colOff>
      <xdr:row>17</xdr:row>
      <xdr:rowOff>152400</xdr:rowOff>
    </xdr:to>
    <xdr:sp macro="" textlink="">
      <xdr:nvSpPr>
        <xdr:cNvPr id="2063" name="SHP_18">
          <a:extLst>
            <a:ext uri="{FF2B5EF4-FFF2-40B4-BE49-F238E27FC236}">
              <a16:creationId xmlns:a16="http://schemas.microsoft.com/office/drawing/2014/main" id="{083D46CA-70C2-4791-BC38-4CF3F764F914}"/>
            </a:ext>
          </a:extLst>
        </xdr:cNvPr>
        <xdr:cNvSpPr/>
      </xdr:nvSpPr>
      <xdr:spPr>
        <a:xfrm>
          <a:off x="13641388" y="2092325"/>
          <a:ext cx="127000" cy="127000"/>
        </a:xfrm>
        <a:prstGeom prst="triangle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71</xdr:col>
      <xdr:colOff>30163</xdr:colOff>
      <xdr:row>18</xdr:row>
      <xdr:rowOff>25400</xdr:rowOff>
    </xdr:from>
    <xdr:to>
      <xdr:col>71</xdr:col>
      <xdr:colOff>157163</xdr:colOff>
      <xdr:row>18</xdr:row>
      <xdr:rowOff>152400</xdr:rowOff>
    </xdr:to>
    <xdr:sp macro="" textlink="">
      <xdr:nvSpPr>
        <xdr:cNvPr id="2068" name="SHP_19">
          <a:extLst>
            <a:ext uri="{FF2B5EF4-FFF2-40B4-BE49-F238E27FC236}">
              <a16:creationId xmlns:a16="http://schemas.microsoft.com/office/drawing/2014/main" id="{DFCD3456-FBE4-48F7-9EED-88A05736B258}"/>
            </a:ext>
          </a:extLst>
        </xdr:cNvPr>
        <xdr:cNvSpPr/>
      </xdr:nvSpPr>
      <xdr:spPr>
        <a:xfrm>
          <a:off x="12660313" y="2282825"/>
          <a:ext cx="127000" cy="127000"/>
        </a:xfrm>
        <a:prstGeom prst="triangle">
          <a:avLst/>
        </a:prstGeom>
        <a:solidFill>
          <a:srgbClr val="5FFB72"/>
        </a:solidFill>
        <a:ln>
          <a:solidFill>
            <a:srgbClr val="5FFB7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73</xdr:col>
      <xdr:colOff>68263</xdr:colOff>
      <xdr:row>18</xdr:row>
      <xdr:rowOff>25400</xdr:rowOff>
    </xdr:from>
    <xdr:to>
      <xdr:col>73</xdr:col>
      <xdr:colOff>195263</xdr:colOff>
      <xdr:row>18</xdr:row>
      <xdr:rowOff>152400</xdr:rowOff>
    </xdr:to>
    <xdr:sp macro="" textlink="">
      <xdr:nvSpPr>
        <xdr:cNvPr id="2069" name="SHP_19">
          <a:extLst>
            <a:ext uri="{FF2B5EF4-FFF2-40B4-BE49-F238E27FC236}">
              <a16:creationId xmlns:a16="http://schemas.microsoft.com/office/drawing/2014/main" id="{CB14690A-FFC0-4D5B-8FF6-538DC586524B}"/>
            </a:ext>
          </a:extLst>
        </xdr:cNvPr>
        <xdr:cNvSpPr/>
      </xdr:nvSpPr>
      <xdr:spPr>
        <a:xfrm>
          <a:off x="13327063" y="2282825"/>
          <a:ext cx="127000" cy="127000"/>
        </a:xfrm>
        <a:prstGeom prst="triangle">
          <a:avLst/>
        </a:prstGeom>
        <a:solidFill>
          <a:srgbClr val="808080"/>
        </a:solidFill>
        <a:ln>
          <a:solidFill>
            <a:srgbClr val="80808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30163</xdr:colOff>
      <xdr:row>43</xdr:row>
      <xdr:rowOff>25400</xdr:rowOff>
    </xdr:from>
    <xdr:to>
      <xdr:col>53</xdr:col>
      <xdr:colOff>157163</xdr:colOff>
      <xdr:row>43</xdr:row>
      <xdr:rowOff>152400</xdr:rowOff>
    </xdr:to>
    <xdr:sp macro="" textlink="">
      <xdr:nvSpPr>
        <xdr:cNvPr id="2115" name="SHP_34">
          <a:extLst>
            <a:ext uri="{FF2B5EF4-FFF2-40B4-BE49-F238E27FC236}">
              <a16:creationId xmlns:a16="http://schemas.microsoft.com/office/drawing/2014/main" id="{3C1798B9-6927-43B4-8863-CDDBE8763995}"/>
            </a:ext>
          </a:extLst>
        </xdr:cNvPr>
        <xdr:cNvSpPr/>
      </xdr:nvSpPr>
      <xdr:spPr>
        <a:xfrm>
          <a:off x="7002463" y="5140325"/>
          <a:ext cx="127000" cy="127000"/>
        </a:xfrm>
        <a:prstGeom prst="triangle">
          <a:avLst/>
        </a:prstGeom>
        <a:solidFill>
          <a:srgbClr val="5FFB72"/>
        </a:solidFill>
        <a:ln>
          <a:solidFill>
            <a:srgbClr val="5FFB7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55</xdr:col>
      <xdr:colOff>68263</xdr:colOff>
      <xdr:row>43</xdr:row>
      <xdr:rowOff>25400</xdr:rowOff>
    </xdr:from>
    <xdr:to>
      <xdr:col>55</xdr:col>
      <xdr:colOff>195263</xdr:colOff>
      <xdr:row>43</xdr:row>
      <xdr:rowOff>152400</xdr:rowOff>
    </xdr:to>
    <xdr:sp macro="" textlink="">
      <xdr:nvSpPr>
        <xdr:cNvPr id="2116" name="SHP_34">
          <a:extLst>
            <a:ext uri="{FF2B5EF4-FFF2-40B4-BE49-F238E27FC236}">
              <a16:creationId xmlns:a16="http://schemas.microsoft.com/office/drawing/2014/main" id="{9AE403B3-F03B-42C5-AD37-90078F8E5BEA}"/>
            </a:ext>
          </a:extLst>
        </xdr:cNvPr>
        <xdr:cNvSpPr/>
      </xdr:nvSpPr>
      <xdr:spPr>
        <a:xfrm>
          <a:off x="7669213" y="5140325"/>
          <a:ext cx="127000" cy="127000"/>
        </a:xfrm>
        <a:prstGeom prst="triangle">
          <a:avLst/>
        </a:prstGeom>
        <a:solidFill>
          <a:srgbClr val="F51FE1"/>
        </a:solidFill>
        <a:ln>
          <a:solidFill>
            <a:srgbClr val="F51FE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55</xdr:col>
      <xdr:colOff>0</xdr:colOff>
      <xdr:row>53</xdr:row>
      <xdr:rowOff>38100</xdr:rowOff>
    </xdr:from>
    <xdr:to>
      <xdr:col>59</xdr:col>
      <xdr:colOff>0</xdr:colOff>
      <xdr:row>53</xdr:row>
      <xdr:rowOff>152400</xdr:rowOff>
    </xdr:to>
    <xdr:sp macro="" textlink="">
      <xdr:nvSpPr>
        <xdr:cNvPr id="2143" name="SHP_40">
          <a:extLst>
            <a:ext uri="{FF2B5EF4-FFF2-40B4-BE49-F238E27FC236}">
              <a16:creationId xmlns:a16="http://schemas.microsoft.com/office/drawing/2014/main" id="{F2EEBD3F-CC56-492F-86D3-3E1045D6F9CE}"/>
            </a:ext>
          </a:extLst>
        </xdr:cNvPr>
        <xdr:cNvSpPr/>
      </xdr:nvSpPr>
      <xdr:spPr>
        <a:xfrm>
          <a:off x="7600950" y="6296025"/>
          <a:ext cx="1257300" cy="114300"/>
        </a:xfrm>
        <a:prstGeom prst="leftRightArrow">
          <a:avLst/>
        </a:prstGeom>
        <a:solidFill>
          <a:srgbClr val="92D050"/>
        </a:solidFill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57</xdr:col>
      <xdr:colOff>30163</xdr:colOff>
      <xdr:row>54</xdr:row>
      <xdr:rowOff>25400</xdr:rowOff>
    </xdr:from>
    <xdr:to>
      <xdr:col>57</xdr:col>
      <xdr:colOff>157163</xdr:colOff>
      <xdr:row>54</xdr:row>
      <xdr:rowOff>152400</xdr:rowOff>
    </xdr:to>
    <xdr:sp macro="" textlink="">
      <xdr:nvSpPr>
        <xdr:cNvPr id="2151" name="SHP_41">
          <a:extLst>
            <a:ext uri="{FF2B5EF4-FFF2-40B4-BE49-F238E27FC236}">
              <a16:creationId xmlns:a16="http://schemas.microsoft.com/office/drawing/2014/main" id="{827495D9-7D13-41B4-81D4-5B51D6086F2A}"/>
            </a:ext>
          </a:extLst>
        </xdr:cNvPr>
        <xdr:cNvSpPr/>
      </xdr:nvSpPr>
      <xdr:spPr>
        <a:xfrm>
          <a:off x="8259763" y="6473825"/>
          <a:ext cx="127000" cy="127000"/>
        </a:xfrm>
        <a:prstGeom prst="triangle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65</xdr:col>
      <xdr:colOff>68263</xdr:colOff>
      <xdr:row>54</xdr:row>
      <xdr:rowOff>25400</xdr:rowOff>
    </xdr:from>
    <xdr:to>
      <xdr:col>65</xdr:col>
      <xdr:colOff>195263</xdr:colOff>
      <xdr:row>54</xdr:row>
      <xdr:rowOff>152400</xdr:rowOff>
    </xdr:to>
    <xdr:sp macro="" textlink="">
      <xdr:nvSpPr>
        <xdr:cNvPr id="2152" name="SHP_41">
          <a:extLst>
            <a:ext uri="{FF2B5EF4-FFF2-40B4-BE49-F238E27FC236}">
              <a16:creationId xmlns:a16="http://schemas.microsoft.com/office/drawing/2014/main" id="{C64BFE22-545A-4EDB-A870-44AB6B379F3F}"/>
            </a:ext>
          </a:extLst>
        </xdr:cNvPr>
        <xdr:cNvSpPr/>
      </xdr:nvSpPr>
      <xdr:spPr>
        <a:xfrm>
          <a:off x="10812463" y="6473825"/>
          <a:ext cx="127000" cy="127000"/>
        </a:xfrm>
        <a:prstGeom prst="triangle">
          <a:avLst/>
        </a:prstGeom>
        <a:solidFill>
          <a:srgbClr val="EBE600"/>
        </a:solidFill>
        <a:ln>
          <a:solidFill>
            <a:srgbClr val="EBE6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51</xdr:col>
      <xdr:colOff>30163</xdr:colOff>
      <xdr:row>148</xdr:row>
      <xdr:rowOff>25400</xdr:rowOff>
    </xdr:from>
    <xdr:to>
      <xdr:col>51</xdr:col>
      <xdr:colOff>157163</xdr:colOff>
      <xdr:row>148</xdr:row>
      <xdr:rowOff>152400</xdr:rowOff>
    </xdr:to>
    <xdr:sp macro="" textlink="">
      <xdr:nvSpPr>
        <xdr:cNvPr id="2177" name="SHP_95">
          <a:extLst>
            <a:ext uri="{FF2B5EF4-FFF2-40B4-BE49-F238E27FC236}">
              <a16:creationId xmlns:a16="http://schemas.microsoft.com/office/drawing/2014/main" id="{B7D05A1B-C51C-47A7-A6A0-A0CD4C1DE4EA}"/>
            </a:ext>
          </a:extLst>
        </xdr:cNvPr>
        <xdr:cNvSpPr/>
      </xdr:nvSpPr>
      <xdr:spPr>
        <a:xfrm>
          <a:off x="6373813" y="16760825"/>
          <a:ext cx="127000" cy="127000"/>
        </a:xfrm>
        <a:prstGeom prst="triangle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55</xdr:col>
      <xdr:colOff>68263</xdr:colOff>
      <xdr:row>148</xdr:row>
      <xdr:rowOff>25400</xdr:rowOff>
    </xdr:from>
    <xdr:to>
      <xdr:col>55</xdr:col>
      <xdr:colOff>195263</xdr:colOff>
      <xdr:row>148</xdr:row>
      <xdr:rowOff>152400</xdr:rowOff>
    </xdr:to>
    <xdr:sp macro="" textlink="">
      <xdr:nvSpPr>
        <xdr:cNvPr id="2178" name="SHP_95">
          <a:extLst>
            <a:ext uri="{FF2B5EF4-FFF2-40B4-BE49-F238E27FC236}">
              <a16:creationId xmlns:a16="http://schemas.microsoft.com/office/drawing/2014/main" id="{7685519A-07D8-41D3-AFEE-1E1D641AB396}"/>
            </a:ext>
          </a:extLst>
        </xdr:cNvPr>
        <xdr:cNvSpPr/>
      </xdr:nvSpPr>
      <xdr:spPr>
        <a:xfrm>
          <a:off x="7669213" y="16760825"/>
          <a:ext cx="127000" cy="127000"/>
        </a:xfrm>
        <a:prstGeom prst="triangle">
          <a:avLst/>
        </a:prstGeom>
        <a:solidFill>
          <a:srgbClr val="808080"/>
        </a:solidFill>
        <a:ln>
          <a:solidFill>
            <a:srgbClr val="80808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0</xdr:colOff>
      <xdr:row>149</xdr:row>
      <xdr:rowOff>63500</xdr:rowOff>
    </xdr:from>
    <xdr:to>
      <xdr:col>61</xdr:col>
      <xdr:colOff>0</xdr:colOff>
      <xdr:row>149</xdr:row>
      <xdr:rowOff>127000</xdr:rowOff>
    </xdr:to>
    <xdr:sp macro="" textlink="">
      <xdr:nvSpPr>
        <xdr:cNvPr id="2186" name="SHP_82">
          <a:extLst>
            <a:ext uri="{FF2B5EF4-FFF2-40B4-BE49-F238E27FC236}">
              <a16:creationId xmlns:a16="http://schemas.microsoft.com/office/drawing/2014/main" id="{35C9A055-0075-4807-96B5-3D7EEBD4E2C9}"/>
            </a:ext>
          </a:extLst>
        </xdr:cNvPr>
        <xdr:cNvSpPr/>
      </xdr:nvSpPr>
      <xdr:spPr>
        <a:xfrm>
          <a:off x="6972300" y="16989425"/>
          <a:ext cx="2514600" cy="6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51</xdr:col>
      <xdr:colOff>0</xdr:colOff>
      <xdr:row>142</xdr:row>
      <xdr:rowOff>25400</xdr:rowOff>
    </xdr:from>
    <xdr:to>
      <xdr:col>51</xdr:col>
      <xdr:colOff>127000</xdr:colOff>
      <xdr:row>142</xdr:row>
      <xdr:rowOff>152400</xdr:rowOff>
    </xdr:to>
    <xdr:sp macro="" textlink="">
      <xdr:nvSpPr>
        <xdr:cNvPr id="2191" name="SHP_DebFin">
          <a:extLst>
            <a:ext uri="{FF2B5EF4-FFF2-40B4-BE49-F238E27FC236}">
              <a16:creationId xmlns:a16="http://schemas.microsoft.com/office/drawing/2014/main" id="{D0CE84E7-87F6-4B49-B553-72017C87DFDF}"/>
            </a:ext>
          </a:extLst>
        </xdr:cNvPr>
        <xdr:cNvSpPr/>
      </xdr:nvSpPr>
      <xdr:spPr>
        <a:xfrm rot="5400000">
          <a:off x="6343650" y="16379825"/>
          <a:ext cx="127000" cy="127000"/>
        </a:xfrm>
        <a:prstGeom prst="rtTriangle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51</xdr:col>
      <xdr:colOff>0</xdr:colOff>
      <xdr:row>142</xdr:row>
      <xdr:rowOff>0</xdr:rowOff>
    </xdr:from>
    <xdr:to>
      <xdr:col>61</xdr:col>
      <xdr:colOff>0</xdr:colOff>
      <xdr:row>142</xdr:row>
      <xdr:rowOff>50800</xdr:rowOff>
    </xdr:to>
    <xdr:sp macro="" textlink="">
      <xdr:nvSpPr>
        <xdr:cNvPr id="2192" name="SHP_DebFin">
          <a:extLst>
            <a:ext uri="{FF2B5EF4-FFF2-40B4-BE49-F238E27FC236}">
              <a16:creationId xmlns:a16="http://schemas.microsoft.com/office/drawing/2014/main" id="{7A04D885-A725-4E1F-B718-EEDE482DA6CD}"/>
            </a:ext>
          </a:extLst>
        </xdr:cNvPr>
        <xdr:cNvSpPr/>
      </xdr:nvSpPr>
      <xdr:spPr>
        <a:xfrm>
          <a:off x="6343650" y="16354425"/>
          <a:ext cx="3143250" cy="50800"/>
        </a:xfrm>
        <a:prstGeom prst="rect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60</xdr:col>
      <xdr:colOff>187325</xdr:colOff>
      <xdr:row>142</xdr:row>
      <xdr:rowOff>25400</xdr:rowOff>
    </xdr:from>
    <xdr:to>
      <xdr:col>61</xdr:col>
      <xdr:colOff>0</xdr:colOff>
      <xdr:row>142</xdr:row>
      <xdr:rowOff>152400</xdr:rowOff>
    </xdr:to>
    <xdr:sp macro="" textlink="">
      <xdr:nvSpPr>
        <xdr:cNvPr id="2193" name="SHP_DebFin">
          <a:extLst>
            <a:ext uri="{FF2B5EF4-FFF2-40B4-BE49-F238E27FC236}">
              <a16:creationId xmlns:a16="http://schemas.microsoft.com/office/drawing/2014/main" id="{75CC9D28-6620-41BE-83D5-EB40B35A2958}"/>
            </a:ext>
          </a:extLst>
        </xdr:cNvPr>
        <xdr:cNvSpPr/>
      </xdr:nvSpPr>
      <xdr:spPr>
        <a:xfrm rot="10800000">
          <a:off x="9359900" y="16379825"/>
          <a:ext cx="127000" cy="127000"/>
        </a:xfrm>
        <a:prstGeom prst="rtTriangle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30163</xdr:colOff>
      <xdr:row>23</xdr:row>
      <xdr:rowOff>25400</xdr:rowOff>
    </xdr:from>
    <xdr:to>
      <xdr:col>53</xdr:col>
      <xdr:colOff>157163</xdr:colOff>
      <xdr:row>23</xdr:row>
      <xdr:rowOff>152400</xdr:rowOff>
    </xdr:to>
    <xdr:sp macro="" textlink="">
      <xdr:nvSpPr>
        <xdr:cNvPr id="2029" name="SHP_22">
          <a:extLst>
            <a:ext uri="{FF2B5EF4-FFF2-40B4-BE49-F238E27FC236}">
              <a16:creationId xmlns:a16="http://schemas.microsoft.com/office/drawing/2014/main" id="{88807DD1-466F-4618-949B-21011A5D81F7}"/>
            </a:ext>
          </a:extLst>
        </xdr:cNvPr>
        <xdr:cNvSpPr/>
      </xdr:nvSpPr>
      <xdr:spPr>
        <a:xfrm>
          <a:off x="7002463" y="2854325"/>
          <a:ext cx="127000" cy="127000"/>
        </a:xfrm>
        <a:prstGeom prst="triangle">
          <a:avLst/>
        </a:prstGeom>
        <a:solidFill>
          <a:srgbClr val="5FFB72"/>
        </a:solidFill>
        <a:ln>
          <a:solidFill>
            <a:srgbClr val="5FFB7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61</xdr:col>
      <xdr:colOff>68263</xdr:colOff>
      <xdr:row>23</xdr:row>
      <xdr:rowOff>25400</xdr:rowOff>
    </xdr:from>
    <xdr:to>
      <xdr:col>61</xdr:col>
      <xdr:colOff>195263</xdr:colOff>
      <xdr:row>23</xdr:row>
      <xdr:rowOff>152400</xdr:rowOff>
    </xdr:to>
    <xdr:sp macro="" textlink="">
      <xdr:nvSpPr>
        <xdr:cNvPr id="2030" name="SHP_22">
          <a:extLst>
            <a:ext uri="{FF2B5EF4-FFF2-40B4-BE49-F238E27FC236}">
              <a16:creationId xmlns:a16="http://schemas.microsoft.com/office/drawing/2014/main" id="{9EC41BAD-6F62-49F3-AC0E-3B85CAB27FC4}"/>
            </a:ext>
          </a:extLst>
        </xdr:cNvPr>
        <xdr:cNvSpPr/>
      </xdr:nvSpPr>
      <xdr:spPr>
        <a:xfrm>
          <a:off x="9555163" y="2854325"/>
          <a:ext cx="127000" cy="127000"/>
        </a:xfrm>
        <a:prstGeom prst="triangle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55</xdr:col>
      <xdr:colOff>106363</xdr:colOff>
      <xdr:row>23</xdr:row>
      <xdr:rowOff>25400</xdr:rowOff>
    </xdr:from>
    <xdr:to>
      <xdr:col>55</xdr:col>
      <xdr:colOff>233363</xdr:colOff>
      <xdr:row>23</xdr:row>
      <xdr:rowOff>152400</xdr:rowOff>
    </xdr:to>
    <xdr:sp macro="" textlink="">
      <xdr:nvSpPr>
        <xdr:cNvPr id="2031" name="SHP_22">
          <a:extLst>
            <a:ext uri="{FF2B5EF4-FFF2-40B4-BE49-F238E27FC236}">
              <a16:creationId xmlns:a16="http://schemas.microsoft.com/office/drawing/2014/main" id="{38AF4460-2F78-4161-9207-C8543CAC5771}"/>
            </a:ext>
          </a:extLst>
        </xdr:cNvPr>
        <xdr:cNvSpPr/>
      </xdr:nvSpPr>
      <xdr:spPr>
        <a:xfrm>
          <a:off x="7707313" y="2854325"/>
          <a:ext cx="127000" cy="127000"/>
        </a:xfrm>
        <a:prstGeom prst="triangle">
          <a:avLst/>
        </a:prstGeom>
        <a:solidFill>
          <a:srgbClr val="F51FE1"/>
        </a:solidFill>
        <a:ln>
          <a:solidFill>
            <a:srgbClr val="F51FE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55</xdr:col>
      <xdr:colOff>144463</xdr:colOff>
      <xdr:row>23</xdr:row>
      <xdr:rowOff>25400</xdr:rowOff>
    </xdr:from>
    <xdr:to>
      <xdr:col>55</xdr:col>
      <xdr:colOff>271463</xdr:colOff>
      <xdr:row>23</xdr:row>
      <xdr:rowOff>152400</xdr:rowOff>
    </xdr:to>
    <xdr:sp macro="" textlink="">
      <xdr:nvSpPr>
        <xdr:cNvPr id="2032" name="SHP_22">
          <a:extLst>
            <a:ext uri="{FF2B5EF4-FFF2-40B4-BE49-F238E27FC236}">
              <a16:creationId xmlns:a16="http://schemas.microsoft.com/office/drawing/2014/main" id="{5B82F03B-5316-4FC9-ABE5-3085E5590045}"/>
            </a:ext>
          </a:extLst>
        </xdr:cNvPr>
        <xdr:cNvSpPr/>
      </xdr:nvSpPr>
      <xdr:spPr>
        <a:xfrm>
          <a:off x="7745413" y="2854325"/>
          <a:ext cx="127000" cy="127000"/>
        </a:xfrm>
        <a:prstGeom prst="triangle">
          <a:avLst/>
        </a:prstGeom>
        <a:solidFill>
          <a:srgbClr val="808080"/>
        </a:solidFill>
        <a:ln>
          <a:solidFill>
            <a:srgbClr val="80808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55</xdr:col>
      <xdr:colOff>182563</xdr:colOff>
      <xdr:row>23</xdr:row>
      <xdr:rowOff>25400</xdr:rowOff>
    </xdr:from>
    <xdr:to>
      <xdr:col>55</xdr:col>
      <xdr:colOff>309563</xdr:colOff>
      <xdr:row>23</xdr:row>
      <xdr:rowOff>152400</xdr:rowOff>
    </xdr:to>
    <xdr:sp macro="" textlink="">
      <xdr:nvSpPr>
        <xdr:cNvPr id="2033" name="SHP_22">
          <a:extLst>
            <a:ext uri="{FF2B5EF4-FFF2-40B4-BE49-F238E27FC236}">
              <a16:creationId xmlns:a16="http://schemas.microsoft.com/office/drawing/2014/main" id="{60856B19-1BE0-4BD0-89EF-D7E740797718}"/>
            </a:ext>
          </a:extLst>
        </xdr:cNvPr>
        <xdr:cNvSpPr/>
      </xdr:nvSpPr>
      <xdr:spPr>
        <a:xfrm>
          <a:off x="7783513" y="2854325"/>
          <a:ext cx="127000" cy="127000"/>
        </a:xfrm>
        <a:prstGeom prst="triangle">
          <a:avLst/>
        </a:prstGeom>
        <a:solidFill>
          <a:srgbClr val="EBE600"/>
        </a:solidFill>
        <a:ln>
          <a:solidFill>
            <a:srgbClr val="EBE6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0</xdr:colOff>
      <xdr:row>22</xdr:row>
      <xdr:rowOff>25400</xdr:rowOff>
    </xdr:from>
    <xdr:to>
      <xdr:col>53</xdr:col>
      <xdr:colOff>127000</xdr:colOff>
      <xdr:row>22</xdr:row>
      <xdr:rowOff>152400</xdr:rowOff>
    </xdr:to>
    <xdr:sp macro="" textlink="">
      <xdr:nvSpPr>
        <xdr:cNvPr id="2043" name="SHP_DebFin">
          <a:extLst>
            <a:ext uri="{FF2B5EF4-FFF2-40B4-BE49-F238E27FC236}">
              <a16:creationId xmlns:a16="http://schemas.microsoft.com/office/drawing/2014/main" id="{708AB17B-889B-47A2-B05D-F212C8F23A73}"/>
            </a:ext>
          </a:extLst>
        </xdr:cNvPr>
        <xdr:cNvSpPr/>
      </xdr:nvSpPr>
      <xdr:spPr>
        <a:xfrm rot="5400000">
          <a:off x="6972300" y="2663825"/>
          <a:ext cx="127000" cy="127000"/>
        </a:xfrm>
        <a:prstGeom prst="rtTriangle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0</xdr:colOff>
      <xdr:row>22</xdr:row>
      <xdr:rowOff>0</xdr:rowOff>
    </xdr:from>
    <xdr:to>
      <xdr:col>62</xdr:col>
      <xdr:colOff>0</xdr:colOff>
      <xdr:row>22</xdr:row>
      <xdr:rowOff>50800</xdr:rowOff>
    </xdr:to>
    <xdr:sp macro="" textlink="">
      <xdr:nvSpPr>
        <xdr:cNvPr id="1600" name="SHP_DebFin">
          <a:extLst>
            <a:ext uri="{FF2B5EF4-FFF2-40B4-BE49-F238E27FC236}">
              <a16:creationId xmlns:a16="http://schemas.microsoft.com/office/drawing/2014/main" id="{8E8468F7-344E-4992-9B1C-6C6CAE178BBC}"/>
            </a:ext>
          </a:extLst>
        </xdr:cNvPr>
        <xdr:cNvSpPr/>
      </xdr:nvSpPr>
      <xdr:spPr>
        <a:xfrm>
          <a:off x="6973957" y="2633870"/>
          <a:ext cx="2832652" cy="50800"/>
        </a:xfrm>
        <a:prstGeom prst="rect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61</xdr:col>
      <xdr:colOff>187325</xdr:colOff>
      <xdr:row>22</xdr:row>
      <xdr:rowOff>25400</xdr:rowOff>
    </xdr:from>
    <xdr:to>
      <xdr:col>62</xdr:col>
      <xdr:colOff>0</xdr:colOff>
      <xdr:row>22</xdr:row>
      <xdr:rowOff>152400</xdr:rowOff>
    </xdr:to>
    <xdr:sp macro="" textlink="">
      <xdr:nvSpPr>
        <xdr:cNvPr id="1601" name="SHP_DebFin">
          <a:extLst>
            <a:ext uri="{FF2B5EF4-FFF2-40B4-BE49-F238E27FC236}">
              <a16:creationId xmlns:a16="http://schemas.microsoft.com/office/drawing/2014/main" id="{EABAD06F-0B70-4557-8736-7108FE36A8F7}"/>
            </a:ext>
          </a:extLst>
        </xdr:cNvPr>
        <xdr:cNvSpPr/>
      </xdr:nvSpPr>
      <xdr:spPr>
        <a:xfrm rot="10800000">
          <a:off x="9674225" y="2663825"/>
          <a:ext cx="127000" cy="127000"/>
        </a:xfrm>
        <a:prstGeom prst="rtTriangle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51</xdr:col>
      <xdr:colOff>0</xdr:colOff>
      <xdr:row>55</xdr:row>
      <xdr:rowOff>63500</xdr:rowOff>
    </xdr:from>
    <xdr:to>
      <xdr:col>66</xdr:col>
      <xdr:colOff>0</xdr:colOff>
      <xdr:row>55</xdr:row>
      <xdr:rowOff>127000</xdr:rowOff>
    </xdr:to>
    <xdr:sp macro="" textlink="">
      <xdr:nvSpPr>
        <xdr:cNvPr id="5" name="SHP_43">
          <a:extLst>
            <a:ext uri="{FF2B5EF4-FFF2-40B4-BE49-F238E27FC236}">
              <a16:creationId xmlns:a16="http://schemas.microsoft.com/office/drawing/2014/main" id="{EB1BAA67-721C-435F-83BD-8D33697DD283}"/>
            </a:ext>
          </a:extLst>
        </xdr:cNvPr>
        <xdr:cNvSpPr/>
      </xdr:nvSpPr>
      <xdr:spPr>
        <a:xfrm>
          <a:off x="12192000" y="9369425"/>
          <a:ext cx="4714875" cy="6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51</xdr:col>
      <xdr:colOff>0</xdr:colOff>
      <xdr:row>52</xdr:row>
      <xdr:rowOff>25400</xdr:rowOff>
    </xdr:from>
    <xdr:to>
      <xdr:col>51</xdr:col>
      <xdr:colOff>127000</xdr:colOff>
      <xdr:row>52</xdr:row>
      <xdr:rowOff>152400</xdr:rowOff>
    </xdr:to>
    <xdr:sp macro="" textlink="">
      <xdr:nvSpPr>
        <xdr:cNvPr id="10" name="SHP_DebFin">
          <a:extLst>
            <a:ext uri="{FF2B5EF4-FFF2-40B4-BE49-F238E27FC236}">
              <a16:creationId xmlns:a16="http://schemas.microsoft.com/office/drawing/2014/main" id="{4DC923D3-6F1E-4C94-9285-72DCFC762166}"/>
            </a:ext>
          </a:extLst>
        </xdr:cNvPr>
        <xdr:cNvSpPr/>
      </xdr:nvSpPr>
      <xdr:spPr>
        <a:xfrm rot="5400000">
          <a:off x="12192000" y="8759825"/>
          <a:ext cx="127000" cy="127000"/>
        </a:xfrm>
        <a:prstGeom prst="rtTriangle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51</xdr:col>
      <xdr:colOff>0</xdr:colOff>
      <xdr:row>52</xdr:row>
      <xdr:rowOff>0</xdr:rowOff>
    </xdr:from>
    <xdr:to>
      <xdr:col>66</xdr:col>
      <xdr:colOff>0</xdr:colOff>
      <xdr:row>52</xdr:row>
      <xdr:rowOff>50800</xdr:rowOff>
    </xdr:to>
    <xdr:sp macro="" textlink="">
      <xdr:nvSpPr>
        <xdr:cNvPr id="13" name="SHP_DebFin">
          <a:extLst>
            <a:ext uri="{FF2B5EF4-FFF2-40B4-BE49-F238E27FC236}">
              <a16:creationId xmlns:a16="http://schemas.microsoft.com/office/drawing/2014/main" id="{1988FCAF-917F-41C7-9257-C10ACF99CA94}"/>
            </a:ext>
          </a:extLst>
        </xdr:cNvPr>
        <xdr:cNvSpPr/>
      </xdr:nvSpPr>
      <xdr:spPr>
        <a:xfrm>
          <a:off x="12192000" y="8734425"/>
          <a:ext cx="4714875" cy="50800"/>
        </a:xfrm>
        <a:prstGeom prst="rect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65</xdr:col>
      <xdr:colOff>187325</xdr:colOff>
      <xdr:row>52</xdr:row>
      <xdr:rowOff>25400</xdr:rowOff>
    </xdr:from>
    <xdr:to>
      <xdr:col>66</xdr:col>
      <xdr:colOff>0</xdr:colOff>
      <xdr:row>52</xdr:row>
      <xdr:rowOff>152400</xdr:rowOff>
    </xdr:to>
    <xdr:sp macro="" textlink="">
      <xdr:nvSpPr>
        <xdr:cNvPr id="14" name="SHP_DebFin">
          <a:extLst>
            <a:ext uri="{FF2B5EF4-FFF2-40B4-BE49-F238E27FC236}">
              <a16:creationId xmlns:a16="http://schemas.microsoft.com/office/drawing/2014/main" id="{72081121-8DE1-4394-9FF5-3E4E547739E3}"/>
            </a:ext>
          </a:extLst>
        </xdr:cNvPr>
        <xdr:cNvSpPr/>
      </xdr:nvSpPr>
      <xdr:spPr>
        <a:xfrm rot="10800000">
          <a:off x="16779875" y="8759825"/>
          <a:ext cx="127000" cy="127000"/>
        </a:xfrm>
        <a:prstGeom prst="rtTriangle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51</xdr:col>
      <xdr:colOff>0</xdr:colOff>
      <xdr:row>44</xdr:row>
      <xdr:rowOff>63500</xdr:rowOff>
    </xdr:from>
    <xdr:to>
      <xdr:col>58</xdr:col>
      <xdr:colOff>0</xdr:colOff>
      <xdr:row>44</xdr:row>
      <xdr:rowOff>127000</xdr:rowOff>
    </xdr:to>
    <xdr:sp macro="" textlink="">
      <xdr:nvSpPr>
        <xdr:cNvPr id="15" name="SHP_32">
          <a:extLst>
            <a:ext uri="{FF2B5EF4-FFF2-40B4-BE49-F238E27FC236}">
              <a16:creationId xmlns:a16="http://schemas.microsoft.com/office/drawing/2014/main" id="{BD600D0A-4AF4-4B4D-AEAF-10D4E301A892}"/>
            </a:ext>
          </a:extLst>
        </xdr:cNvPr>
        <xdr:cNvSpPr/>
      </xdr:nvSpPr>
      <xdr:spPr>
        <a:xfrm>
          <a:off x="12192000" y="7273925"/>
          <a:ext cx="2200275" cy="63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51</xdr:col>
      <xdr:colOff>0</xdr:colOff>
      <xdr:row>42</xdr:row>
      <xdr:rowOff>25400</xdr:rowOff>
    </xdr:from>
    <xdr:to>
      <xdr:col>51</xdr:col>
      <xdr:colOff>127000</xdr:colOff>
      <xdr:row>42</xdr:row>
      <xdr:rowOff>152400</xdr:rowOff>
    </xdr:to>
    <xdr:sp macro="" textlink="">
      <xdr:nvSpPr>
        <xdr:cNvPr id="23" name="SHP_DebFin">
          <a:extLst>
            <a:ext uri="{FF2B5EF4-FFF2-40B4-BE49-F238E27FC236}">
              <a16:creationId xmlns:a16="http://schemas.microsoft.com/office/drawing/2014/main" id="{3B7D4A68-0992-4D01-8EA3-E12B7459A02C}"/>
            </a:ext>
          </a:extLst>
        </xdr:cNvPr>
        <xdr:cNvSpPr/>
      </xdr:nvSpPr>
      <xdr:spPr>
        <a:xfrm rot="5400000">
          <a:off x="12192000" y="6854825"/>
          <a:ext cx="127000" cy="127000"/>
        </a:xfrm>
        <a:prstGeom prst="rtTriangle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51</xdr:col>
      <xdr:colOff>0</xdr:colOff>
      <xdr:row>42</xdr:row>
      <xdr:rowOff>0</xdr:rowOff>
    </xdr:from>
    <xdr:to>
      <xdr:col>58</xdr:col>
      <xdr:colOff>0</xdr:colOff>
      <xdr:row>42</xdr:row>
      <xdr:rowOff>50800</xdr:rowOff>
    </xdr:to>
    <xdr:sp macro="" textlink="">
      <xdr:nvSpPr>
        <xdr:cNvPr id="24" name="SHP_DebFin">
          <a:extLst>
            <a:ext uri="{FF2B5EF4-FFF2-40B4-BE49-F238E27FC236}">
              <a16:creationId xmlns:a16="http://schemas.microsoft.com/office/drawing/2014/main" id="{EE42ED81-FBFA-477E-AE7F-86820E039328}"/>
            </a:ext>
          </a:extLst>
        </xdr:cNvPr>
        <xdr:cNvSpPr/>
      </xdr:nvSpPr>
      <xdr:spPr>
        <a:xfrm>
          <a:off x="12192000" y="6829425"/>
          <a:ext cx="2200275" cy="50800"/>
        </a:xfrm>
        <a:prstGeom prst="rect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57</xdr:col>
      <xdr:colOff>187325</xdr:colOff>
      <xdr:row>42</xdr:row>
      <xdr:rowOff>25400</xdr:rowOff>
    </xdr:from>
    <xdr:to>
      <xdr:col>58</xdr:col>
      <xdr:colOff>0</xdr:colOff>
      <xdr:row>42</xdr:row>
      <xdr:rowOff>152400</xdr:rowOff>
    </xdr:to>
    <xdr:sp macro="" textlink="">
      <xdr:nvSpPr>
        <xdr:cNvPr id="26" name="SHP_DebFin">
          <a:extLst>
            <a:ext uri="{FF2B5EF4-FFF2-40B4-BE49-F238E27FC236}">
              <a16:creationId xmlns:a16="http://schemas.microsoft.com/office/drawing/2014/main" id="{E74AC67A-E055-4194-A3F0-3DCFA28DFB2A}"/>
            </a:ext>
          </a:extLst>
        </xdr:cNvPr>
        <xdr:cNvSpPr/>
      </xdr:nvSpPr>
      <xdr:spPr>
        <a:xfrm rot="10800000">
          <a:off x="14265275" y="6854825"/>
          <a:ext cx="127000" cy="127000"/>
        </a:xfrm>
        <a:prstGeom prst="rtTriangle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50</xdr:col>
      <xdr:colOff>30163</xdr:colOff>
      <xdr:row>11</xdr:row>
      <xdr:rowOff>25400</xdr:rowOff>
    </xdr:from>
    <xdr:to>
      <xdr:col>50</xdr:col>
      <xdr:colOff>157163</xdr:colOff>
      <xdr:row>11</xdr:row>
      <xdr:rowOff>152400</xdr:rowOff>
    </xdr:to>
    <xdr:sp macro="" textlink="">
      <xdr:nvSpPr>
        <xdr:cNvPr id="1603" name="SHP_12">
          <a:extLst>
            <a:ext uri="{FF2B5EF4-FFF2-40B4-BE49-F238E27FC236}">
              <a16:creationId xmlns:a16="http://schemas.microsoft.com/office/drawing/2014/main" id="{8C749B35-E5A9-4A9B-885C-9D05DBD051D3}"/>
            </a:ext>
          </a:extLst>
        </xdr:cNvPr>
        <xdr:cNvSpPr/>
      </xdr:nvSpPr>
      <xdr:spPr>
        <a:xfrm>
          <a:off x="11974513" y="806450"/>
          <a:ext cx="127000" cy="127000"/>
        </a:xfrm>
        <a:prstGeom prst="triangle">
          <a:avLst/>
        </a:prstGeom>
        <a:solidFill>
          <a:srgbClr val="F785F7"/>
        </a:solidFill>
        <a:ln>
          <a:solidFill>
            <a:srgbClr val="F785F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65</xdr:col>
      <xdr:colOff>68263</xdr:colOff>
      <xdr:row>11</xdr:row>
      <xdr:rowOff>25400</xdr:rowOff>
    </xdr:from>
    <xdr:to>
      <xdr:col>65</xdr:col>
      <xdr:colOff>195263</xdr:colOff>
      <xdr:row>11</xdr:row>
      <xdr:rowOff>152400</xdr:rowOff>
    </xdr:to>
    <xdr:sp macro="" textlink="">
      <xdr:nvSpPr>
        <xdr:cNvPr id="1605" name="SHP_12">
          <a:extLst>
            <a:ext uri="{FF2B5EF4-FFF2-40B4-BE49-F238E27FC236}">
              <a16:creationId xmlns:a16="http://schemas.microsoft.com/office/drawing/2014/main" id="{2663C9C1-DEC8-4C96-9CB1-E8CC47AED572}"/>
            </a:ext>
          </a:extLst>
        </xdr:cNvPr>
        <xdr:cNvSpPr/>
      </xdr:nvSpPr>
      <xdr:spPr>
        <a:xfrm>
          <a:off x="16727488" y="806450"/>
          <a:ext cx="127000" cy="127000"/>
        </a:xfrm>
        <a:prstGeom prst="triangle">
          <a:avLst/>
        </a:prstGeom>
        <a:solidFill>
          <a:srgbClr val="7030A0"/>
        </a:solidFill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85</xdr:col>
      <xdr:colOff>30163</xdr:colOff>
      <xdr:row>12</xdr:row>
      <xdr:rowOff>25400</xdr:rowOff>
    </xdr:from>
    <xdr:to>
      <xdr:col>85</xdr:col>
      <xdr:colOff>157163</xdr:colOff>
      <xdr:row>12</xdr:row>
      <xdr:rowOff>152400</xdr:rowOff>
    </xdr:to>
    <xdr:sp macro="" textlink="">
      <xdr:nvSpPr>
        <xdr:cNvPr id="1621" name="SHP_13">
          <a:extLst>
            <a:ext uri="{FF2B5EF4-FFF2-40B4-BE49-F238E27FC236}">
              <a16:creationId xmlns:a16="http://schemas.microsoft.com/office/drawing/2014/main" id="{898405D1-9014-4B96-81D9-AC415E2FA8C3}"/>
            </a:ext>
          </a:extLst>
        </xdr:cNvPr>
        <xdr:cNvSpPr/>
      </xdr:nvSpPr>
      <xdr:spPr>
        <a:xfrm>
          <a:off x="22975888" y="996950"/>
          <a:ext cx="127000" cy="127000"/>
        </a:xfrm>
        <a:prstGeom prst="triangle">
          <a:avLst/>
        </a:prstGeom>
        <a:solidFill>
          <a:srgbClr val="F785F7"/>
        </a:solidFill>
        <a:ln>
          <a:solidFill>
            <a:srgbClr val="F785F7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89</xdr:col>
      <xdr:colOff>68263</xdr:colOff>
      <xdr:row>12</xdr:row>
      <xdr:rowOff>25400</xdr:rowOff>
    </xdr:from>
    <xdr:to>
      <xdr:col>89</xdr:col>
      <xdr:colOff>195263</xdr:colOff>
      <xdr:row>12</xdr:row>
      <xdr:rowOff>152400</xdr:rowOff>
    </xdr:to>
    <xdr:sp macro="" textlink="">
      <xdr:nvSpPr>
        <xdr:cNvPr id="1622" name="SHP_13">
          <a:extLst>
            <a:ext uri="{FF2B5EF4-FFF2-40B4-BE49-F238E27FC236}">
              <a16:creationId xmlns:a16="http://schemas.microsoft.com/office/drawing/2014/main" id="{0F20C361-E250-4669-9516-947AFB4827D0}"/>
            </a:ext>
          </a:extLst>
        </xdr:cNvPr>
        <xdr:cNvSpPr/>
      </xdr:nvSpPr>
      <xdr:spPr>
        <a:xfrm>
          <a:off x="24271288" y="996950"/>
          <a:ext cx="127000" cy="127000"/>
        </a:xfrm>
        <a:prstGeom prst="triangle">
          <a:avLst/>
        </a:prstGeom>
        <a:solidFill>
          <a:srgbClr val="7030A0"/>
        </a:solidFill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65</xdr:col>
      <xdr:colOff>30163</xdr:colOff>
      <xdr:row>17</xdr:row>
      <xdr:rowOff>25400</xdr:rowOff>
    </xdr:from>
    <xdr:to>
      <xdr:col>65</xdr:col>
      <xdr:colOff>157163</xdr:colOff>
      <xdr:row>17</xdr:row>
      <xdr:rowOff>152400</xdr:rowOff>
    </xdr:to>
    <xdr:sp macro="" textlink="">
      <xdr:nvSpPr>
        <xdr:cNvPr id="2062" name="SHP_18">
          <a:extLst>
            <a:ext uri="{FF2B5EF4-FFF2-40B4-BE49-F238E27FC236}">
              <a16:creationId xmlns:a16="http://schemas.microsoft.com/office/drawing/2014/main" id="{94D86409-3388-4859-935E-1C701D4BD216}"/>
            </a:ext>
          </a:extLst>
        </xdr:cNvPr>
        <xdr:cNvSpPr/>
      </xdr:nvSpPr>
      <xdr:spPr>
        <a:xfrm>
          <a:off x="9762228" y="2087770"/>
          <a:ext cx="127000" cy="127000"/>
        </a:xfrm>
        <a:prstGeom prst="triangle">
          <a:avLst/>
        </a:prstGeom>
        <a:solidFill>
          <a:srgbClr val="5FFB72"/>
        </a:solidFill>
        <a:ln>
          <a:solidFill>
            <a:srgbClr val="5FFB7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57</xdr:col>
      <xdr:colOff>30163</xdr:colOff>
      <xdr:row>68</xdr:row>
      <xdr:rowOff>25400</xdr:rowOff>
    </xdr:from>
    <xdr:to>
      <xdr:col>57</xdr:col>
      <xdr:colOff>157163</xdr:colOff>
      <xdr:row>68</xdr:row>
      <xdr:rowOff>152400</xdr:rowOff>
    </xdr:to>
    <xdr:sp macro="" textlink="">
      <xdr:nvSpPr>
        <xdr:cNvPr id="2076" name="SHP_69">
          <a:extLst>
            <a:ext uri="{FF2B5EF4-FFF2-40B4-BE49-F238E27FC236}">
              <a16:creationId xmlns:a16="http://schemas.microsoft.com/office/drawing/2014/main" id="{E29FD5E4-7D05-4369-9E87-72B54CC51953}"/>
            </a:ext>
          </a:extLst>
        </xdr:cNvPr>
        <xdr:cNvSpPr/>
      </xdr:nvSpPr>
      <xdr:spPr>
        <a:xfrm>
          <a:off x="7240588" y="11807825"/>
          <a:ext cx="127000" cy="127000"/>
        </a:xfrm>
        <a:prstGeom prst="triangle">
          <a:avLst/>
        </a:prstGeom>
        <a:solidFill>
          <a:srgbClr val="5FFB72"/>
        </a:solidFill>
        <a:ln>
          <a:solidFill>
            <a:srgbClr val="5FFB7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68263</xdr:colOff>
      <xdr:row>68</xdr:row>
      <xdr:rowOff>25400</xdr:rowOff>
    </xdr:from>
    <xdr:to>
      <xdr:col>53</xdr:col>
      <xdr:colOff>195263</xdr:colOff>
      <xdr:row>68</xdr:row>
      <xdr:rowOff>152400</xdr:rowOff>
    </xdr:to>
    <xdr:sp macro="" textlink="">
      <xdr:nvSpPr>
        <xdr:cNvPr id="2077" name="SHP_69">
          <a:extLst>
            <a:ext uri="{FF2B5EF4-FFF2-40B4-BE49-F238E27FC236}">
              <a16:creationId xmlns:a16="http://schemas.microsoft.com/office/drawing/2014/main" id="{C5316C56-EE0D-4916-89CF-8CFC580F6CF6}"/>
            </a:ext>
          </a:extLst>
        </xdr:cNvPr>
        <xdr:cNvSpPr/>
      </xdr:nvSpPr>
      <xdr:spPr>
        <a:xfrm>
          <a:off x="6021388" y="11807825"/>
          <a:ext cx="127000" cy="127000"/>
        </a:xfrm>
        <a:prstGeom prst="triangle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50</xdr:col>
      <xdr:colOff>0</xdr:colOff>
      <xdr:row>14</xdr:row>
      <xdr:rowOff>38100</xdr:rowOff>
    </xdr:from>
    <xdr:to>
      <xdr:col>76</xdr:col>
      <xdr:colOff>0</xdr:colOff>
      <xdr:row>14</xdr:row>
      <xdr:rowOff>161925</xdr:rowOff>
    </xdr:to>
    <xdr:sp macro="" textlink="">
      <xdr:nvSpPr>
        <xdr:cNvPr id="2078" name="SHP_69">
          <a:extLst>
            <a:ext uri="{FF2B5EF4-FFF2-40B4-BE49-F238E27FC236}">
              <a16:creationId xmlns:a16="http://schemas.microsoft.com/office/drawing/2014/main" id="{DD56E5FE-C4C6-4EF8-83AC-553F1AB9E0DF}"/>
            </a:ext>
          </a:extLst>
        </xdr:cNvPr>
        <xdr:cNvSpPr/>
      </xdr:nvSpPr>
      <xdr:spPr>
        <a:xfrm>
          <a:off x="5010150" y="1524000"/>
          <a:ext cx="8172450" cy="123825"/>
        </a:xfrm>
        <a:prstGeom prst="leftRightArrow">
          <a:avLst/>
        </a:prstGeom>
        <a:solidFill>
          <a:srgbClr val="92D050"/>
        </a:solidFill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50</xdr:col>
      <xdr:colOff>0</xdr:colOff>
      <xdr:row>9</xdr:row>
      <xdr:rowOff>25400</xdr:rowOff>
    </xdr:from>
    <xdr:to>
      <xdr:col>50</xdr:col>
      <xdr:colOff>127000</xdr:colOff>
      <xdr:row>9</xdr:row>
      <xdr:rowOff>152400</xdr:rowOff>
    </xdr:to>
    <xdr:sp macro="" textlink="">
      <xdr:nvSpPr>
        <xdr:cNvPr id="2079" name="SHP_DebFin">
          <a:extLst>
            <a:ext uri="{FF2B5EF4-FFF2-40B4-BE49-F238E27FC236}">
              <a16:creationId xmlns:a16="http://schemas.microsoft.com/office/drawing/2014/main" id="{6BF3E425-582A-4338-9101-53289102508A}"/>
            </a:ext>
          </a:extLst>
        </xdr:cNvPr>
        <xdr:cNvSpPr/>
      </xdr:nvSpPr>
      <xdr:spPr>
        <a:xfrm rot="5400000">
          <a:off x="5010150" y="415925"/>
          <a:ext cx="127000" cy="127000"/>
        </a:xfrm>
        <a:prstGeom prst="rtTriangl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50</xdr:col>
      <xdr:colOff>0</xdr:colOff>
      <xdr:row>9</xdr:row>
      <xdr:rowOff>0</xdr:rowOff>
    </xdr:from>
    <xdr:to>
      <xdr:col>90</xdr:col>
      <xdr:colOff>0</xdr:colOff>
      <xdr:row>9</xdr:row>
      <xdr:rowOff>60325</xdr:rowOff>
    </xdr:to>
    <xdr:sp macro="" textlink="">
      <xdr:nvSpPr>
        <xdr:cNvPr id="1440" name="SHP_DebFin">
          <a:extLst>
            <a:ext uri="{FF2B5EF4-FFF2-40B4-BE49-F238E27FC236}">
              <a16:creationId xmlns:a16="http://schemas.microsoft.com/office/drawing/2014/main" id="{4A9D4438-852F-42D1-8507-398FADF70A8F}"/>
            </a:ext>
          </a:extLst>
        </xdr:cNvPr>
        <xdr:cNvSpPr/>
      </xdr:nvSpPr>
      <xdr:spPr>
        <a:xfrm>
          <a:off x="5010150" y="390525"/>
          <a:ext cx="12573000" cy="60325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89</xdr:col>
      <xdr:colOff>187325</xdr:colOff>
      <xdr:row>9</xdr:row>
      <xdr:rowOff>25400</xdr:rowOff>
    </xdr:from>
    <xdr:to>
      <xdr:col>90</xdr:col>
      <xdr:colOff>0</xdr:colOff>
      <xdr:row>9</xdr:row>
      <xdr:rowOff>152400</xdr:rowOff>
    </xdr:to>
    <xdr:sp macro="" textlink="">
      <xdr:nvSpPr>
        <xdr:cNvPr id="1441" name="SHP_DebFin">
          <a:extLst>
            <a:ext uri="{FF2B5EF4-FFF2-40B4-BE49-F238E27FC236}">
              <a16:creationId xmlns:a16="http://schemas.microsoft.com/office/drawing/2014/main" id="{C899383F-E81D-4031-B0D3-F1284DDAD71F}"/>
            </a:ext>
          </a:extLst>
        </xdr:cNvPr>
        <xdr:cNvSpPr/>
      </xdr:nvSpPr>
      <xdr:spPr>
        <a:xfrm rot="10800000">
          <a:off x="17456150" y="415925"/>
          <a:ext cx="127000" cy="127000"/>
        </a:xfrm>
        <a:prstGeom prst="rtTriangl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0</xdr:colOff>
      <xdr:row>62</xdr:row>
      <xdr:rowOff>25400</xdr:rowOff>
    </xdr:from>
    <xdr:to>
      <xdr:col>53</xdr:col>
      <xdr:colOff>127000</xdr:colOff>
      <xdr:row>62</xdr:row>
      <xdr:rowOff>152400</xdr:rowOff>
    </xdr:to>
    <xdr:sp macro="" textlink="">
      <xdr:nvSpPr>
        <xdr:cNvPr id="1447" name="SHP_DebFin">
          <a:extLst>
            <a:ext uri="{FF2B5EF4-FFF2-40B4-BE49-F238E27FC236}">
              <a16:creationId xmlns:a16="http://schemas.microsoft.com/office/drawing/2014/main" id="{26F51521-66BB-4C94-A651-3EFB4BBF153C}"/>
            </a:ext>
          </a:extLst>
        </xdr:cNvPr>
        <xdr:cNvSpPr/>
      </xdr:nvSpPr>
      <xdr:spPr>
        <a:xfrm rot="5400000">
          <a:off x="5953125" y="10664825"/>
          <a:ext cx="127000" cy="127000"/>
        </a:xfrm>
        <a:prstGeom prst="rtTriangle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53</xdr:col>
      <xdr:colOff>0</xdr:colOff>
      <xdr:row>62</xdr:row>
      <xdr:rowOff>0</xdr:rowOff>
    </xdr:from>
    <xdr:to>
      <xdr:col>58</xdr:col>
      <xdr:colOff>0</xdr:colOff>
      <xdr:row>62</xdr:row>
      <xdr:rowOff>50800</xdr:rowOff>
    </xdr:to>
    <xdr:sp macro="" textlink="">
      <xdr:nvSpPr>
        <xdr:cNvPr id="1448" name="SHP_DebFin">
          <a:extLst>
            <a:ext uri="{FF2B5EF4-FFF2-40B4-BE49-F238E27FC236}">
              <a16:creationId xmlns:a16="http://schemas.microsoft.com/office/drawing/2014/main" id="{3BC4DC16-E0E0-4EFF-8799-7688F41C900D}"/>
            </a:ext>
          </a:extLst>
        </xdr:cNvPr>
        <xdr:cNvSpPr/>
      </xdr:nvSpPr>
      <xdr:spPr>
        <a:xfrm>
          <a:off x="5953125" y="10639425"/>
          <a:ext cx="1571625" cy="50800"/>
        </a:xfrm>
        <a:prstGeom prst="rect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57</xdr:col>
      <xdr:colOff>187325</xdr:colOff>
      <xdr:row>62</xdr:row>
      <xdr:rowOff>25400</xdr:rowOff>
    </xdr:from>
    <xdr:to>
      <xdr:col>58</xdr:col>
      <xdr:colOff>0</xdr:colOff>
      <xdr:row>62</xdr:row>
      <xdr:rowOff>152400</xdr:rowOff>
    </xdr:to>
    <xdr:sp macro="" textlink="">
      <xdr:nvSpPr>
        <xdr:cNvPr id="1449" name="SHP_DebFin">
          <a:extLst>
            <a:ext uri="{FF2B5EF4-FFF2-40B4-BE49-F238E27FC236}">
              <a16:creationId xmlns:a16="http://schemas.microsoft.com/office/drawing/2014/main" id="{A7E29125-7CFC-479A-9AA8-3BB65A5E5781}"/>
            </a:ext>
          </a:extLst>
        </xdr:cNvPr>
        <xdr:cNvSpPr/>
      </xdr:nvSpPr>
      <xdr:spPr>
        <a:xfrm rot="10800000">
          <a:off x="7397750" y="10664825"/>
          <a:ext cx="127000" cy="127000"/>
        </a:xfrm>
        <a:prstGeom prst="rtTriangle">
          <a:avLst/>
        </a:prstGeom>
        <a:solidFill>
          <a:srgbClr val="000000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B621"/>
  <sheetViews>
    <sheetView showGridLines="0" tabSelected="1" topLeftCell="AL8" zoomScale="115" zoomScaleNormal="115" workbookViewId="0">
      <pane xSplit="12" ySplit="7" topLeftCell="AX15" activePane="bottomRight" state="frozen"/>
      <selection activeCell="AL8" sqref="AL8"/>
      <selection pane="topRight" activeCell="AX8" sqref="AX8"/>
      <selection pane="bottomLeft" activeCell="AL15" sqref="AL15"/>
      <selection pane="bottomRight" activeCell="AO20" sqref="AO20"/>
    </sheetView>
  </sheetViews>
  <sheetFormatPr baseColWidth="10" defaultRowHeight="15" x14ac:dyDescent="0.25"/>
  <cols>
    <col min="1" max="1" width="4.5703125" style="10" hidden="1" customWidth="1"/>
    <col min="2" max="37" width="2.7109375" style="10" hidden="1" customWidth="1"/>
    <col min="38" max="38" width="2.7109375" style="10" customWidth="1"/>
    <col min="39" max="39" width="5.28515625" style="68" customWidth="1"/>
    <col min="40" max="40" width="4.28515625" style="10" customWidth="1"/>
    <col min="41" max="41" width="19.140625" style="10" customWidth="1"/>
    <col min="42" max="43" width="9" style="3" bestFit="1" customWidth="1"/>
    <col min="44" max="46" width="7.5703125" style="3" bestFit="1" customWidth="1"/>
    <col min="47" max="48" width="5.5703125" style="10" hidden="1" customWidth="1"/>
    <col min="49" max="49" width="4.7109375" style="10" hidden="1" customWidth="1"/>
    <col min="50" max="50" width="3" style="10" customWidth="1"/>
    <col min="51" max="251" width="4.7109375" style="10" customWidth="1"/>
    <col min="252" max="16384" width="11.42578125" style="10"/>
  </cols>
  <sheetData>
    <row r="1" spans="1:106" hidden="1" x14ac:dyDescent="0.25"/>
    <row r="2" spans="1:106" hidden="1" x14ac:dyDescent="0.25">
      <c r="A2" s="17">
        <f>COLUMN()</f>
        <v>1</v>
      </c>
      <c r="B2" s="17">
        <f>COLUMN()</f>
        <v>2</v>
      </c>
      <c r="C2" s="17">
        <f>COLUMN()</f>
        <v>3</v>
      </c>
      <c r="D2" s="17">
        <f>COLUMN()</f>
        <v>4</v>
      </c>
      <c r="E2" s="17">
        <f>COLUMN()</f>
        <v>5</v>
      </c>
      <c r="F2" s="17">
        <f>COLUMN()</f>
        <v>6</v>
      </c>
      <c r="G2" s="17">
        <f>COLUMN()</f>
        <v>7</v>
      </c>
      <c r="H2" s="17">
        <f>COLUMN()</f>
        <v>8</v>
      </c>
      <c r="I2" s="17">
        <f>COLUMN()</f>
        <v>9</v>
      </c>
      <c r="J2" s="17">
        <f>COLUMN()</f>
        <v>10</v>
      </c>
      <c r="K2" s="17">
        <f>COLUMN()</f>
        <v>11</v>
      </c>
      <c r="L2" s="17">
        <f>COLUMN()</f>
        <v>12</v>
      </c>
      <c r="M2" s="17">
        <f>COLUMN()</f>
        <v>13</v>
      </c>
      <c r="N2" s="17">
        <f>COLUMN()</f>
        <v>14</v>
      </c>
      <c r="O2" s="17">
        <f>COLUMN()</f>
        <v>15</v>
      </c>
      <c r="P2" s="17">
        <f>COLUMN()</f>
        <v>16</v>
      </c>
      <c r="Q2" s="17">
        <f>COLUMN()</f>
        <v>17</v>
      </c>
      <c r="R2" s="17">
        <f>COLUMN()</f>
        <v>18</v>
      </c>
      <c r="S2" s="17">
        <f>COLUMN()</f>
        <v>19</v>
      </c>
      <c r="T2" s="17">
        <f>COLUMN()</f>
        <v>20</v>
      </c>
      <c r="U2" s="17">
        <f>COLUMN()</f>
        <v>21</v>
      </c>
      <c r="V2" s="17">
        <f>COLUMN()</f>
        <v>22</v>
      </c>
      <c r="W2" s="17">
        <f>COLUMN()</f>
        <v>23</v>
      </c>
      <c r="X2" s="17">
        <f>COLUMN()</f>
        <v>24</v>
      </c>
      <c r="Y2" s="17">
        <f>COLUMN()</f>
        <v>25</v>
      </c>
      <c r="Z2" s="17">
        <f>COLUMN()</f>
        <v>26</v>
      </c>
      <c r="AA2" s="17">
        <f>COLUMN()</f>
        <v>27</v>
      </c>
      <c r="AB2" s="17">
        <f>COLUMN()</f>
        <v>28</v>
      </c>
      <c r="AC2" s="17">
        <f>COLUMN()</f>
        <v>29</v>
      </c>
      <c r="AD2" s="17">
        <f>COLUMN()</f>
        <v>30</v>
      </c>
      <c r="AE2" s="17">
        <f>COLUMN()</f>
        <v>31</v>
      </c>
      <c r="AF2" s="17">
        <f>COLUMN()</f>
        <v>32</v>
      </c>
      <c r="AG2" s="17">
        <f>COLUMN()</f>
        <v>33</v>
      </c>
      <c r="AH2" s="17">
        <f>COLUMN()</f>
        <v>34</v>
      </c>
      <c r="AI2" s="17">
        <f>COLUMN()</f>
        <v>35</v>
      </c>
      <c r="AJ2" s="17">
        <f>COLUMN()</f>
        <v>36</v>
      </c>
      <c r="AK2" s="17">
        <f>COLUMN()</f>
        <v>37</v>
      </c>
      <c r="AL2" s="17">
        <f>COLUMN()</f>
        <v>38</v>
      </c>
      <c r="AM2" s="68">
        <f>COLUMN()</f>
        <v>39</v>
      </c>
      <c r="AN2" s="17">
        <f>COLUMN()</f>
        <v>40</v>
      </c>
      <c r="AO2" s="17">
        <f>COLUMN()</f>
        <v>41</v>
      </c>
      <c r="AP2" s="17">
        <f>COLUMN()</f>
        <v>42</v>
      </c>
      <c r="AQ2" s="17">
        <f>COLUMN()</f>
        <v>43</v>
      </c>
      <c r="AR2" s="17">
        <f>COLUMN()</f>
        <v>44</v>
      </c>
      <c r="AS2" s="17">
        <f>COLUMN()</f>
        <v>45</v>
      </c>
      <c r="AT2" s="17">
        <f>COLUMN()</f>
        <v>46</v>
      </c>
      <c r="AU2" s="17">
        <f>COLUMN()</f>
        <v>47</v>
      </c>
      <c r="AV2" s="17">
        <f>COLUMN()</f>
        <v>48</v>
      </c>
      <c r="AW2" s="17">
        <f>COLUMN()</f>
        <v>49</v>
      </c>
      <c r="AX2" s="17">
        <f>COLUMN()</f>
        <v>50</v>
      </c>
      <c r="AY2" s="17">
        <f>COLUMN()</f>
        <v>51</v>
      </c>
      <c r="AZ2" s="17">
        <f>COLUMN()</f>
        <v>52</v>
      </c>
      <c r="BA2" s="17">
        <f>COLUMN()</f>
        <v>53</v>
      </c>
      <c r="BB2" s="17">
        <f>COLUMN()</f>
        <v>54</v>
      </c>
      <c r="BC2" s="17">
        <f>COLUMN()</f>
        <v>55</v>
      </c>
      <c r="BD2" s="17">
        <f>COLUMN()</f>
        <v>56</v>
      </c>
      <c r="BE2" s="17">
        <f>COLUMN()</f>
        <v>57</v>
      </c>
      <c r="BF2" s="17">
        <f>COLUMN()</f>
        <v>58</v>
      </c>
      <c r="BG2" s="17">
        <f>COLUMN()</f>
        <v>59</v>
      </c>
      <c r="BH2" s="17">
        <f>COLUMN()</f>
        <v>60</v>
      </c>
      <c r="BI2" s="17">
        <f>COLUMN()</f>
        <v>61</v>
      </c>
      <c r="BJ2" s="17">
        <f>COLUMN()</f>
        <v>62</v>
      </c>
      <c r="BK2" s="17">
        <f>COLUMN()</f>
        <v>63</v>
      </c>
      <c r="BL2" s="17">
        <f>COLUMN()</f>
        <v>64</v>
      </c>
      <c r="BM2" s="17">
        <f>COLUMN()</f>
        <v>65</v>
      </c>
      <c r="BN2" s="17">
        <f>COLUMN()</f>
        <v>66</v>
      </c>
      <c r="BO2" s="17">
        <f>COLUMN()</f>
        <v>67</v>
      </c>
      <c r="BP2" s="17">
        <f>COLUMN()</f>
        <v>68</v>
      </c>
    </row>
    <row r="3" spans="1:106" hidden="1" x14ac:dyDescent="0.25">
      <c r="AJ3" s="1"/>
      <c r="AK3" s="1"/>
      <c r="AL3" s="1"/>
      <c r="AN3" s="1"/>
      <c r="AO3" s="1"/>
      <c r="AP3" s="2"/>
      <c r="AQ3" s="2"/>
      <c r="AR3" s="2"/>
      <c r="AS3" s="2"/>
      <c r="AT3" s="2"/>
      <c r="AU3" s="1"/>
      <c r="AV3" s="1"/>
      <c r="AW3" s="1"/>
      <c r="AX3" s="1"/>
    </row>
    <row r="4" spans="1:106" hidden="1" x14ac:dyDescent="0.25">
      <c r="AK4" s="1"/>
      <c r="AL4" s="1"/>
      <c r="AN4" s="1"/>
      <c r="AO4" s="1"/>
      <c r="AP4" s="2"/>
      <c r="AQ4" s="2"/>
      <c r="AR4" s="2"/>
      <c r="AS4" s="2"/>
      <c r="AT4" s="2"/>
      <c r="AU4" s="1"/>
      <c r="AV4" s="1"/>
      <c r="AW4" s="1"/>
      <c r="AX4" s="1"/>
    </row>
    <row r="5" spans="1:106" hidden="1" x14ac:dyDescent="0.25"/>
    <row r="6" spans="1:106" hidden="1" x14ac:dyDescent="0.25"/>
    <row r="7" spans="1:106" hidden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9" spans="1:106" ht="15.75" thickBot="1" x14ac:dyDescent="0.3">
      <c r="A9" s="10" t="s">
        <v>0</v>
      </c>
      <c r="AM9" s="69" t="s">
        <v>0</v>
      </c>
      <c r="AN9" s="11"/>
      <c r="AO9" s="11" t="s">
        <v>1</v>
      </c>
      <c r="AP9" s="9" t="s">
        <v>12</v>
      </c>
      <c r="AQ9" s="9" t="s">
        <v>13</v>
      </c>
      <c r="AR9" s="9"/>
      <c r="AS9" s="9"/>
      <c r="AT9" s="9"/>
      <c r="AU9" s="45" t="s">
        <v>25</v>
      </c>
      <c r="AV9" s="45" t="s">
        <v>26</v>
      </c>
      <c r="AY9" s="1">
        <f>AX10+1</f>
        <v>1</v>
      </c>
      <c r="AZ9" s="1">
        <f t="shared" ref="AZ9:BV9" si="0">AY9+1</f>
        <v>2</v>
      </c>
      <c r="BA9" s="1">
        <f t="shared" si="0"/>
        <v>3</v>
      </c>
      <c r="BB9" s="1">
        <f t="shared" si="0"/>
        <v>4</v>
      </c>
      <c r="BC9" s="1">
        <f t="shared" si="0"/>
        <v>5</v>
      </c>
      <c r="BD9" s="1">
        <f t="shared" si="0"/>
        <v>6</v>
      </c>
      <c r="BE9" s="1">
        <f t="shared" si="0"/>
        <v>7</v>
      </c>
      <c r="BF9" s="1">
        <f t="shared" si="0"/>
        <v>8</v>
      </c>
      <c r="BG9" s="1">
        <f t="shared" si="0"/>
        <v>9</v>
      </c>
      <c r="BH9" s="1">
        <f t="shared" si="0"/>
        <v>10</v>
      </c>
      <c r="BI9" s="1">
        <f t="shared" si="0"/>
        <v>11</v>
      </c>
      <c r="BJ9" s="1">
        <f t="shared" si="0"/>
        <v>12</v>
      </c>
      <c r="BK9" s="1">
        <f t="shared" si="0"/>
        <v>13</v>
      </c>
      <c r="BL9" s="1">
        <f t="shared" si="0"/>
        <v>14</v>
      </c>
      <c r="BM9" s="1">
        <f t="shared" si="0"/>
        <v>15</v>
      </c>
      <c r="BN9" s="1">
        <f t="shared" si="0"/>
        <v>16</v>
      </c>
      <c r="BO9" s="1">
        <f t="shared" si="0"/>
        <v>17</v>
      </c>
      <c r="BP9" s="1">
        <f t="shared" si="0"/>
        <v>18</v>
      </c>
      <c r="BQ9" s="1">
        <f t="shared" si="0"/>
        <v>19</v>
      </c>
      <c r="BR9" s="1">
        <f t="shared" si="0"/>
        <v>20</v>
      </c>
      <c r="BS9" s="1">
        <f t="shared" si="0"/>
        <v>21</v>
      </c>
      <c r="BT9" s="1">
        <f t="shared" si="0"/>
        <v>22</v>
      </c>
      <c r="BU9" s="1">
        <f t="shared" si="0"/>
        <v>23</v>
      </c>
      <c r="BV9" s="1">
        <f t="shared" si="0"/>
        <v>24</v>
      </c>
      <c r="BW9" s="1">
        <f t="shared" ref="BW9:CP9" si="1">BV9+1</f>
        <v>25</v>
      </c>
      <c r="BX9" s="1">
        <f t="shared" si="1"/>
        <v>26</v>
      </c>
      <c r="BY9" s="1">
        <f t="shared" si="1"/>
        <v>27</v>
      </c>
      <c r="BZ9" s="1">
        <f t="shared" si="1"/>
        <v>28</v>
      </c>
      <c r="CA9" s="1">
        <f t="shared" si="1"/>
        <v>29</v>
      </c>
      <c r="CB9" s="1">
        <f t="shared" si="1"/>
        <v>30</v>
      </c>
      <c r="CC9" s="1">
        <f t="shared" si="1"/>
        <v>31</v>
      </c>
      <c r="CD9" s="1">
        <f t="shared" si="1"/>
        <v>32</v>
      </c>
      <c r="CE9" s="1">
        <f t="shared" si="1"/>
        <v>33</v>
      </c>
      <c r="CF9" s="1">
        <f t="shared" si="1"/>
        <v>34</v>
      </c>
      <c r="CG9" s="1">
        <f t="shared" si="1"/>
        <v>35</v>
      </c>
      <c r="CH9" s="1">
        <f t="shared" si="1"/>
        <v>36</v>
      </c>
      <c r="CI9" s="1">
        <f t="shared" si="1"/>
        <v>37</v>
      </c>
      <c r="CJ9" s="1">
        <f t="shared" si="1"/>
        <v>38</v>
      </c>
      <c r="CK9" s="1">
        <f t="shared" si="1"/>
        <v>39</v>
      </c>
      <c r="CL9" s="1">
        <f t="shared" si="1"/>
        <v>40</v>
      </c>
      <c r="CM9" s="1">
        <f t="shared" si="1"/>
        <v>41</v>
      </c>
      <c r="CN9" s="1">
        <f t="shared" si="1"/>
        <v>42</v>
      </c>
      <c r="CO9" s="1">
        <f t="shared" si="1"/>
        <v>43</v>
      </c>
      <c r="CP9" s="1">
        <f t="shared" si="1"/>
        <v>44</v>
      </c>
      <c r="CQ9" s="1">
        <f t="shared" ref="CQ9" si="2">CP9+1</f>
        <v>45</v>
      </c>
      <c r="CR9" s="1">
        <f t="shared" ref="CR9" si="3">CQ9+1</f>
        <v>46</v>
      </c>
      <c r="CS9" s="1">
        <f t="shared" ref="CS9" si="4">CR9+1</f>
        <v>47</v>
      </c>
      <c r="CT9" s="1">
        <f t="shared" ref="CT9" si="5">CS9+1</f>
        <v>48</v>
      </c>
      <c r="CU9" s="1">
        <f t="shared" ref="CU9" si="6">CT9+1</f>
        <v>49</v>
      </c>
      <c r="CV9" s="1">
        <f t="shared" ref="CV9" si="7">CU9+1</f>
        <v>50</v>
      </c>
      <c r="CW9" s="1">
        <f t="shared" ref="CW9" si="8">CV9+1</f>
        <v>51</v>
      </c>
      <c r="CX9" s="1">
        <f t="shared" ref="CX9" si="9">CW9+1</f>
        <v>52</v>
      </c>
      <c r="CY9" s="1">
        <f t="shared" ref="CY9" si="10">CX9+1</f>
        <v>53</v>
      </c>
    </row>
    <row r="10" spans="1:106" ht="15.75" thickTop="1" x14ac:dyDescent="0.25">
      <c r="A10" s="10" t="s">
        <v>2</v>
      </c>
      <c r="C10" s="12"/>
      <c r="D10" s="12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M10" s="70"/>
      <c r="AN10" s="13"/>
      <c r="AO10" s="14" t="s">
        <v>2</v>
      </c>
      <c r="AP10" s="15">
        <v>43770</v>
      </c>
      <c r="AQ10" s="16">
        <v>44377</v>
      </c>
      <c r="AR10" s="55"/>
      <c r="AS10" s="56"/>
      <c r="AT10" s="57"/>
      <c r="AU10" s="46">
        <f>IF(MIN(AP12:AQ13,AP15:AT500)=0,1,MIN(AP12:AQ13,AP15:AT500))</f>
        <v>1</v>
      </c>
      <c r="AV10" s="46">
        <f>IF(MAX(AP12:AQ13,AP15:AT92)=0,1,MAX(AP12:AQ13,AP15:AT92))</f>
        <v>40</v>
      </c>
      <c r="AW10" s="1"/>
      <c r="AX10" s="1"/>
      <c r="CZ10" s="1"/>
      <c r="DA10" s="1"/>
      <c r="DB10" s="1"/>
    </row>
    <row r="11" spans="1:106" x14ac:dyDescent="0.25">
      <c r="A11" s="10" t="s">
        <v>3</v>
      </c>
      <c r="C11" s="12"/>
      <c r="D11" s="12"/>
      <c r="AM11" s="71" t="s">
        <v>22</v>
      </c>
      <c r="AN11" s="53" t="s">
        <v>3</v>
      </c>
      <c r="AO11" s="54"/>
      <c r="AP11" s="41">
        <f>MIN(AP12:AP13)</f>
        <v>1</v>
      </c>
      <c r="AQ11" s="41">
        <f>MAX(AQ12:AQ13)</f>
        <v>40</v>
      </c>
      <c r="AR11" s="58"/>
      <c r="AS11" s="59"/>
      <c r="AT11" s="60"/>
      <c r="AU11" s="47">
        <f t="shared" ref="AU11:AU13" si="11">MIN(AP11:AT11)</f>
        <v>1</v>
      </c>
      <c r="AV11" s="48">
        <f t="shared" ref="AV11:AV13" si="12">MAX(AP11:AT11)</f>
        <v>40</v>
      </c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  <c r="BW11" s="52"/>
      <c r="BX11" s="52"/>
      <c r="BY11" s="52"/>
      <c r="BZ11" s="52"/>
      <c r="CA11" s="52"/>
      <c r="CB11" s="52"/>
      <c r="CC11" s="52"/>
      <c r="CD11" s="52"/>
      <c r="CE11" s="52"/>
      <c r="CF11" s="52"/>
      <c r="CG11" s="52"/>
      <c r="CH11" s="52"/>
      <c r="CI11" s="52"/>
      <c r="CJ11" s="52"/>
      <c r="CK11" s="52"/>
      <c r="CL11" s="52"/>
      <c r="CM11" s="52"/>
      <c r="CN11" s="52"/>
      <c r="CO11" s="52"/>
      <c r="CP11" s="52"/>
      <c r="CQ11" s="52"/>
      <c r="CR11" s="52"/>
      <c r="CS11" s="52"/>
      <c r="CT11" s="52"/>
      <c r="CU11" s="52"/>
      <c r="CV11" s="52"/>
      <c r="CW11" s="52"/>
      <c r="CX11" s="52"/>
      <c r="CY11" s="52"/>
    </row>
    <row r="12" spans="1:106" x14ac:dyDescent="0.25">
      <c r="A12" s="10">
        <v>1</v>
      </c>
      <c r="C12" s="12"/>
      <c r="D12" s="12"/>
      <c r="AM12" s="71">
        <v>1</v>
      </c>
      <c r="AN12" s="23" t="s">
        <v>24</v>
      </c>
      <c r="AO12" s="24" t="s">
        <v>10</v>
      </c>
      <c r="AP12" s="27">
        <v>1</v>
      </c>
      <c r="AQ12" s="28">
        <v>16</v>
      </c>
      <c r="AR12" s="58"/>
      <c r="AS12" s="59"/>
      <c r="AT12" s="60"/>
      <c r="AU12" s="47">
        <f t="shared" si="11"/>
        <v>1</v>
      </c>
      <c r="AV12" s="48">
        <f t="shared" si="12"/>
        <v>16</v>
      </c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2"/>
      <c r="BJ12" s="52"/>
      <c r="BK12" s="52"/>
      <c r="BL12" s="52"/>
      <c r="BM12" s="52"/>
      <c r="BN12" s="52"/>
      <c r="BO12" s="52"/>
      <c r="BP12" s="52"/>
      <c r="BQ12" s="52"/>
      <c r="BR12" s="52"/>
      <c r="BS12" s="52"/>
      <c r="BT12" s="52"/>
      <c r="BU12" s="52"/>
      <c r="BV12" s="52"/>
      <c r="BW12" s="52"/>
      <c r="BX12" s="52"/>
      <c r="BY12" s="52"/>
      <c r="BZ12" s="52"/>
      <c r="CA12" s="52"/>
      <c r="CB12" s="52"/>
      <c r="CC12" s="52"/>
      <c r="CD12" s="52"/>
      <c r="CE12" s="52"/>
      <c r="CF12" s="52"/>
      <c r="CG12" s="52"/>
      <c r="CH12" s="52"/>
      <c r="CI12" s="52"/>
      <c r="CJ12" s="52"/>
      <c r="CK12" s="52"/>
      <c r="CL12" s="52"/>
      <c r="CM12" s="52"/>
      <c r="CN12" s="52"/>
      <c r="CO12" s="52"/>
      <c r="CP12" s="52"/>
      <c r="CQ12" s="52"/>
      <c r="CR12" s="52"/>
      <c r="CS12" s="52"/>
      <c r="CT12" s="52"/>
      <c r="CU12" s="52"/>
      <c r="CV12" s="52"/>
      <c r="CW12" s="52"/>
      <c r="CX12" s="52"/>
      <c r="CY12" s="52"/>
    </row>
    <row r="13" spans="1:106" ht="15.75" thickBot="1" x14ac:dyDescent="0.3">
      <c r="A13" s="10">
        <v>2</v>
      </c>
      <c r="C13" s="12"/>
      <c r="D13" s="12"/>
      <c r="AM13" s="72">
        <v>2</v>
      </c>
      <c r="AN13" s="25" t="s">
        <v>24</v>
      </c>
      <c r="AO13" s="26" t="s">
        <v>11</v>
      </c>
      <c r="AP13" s="29">
        <v>36</v>
      </c>
      <c r="AQ13" s="30">
        <v>40</v>
      </c>
      <c r="AR13" s="61"/>
      <c r="AS13" s="62"/>
      <c r="AT13" s="63"/>
      <c r="AU13" s="47">
        <f t="shared" si="11"/>
        <v>36</v>
      </c>
      <c r="AV13" s="48">
        <f t="shared" si="12"/>
        <v>40</v>
      </c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  <c r="BV13" s="52"/>
      <c r="BW13" s="52"/>
      <c r="BX13" s="52"/>
      <c r="BY13" s="52"/>
      <c r="BZ13" s="52"/>
      <c r="CA13" s="52"/>
      <c r="CB13" s="52"/>
      <c r="CC13" s="52"/>
      <c r="CD13" s="52"/>
      <c r="CE13" s="52"/>
      <c r="CF13" s="52"/>
      <c r="CG13" s="52"/>
      <c r="CH13" s="52"/>
      <c r="CI13" s="52"/>
      <c r="CJ13" s="52"/>
      <c r="CK13" s="52"/>
      <c r="CL13" s="52"/>
      <c r="CM13" s="52"/>
      <c r="CN13" s="52"/>
      <c r="CO13" s="52"/>
      <c r="CP13" s="52"/>
      <c r="CQ13" s="52"/>
      <c r="CR13" s="52"/>
      <c r="CS13" s="52"/>
      <c r="CT13" s="52"/>
      <c r="CU13" s="52"/>
      <c r="CV13" s="52"/>
      <c r="CW13" s="52"/>
      <c r="CX13" s="52"/>
      <c r="CY13" s="52"/>
    </row>
    <row r="14" spans="1:106" ht="24.75" thickTop="1" thickBot="1" x14ac:dyDescent="0.3">
      <c r="C14" s="12"/>
      <c r="D14" s="12"/>
      <c r="AM14" s="64" t="s">
        <v>21</v>
      </c>
      <c r="AN14" s="65"/>
      <c r="AO14" s="66"/>
      <c r="AP14" s="7" t="s">
        <v>5</v>
      </c>
      <c r="AQ14" s="7" t="s">
        <v>6</v>
      </c>
      <c r="AR14" s="7" t="s">
        <v>7</v>
      </c>
      <c r="AS14" s="7" t="s">
        <v>8</v>
      </c>
      <c r="AT14" s="8" t="s">
        <v>9</v>
      </c>
      <c r="AU14" s="49"/>
      <c r="AV14" s="49"/>
    </row>
    <row r="15" spans="1:106" ht="15.75" thickTop="1" x14ac:dyDescent="0.25">
      <c r="A15" s="10" t="s">
        <v>4</v>
      </c>
      <c r="C15" s="12"/>
      <c r="D15" s="12"/>
      <c r="AM15" s="73" t="s">
        <v>22</v>
      </c>
      <c r="AN15" s="31" t="s">
        <v>27</v>
      </c>
      <c r="AO15" s="32" t="s">
        <v>4</v>
      </c>
      <c r="AP15" s="6">
        <v>18</v>
      </c>
      <c r="AQ15" s="4">
        <v>19</v>
      </c>
      <c r="AR15" s="4">
        <f>MAX(AR16:AR83)</f>
        <v>26</v>
      </c>
      <c r="AS15" s="4">
        <f>MAX(AS16:AS83)</f>
        <v>24</v>
      </c>
      <c r="AT15" s="5">
        <f>MAX(AT16:AT83)</f>
        <v>19</v>
      </c>
      <c r="AU15" s="50">
        <f>IF(MIN(AP16:AT500)=0,1,MIN(AP16:AT500))</f>
        <v>1</v>
      </c>
      <c r="AV15" s="51">
        <f>IF(MAX(AP16:AT500)=0,1,MAX(AP16:AT500))</f>
        <v>26</v>
      </c>
      <c r="AY15" s="52"/>
      <c r="AZ15" s="52"/>
      <c r="BA15" s="52"/>
      <c r="BB15" s="52"/>
      <c r="BC15" s="52"/>
      <c r="BD15" s="52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2"/>
      <c r="BQ15" s="52"/>
      <c r="BR15" s="52"/>
      <c r="BS15" s="52"/>
      <c r="BT15" s="52"/>
      <c r="BU15" s="52"/>
      <c r="BV15" s="52"/>
      <c r="BW15" s="52"/>
      <c r="BX15" s="52"/>
      <c r="BY15" s="52"/>
      <c r="BZ15" s="52"/>
      <c r="CA15" s="52"/>
      <c r="CB15" s="52"/>
      <c r="CC15" s="52"/>
      <c r="CD15" s="52"/>
      <c r="CE15" s="52"/>
      <c r="CF15" s="52"/>
      <c r="CG15" s="52"/>
      <c r="CH15" s="52"/>
      <c r="CI15" s="52"/>
      <c r="CJ15" s="52"/>
      <c r="CK15" s="52"/>
      <c r="CL15" s="52"/>
      <c r="CM15" s="52"/>
      <c r="CN15" s="52"/>
      <c r="CO15" s="52"/>
      <c r="CP15" s="52"/>
      <c r="CQ15" s="52"/>
      <c r="CR15" s="52"/>
      <c r="CS15" s="52"/>
      <c r="CT15" s="52"/>
      <c r="CU15" s="52"/>
      <c r="CV15" s="52"/>
      <c r="CW15" s="52"/>
      <c r="CX15" s="52"/>
      <c r="CY15" s="52"/>
    </row>
    <row r="16" spans="1:106" x14ac:dyDescent="0.25">
      <c r="A16" s="10">
        <v>3</v>
      </c>
      <c r="C16" s="12"/>
      <c r="D16" s="12"/>
      <c r="AM16" s="71">
        <f>IF(OR(AN16&lt;&gt;"",AO16&lt;&gt;""),A16,"")</f>
        <v>3</v>
      </c>
      <c r="AN16" s="33" t="s">
        <v>24</v>
      </c>
      <c r="AO16" s="34" t="s">
        <v>5</v>
      </c>
      <c r="AP16" s="18">
        <v>19</v>
      </c>
      <c r="AQ16" s="19">
        <v>21</v>
      </c>
      <c r="AR16" s="20">
        <v>16</v>
      </c>
      <c r="AS16" s="21">
        <v>19</v>
      </c>
      <c r="AT16" s="22">
        <v>19</v>
      </c>
      <c r="AU16" s="47">
        <f t="shared" ref="AU16:AU22" si="13">MIN(AP16:AT16)</f>
        <v>16</v>
      </c>
      <c r="AV16" s="48">
        <f t="shared" ref="AV16:AV22" si="14">MAX(AP16:AT16)</f>
        <v>21</v>
      </c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  <c r="BV16" s="52"/>
      <c r="BW16" s="52"/>
      <c r="BX16" s="52"/>
      <c r="BY16" s="52"/>
      <c r="BZ16" s="52"/>
      <c r="CA16" s="52"/>
      <c r="CB16" s="52"/>
      <c r="CC16" s="52"/>
      <c r="CD16" s="52"/>
      <c r="CE16" s="52"/>
      <c r="CF16" s="52"/>
      <c r="CG16" s="52"/>
      <c r="CH16" s="52"/>
      <c r="CI16" s="52"/>
      <c r="CJ16" s="52"/>
      <c r="CK16" s="52"/>
      <c r="CL16" s="52"/>
      <c r="CM16" s="52"/>
      <c r="CN16" s="52"/>
      <c r="CO16" s="52"/>
      <c r="CP16" s="52"/>
      <c r="CQ16" s="52"/>
      <c r="CR16" s="52"/>
      <c r="CS16" s="52"/>
      <c r="CT16" s="52"/>
      <c r="CU16" s="52"/>
      <c r="CV16" s="52"/>
      <c r="CW16" s="52"/>
      <c r="CX16" s="52"/>
      <c r="CY16" s="52"/>
    </row>
    <row r="17" spans="1:103" x14ac:dyDescent="0.25">
      <c r="A17" s="10">
        <v>4</v>
      </c>
      <c r="C17" s="12"/>
      <c r="D17" s="12"/>
      <c r="AM17" s="71">
        <f t="shared" ref="AM17:AM80" si="15">IF(OR(AN17&lt;&gt;"",AO17&lt;&gt;""),A17,"")</f>
        <v>4</v>
      </c>
      <c r="AN17" s="33" t="s">
        <v>24</v>
      </c>
      <c r="AO17" s="34" t="s">
        <v>6</v>
      </c>
      <c r="AP17" s="18">
        <v>22</v>
      </c>
      <c r="AQ17" s="19"/>
      <c r="AR17" s="20">
        <v>26</v>
      </c>
      <c r="AS17" s="21"/>
      <c r="AT17" s="22"/>
      <c r="AU17" s="47">
        <f t="shared" si="13"/>
        <v>22</v>
      </c>
      <c r="AV17" s="48">
        <f t="shared" si="14"/>
        <v>26</v>
      </c>
      <c r="AY17" s="52"/>
      <c r="AZ17" s="52"/>
      <c r="BA17" s="52"/>
      <c r="BB17" s="52"/>
      <c r="BC17" s="52"/>
      <c r="BD17" s="52"/>
      <c r="BE17" s="52"/>
      <c r="BF17" s="52"/>
      <c r="BG17" s="52"/>
      <c r="BH17" s="52"/>
      <c r="BI17" s="52"/>
      <c r="BJ17" s="52"/>
      <c r="BK17" s="52"/>
      <c r="BL17" s="52"/>
      <c r="BM17" s="52"/>
      <c r="BN17" s="52"/>
      <c r="BO17" s="52"/>
      <c r="BP17" s="52"/>
      <c r="BQ17" s="52"/>
      <c r="BR17" s="52"/>
      <c r="BS17" s="52"/>
      <c r="BT17" s="52"/>
      <c r="BU17" s="52"/>
      <c r="BV17" s="52"/>
      <c r="BW17" s="52"/>
      <c r="BX17" s="52"/>
      <c r="BY17" s="52"/>
      <c r="BZ17" s="52"/>
      <c r="CA17" s="52"/>
      <c r="CB17" s="52"/>
      <c r="CC17" s="52"/>
      <c r="CD17" s="52"/>
      <c r="CE17" s="52"/>
      <c r="CF17" s="52"/>
      <c r="CG17" s="52"/>
      <c r="CH17" s="52"/>
      <c r="CI17" s="52"/>
      <c r="CJ17" s="52"/>
      <c r="CK17" s="52"/>
      <c r="CL17" s="52"/>
      <c r="CM17" s="52"/>
      <c r="CN17" s="52"/>
      <c r="CO17" s="52"/>
      <c r="CP17" s="52"/>
      <c r="CQ17" s="52"/>
      <c r="CR17" s="52"/>
      <c r="CS17" s="52"/>
      <c r="CT17" s="52"/>
      <c r="CU17" s="52"/>
      <c r="CV17" s="52"/>
      <c r="CW17" s="52"/>
      <c r="CX17" s="52"/>
      <c r="CY17" s="52"/>
    </row>
    <row r="18" spans="1:103" x14ac:dyDescent="0.25">
      <c r="A18" s="10">
        <v>5</v>
      </c>
      <c r="C18" s="12"/>
      <c r="D18" s="12"/>
      <c r="AM18" s="71">
        <f t="shared" si="15"/>
        <v>5</v>
      </c>
      <c r="AN18" s="33" t="s">
        <v>24</v>
      </c>
      <c r="AO18" s="34" t="s">
        <v>7</v>
      </c>
      <c r="AP18" s="18">
        <v>16</v>
      </c>
      <c r="AQ18" s="19">
        <v>25</v>
      </c>
      <c r="AR18" s="20"/>
      <c r="AS18" s="21"/>
      <c r="AT18" s="22"/>
      <c r="AU18" s="47">
        <f t="shared" si="13"/>
        <v>16</v>
      </c>
      <c r="AV18" s="48">
        <f t="shared" si="14"/>
        <v>25</v>
      </c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  <c r="BV18" s="52"/>
      <c r="BW18" s="52"/>
      <c r="BX18" s="52"/>
      <c r="BY18" s="52"/>
      <c r="BZ18" s="52"/>
      <c r="CA18" s="52"/>
      <c r="CB18" s="52"/>
      <c r="CC18" s="52"/>
      <c r="CD18" s="52"/>
      <c r="CE18" s="52"/>
      <c r="CF18" s="52"/>
      <c r="CG18" s="52"/>
      <c r="CH18" s="52"/>
      <c r="CI18" s="52"/>
      <c r="CJ18" s="52"/>
      <c r="CK18" s="52"/>
      <c r="CL18" s="52"/>
      <c r="CM18" s="52"/>
      <c r="CN18" s="52"/>
      <c r="CO18" s="52"/>
      <c r="CP18" s="52"/>
      <c r="CQ18" s="52"/>
      <c r="CR18" s="52"/>
      <c r="CS18" s="52"/>
      <c r="CT18" s="52"/>
      <c r="CU18" s="52"/>
      <c r="CV18" s="52"/>
      <c r="CW18" s="52"/>
      <c r="CX18" s="52"/>
      <c r="CY18" s="52"/>
    </row>
    <row r="19" spans="1:103" x14ac:dyDescent="0.25">
      <c r="A19" s="10">
        <v>6</v>
      </c>
      <c r="C19" s="12"/>
      <c r="D19" s="12"/>
      <c r="AM19" s="71">
        <f t="shared" si="15"/>
        <v>6</v>
      </c>
      <c r="AN19" s="33" t="s">
        <v>24</v>
      </c>
      <c r="AO19" s="34" t="s">
        <v>8</v>
      </c>
      <c r="AP19" s="18">
        <v>17</v>
      </c>
      <c r="AQ19" s="19"/>
      <c r="AR19" s="20"/>
      <c r="AS19" s="21">
        <v>24</v>
      </c>
      <c r="AT19" s="22"/>
      <c r="AU19" s="47">
        <f t="shared" si="13"/>
        <v>17</v>
      </c>
      <c r="AV19" s="48">
        <f t="shared" si="14"/>
        <v>24</v>
      </c>
      <c r="AY19" s="52"/>
      <c r="AZ19" s="52"/>
      <c r="BA19" s="52"/>
      <c r="BB19" s="52"/>
      <c r="BC19" s="52"/>
      <c r="BD19" s="52"/>
      <c r="BE19" s="52"/>
      <c r="BF19" s="52"/>
      <c r="BG19" s="52"/>
      <c r="BH19" s="52"/>
      <c r="BI19" s="52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  <c r="BV19" s="52"/>
      <c r="BW19" s="52"/>
      <c r="BX19" s="52"/>
      <c r="BY19" s="52"/>
      <c r="BZ19" s="52"/>
      <c r="CA19" s="52"/>
      <c r="CB19" s="52"/>
      <c r="CC19" s="52"/>
      <c r="CD19" s="52"/>
      <c r="CE19" s="52"/>
      <c r="CF19" s="52"/>
      <c r="CG19" s="52"/>
      <c r="CH19" s="52"/>
      <c r="CI19" s="52"/>
      <c r="CJ19" s="52"/>
      <c r="CK19" s="52"/>
      <c r="CL19" s="52"/>
      <c r="CM19" s="52"/>
      <c r="CN19" s="52"/>
      <c r="CO19" s="52"/>
      <c r="CP19" s="52"/>
      <c r="CQ19" s="52"/>
      <c r="CR19" s="52"/>
      <c r="CS19" s="52"/>
      <c r="CT19" s="52"/>
      <c r="CU19" s="52"/>
      <c r="CV19" s="52"/>
      <c r="CW19" s="52"/>
      <c r="CX19" s="52"/>
      <c r="CY19" s="52"/>
    </row>
    <row r="20" spans="1:103" x14ac:dyDescent="0.25">
      <c r="A20" s="10">
        <v>7</v>
      </c>
      <c r="C20" s="12"/>
      <c r="D20" s="12"/>
      <c r="AM20" s="71">
        <f t="shared" si="15"/>
        <v>7</v>
      </c>
      <c r="AN20" s="33" t="s">
        <v>24</v>
      </c>
      <c r="AO20" s="34" t="s">
        <v>9</v>
      </c>
      <c r="AP20" s="18"/>
      <c r="AQ20" s="19"/>
      <c r="AR20" s="20"/>
      <c r="AS20" s="21"/>
      <c r="AT20" s="22"/>
      <c r="AU20" s="47">
        <f t="shared" ref="AU20:AU22" si="16">MIN(AP20:AT20)</f>
        <v>0</v>
      </c>
      <c r="AV20" s="48">
        <f t="shared" ref="AV20:AV22" si="17">MAX(AP20:AT20)</f>
        <v>0</v>
      </c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  <c r="BJ20" s="52"/>
      <c r="BK20" s="52"/>
      <c r="BL20" s="52"/>
      <c r="BM20" s="52"/>
      <c r="BN20" s="52"/>
      <c r="BO20" s="52"/>
      <c r="BP20" s="52"/>
      <c r="BQ20" s="52"/>
      <c r="BR20" s="52"/>
      <c r="BS20" s="52"/>
      <c r="BT20" s="52"/>
      <c r="BU20" s="52"/>
      <c r="BV20" s="52"/>
      <c r="BW20" s="52"/>
      <c r="BX20" s="52"/>
      <c r="BY20" s="52"/>
      <c r="BZ20" s="52"/>
      <c r="CA20" s="52"/>
      <c r="CB20" s="52"/>
      <c r="CC20" s="52"/>
      <c r="CD20" s="52"/>
      <c r="CE20" s="52"/>
      <c r="CF20" s="52"/>
      <c r="CG20" s="52"/>
      <c r="CH20" s="52"/>
      <c r="CI20" s="52"/>
      <c r="CJ20" s="52"/>
      <c r="CK20" s="52"/>
      <c r="CL20" s="52"/>
      <c r="CM20" s="52"/>
      <c r="CN20" s="52"/>
      <c r="CO20" s="52"/>
      <c r="CP20" s="52"/>
      <c r="CQ20" s="52"/>
      <c r="CR20" s="52"/>
      <c r="CS20" s="52"/>
      <c r="CT20" s="52"/>
      <c r="CU20" s="52"/>
      <c r="CV20" s="52"/>
      <c r="CW20" s="52"/>
      <c r="CX20" s="52"/>
      <c r="CY20" s="52"/>
    </row>
    <row r="21" spans="1:103" x14ac:dyDescent="0.25">
      <c r="A21" s="10">
        <v>8</v>
      </c>
      <c r="C21" s="12"/>
      <c r="D21" s="12"/>
      <c r="AM21" s="71" t="str">
        <f t="shared" si="15"/>
        <v/>
      </c>
      <c r="AN21" s="33"/>
      <c r="AO21" s="34"/>
      <c r="AP21" s="18"/>
      <c r="AQ21" s="19"/>
      <c r="AR21" s="20"/>
      <c r="AS21" s="21"/>
      <c r="AT21" s="22"/>
      <c r="AU21" s="47">
        <f t="shared" si="16"/>
        <v>0</v>
      </c>
      <c r="AV21" s="48">
        <f t="shared" si="17"/>
        <v>0</v>
      </c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52"/>
      <c r="BP21" s="52"/>
      <c r="BQ21" s="52"/>
      <c r="BR21" s="52"/>
      <c r="BS21" s="52"/>
      <c r="BT21" s="52"/>
      <c r="BU21" s="52"/>
      <c r="BV21" s="52"/>
      <c r="BW21" s="52"/>
      <c r="BX21" s="52"/>
      <c r="BY21" s="52"/>
      <c r="BZ21" s="52"/>
      <c r="CA21" s="52"/>
      <c r="CB21" s="52"/>
      <c r="CC21" s="52"/>
      <c r="CD21" s="52"/>
      <c r="CE21" s="52"/>
      <c r="CF21" s="52"/>
      <c r="CG21" s="52"/>
      <c r="CH21" s="52"/>
      <c r="CI21" s="52"/>
      <c r="CJ21" s="52"/>
      <c r="CK21" s="52"/>
      <c r="CL21" s="52"/>
      <c r="CM21" s="52"/>
      <c r="CN21" s="52"/>
      <c r="CO21" s="52"/>
      <c r="CP21" s="52"/>
      <c r="CQ21" s="52"/>
      <c r="CR21" s="52"/>
      <c r="CS21" s="52"/>
      <c r="CT21" s="52"/>
      <c r="CU21" s="52"/>
      <c r="CV21" s="52"/>
      <c r="CW21" s="52"/>
      <c r="CX21" s="52"/>
      <c r="CY21" s="52"/>
    </row>
    <row r="22" spans="1:103" x14ac:dyDescent="0.25">
      <c r="A22" s="10">
        <v>9</v>
      </c>
      <c r="C22" s="12"/>
      <c r="D22" s="12"/>
      <c r="AM22" s="71" t="str">
        <f t="shared" si="15"/>
        <v/>
      </c>
      <c r="AN22" s="33"/>
      <c r="AO22" s="34"/>
      <c r="AP22" s="18"/>
      <c r="AQ22" s="19"/>
      <c r="AR22" s="20"/>
      <c r="AS22" s="21"/>
      <c r="AT22" s="22"/>
      <c r="AU22" s="47">
        <f t="shared" si="16"/>
        <v>0</v>
      </c>
      <c r="AV22" s="48">
        <f t="shared" si="17"/>
        <v>0</v>
      </c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52"/>
      <c r="BS22" s="52"/>
      <c r="BT22" s="52"/>
      <c r="BU22" s="52"/>
      <c r="BV22" s="52"/>
      <c r="BW22" s="52"/>
      <c r="BX22" s="52"/>
      <c r="BY22" s="52"/>
      <c r="BZ22" s="52"/>
      <c r="CA22" s="52"/>
      <c r="CB22" s="52"/>
      <c r="CC22" s="52"/>
      <c r="CD22" s="52"/>
      <c r="CE22" s="52"/>
      <c r="CF22" s="52"/>
      <c r="CG22" s="52"/>
      <c r="CH22" s="52"/>
      <c r="CI22" s="52"/>
      <c r="CJ22" s="52"/>
      <c r="CK22" s="52"/>
      <c r="CL22" s="52"/>
      <c r="CM22" s="52"/>
      <c r="CN22" s="52"/>
      <c r="CO22" s="52"/>
      <c r="CP22" s="52"/>
      <c r="CQ22" s="52"/>
      <c r="CR22" s="52"/>
      <c r="CS22" s="52"/>
      <c r="CT22" s="52"/>
      <c r="CU22" s="52"/>
      <c r="CV22" s="52"/>
      <c r="CW22" s="52"/>
      <c r="CX22" s="52"/>
      <c r="CY22" s="52"/>
    </row>
    <row r="23" spans="1:103" x14ac:dyDescent="0.25">
      <c r="A23" s="10">
        <v>10</v>
      </c>
      <c r="AM23" s="71">
        <f t="shared" si="15"/>
        <v>10</v>
      </c>
      <c r="AN23" s="33" t="s">
        <v>34</v>
      </c>
      <c r="AO23" s="34" t="s">
        <v>14</v>
      </c>
      <c r="AP23" s="41">
        <f>MIN(AP24:AT32)</f>
        <v>4</v>
      </c>
      <c r="AQ23" s="41">
        <f>MAX(AP24:AT32)</f>
        <v>12</v>
      </c>
      <c r="AR23" s="41"/>
      <c r="AS23" s="41"/>
      <c r="AT23" s="42"/>
      <c r="AU23" s="75">
        <f>IF(MIN(AP23:AT23)=0,1,MIN(AP23:AT23))</f>
        <v>4</v>
      </c>
      <c r="AV23" s="76">
        <f>IF(MAX(AP23:AT23)=0,1,MAX(AP23:AT23))</f>
        <v>12</v>
      </c>
      <c r="AY23" s="52"/>
      <c r="AZ23" s="52"/>
      <c r="BA23" s="52"/>
      <c r="BB23" s="52"/>
      <c r="BC23" s="52"/>
      <c r="BD23" s="52"/>
      <c r="BE23" s="52"/>
      <c r="BF23" s="52"/>
      <c r="BG23" s="52"/>
      <c r="BH23" s="52"/>
      <c r="BI23" s="52"/>
      <c r="BJ23" s="52"/>
      <c r="BK23" s="52"/>
      <c r="BL23" s="52"/>
      <c r="BM23" s="52"/>
      <c r="BN23" s="52"/>
      <c r="BO23" s="52"/>
      <c r="BP23" s="52"/>
      <c r="BQ23" s="52"/>
      <c r="BR23" s="52"/>
      <c r="BS23" s="52"/>
      <c r="BT23" s="52"/>
      <c r="BU23" s="52"/>
      <c r="BV23" s="52"/>
      <c r="BW23" s="52"/>
      <c r="BX23" s="52"/>
      <c r="BY23" s="52"/>
      <c r="BZ23" s="52"/>
      <c r="CA23" s="52"/>
      <c r="CB23" s="52"/>
      <c r="CC23" s="52"/>
      <c r="CD23" s="52"/>
      <c r="CE23" s="52"/>
      <c r="CF23" s="52"/>
      <c r="CG23" s="52"/>
      <c r="CH23" s="52"/>
      <c r="CI23" s="52"/>
      <c r="CJ23" s="52"/>
      <c r="CK23" s="52"/>
      <c r="CL23" s="52"/>
      <c r="CM23" s="52"/>
      <c r="CN23" s="52"/>
      <c r="CO23" s="52"/>
      <c r="CP23" s="52"/>
      <c r="CQ23" s="52"/>
      <c r="CR23" s="52"/>
      <c r="CS23" s="52"/>
      <c r="CT23" s="52"/>
      <c r="CU23" s="52"/>
      <c r="CV23" s="52"/>
      <c r="CW23" s="52"/>
      <c r="CX23" s="52"/>
      <c r="CY23" s="52"/>
    </row>
    <row r="24" spans="1:103" x14ac:dyDescent="0.25">
      <c r="A24" s="10">
        <v>11</v>
      </c>
      <c r="AM24" s="71">
        <f t="shared" si="15"/>
        <v>11</v>
      </c>
      <c r="AN24" s="33" t="s">
        <v>24</v>
      </c>
      <c r="AO24" s="34"/>
      <c r="AP24" s="18">
        <v>4</v>
      </c>
      <c r="AQ24" s="19">
        <v>12</v>
      </c>
      <c r="AR24" s="20">
        <v>6</v>
      </c>
      <c r="AS24" s="21">
        <v>6</v>
      </c>
      <c r="AT24" s="22">
        <v>6</v>
      </c>
      <c r="AU24" s="47">
        <f t="shared" ref="AU24:AU132" si="18">MIN(AP24:AT24)</f>
        <v>4</v>
      </c>
      <c r="AV24" s="48">
        <f t="shared" ref="AV24:AV132" si="19">MAX(AP24:AT24)</f>
        <v>12</v>
      </c>
      <c r="AY24" s="52"/>
      <c r="AZ24" s="52"/>
      <c r="BA24" s="52"/>
      <c r="BB24" s="52"/>
      <c r="BC24" s="52"/>
      <c r="BD24" s="52"/>
      <c r="BE24" s="52"/>
      <c r="BF24" s="52"/>
      <c r="BG24" s="52"/>
      <c r="BH24" s="52"/>
      <c r="BI24" s="52"/>
      <c r="BJ24" s="52"/>
      <c r="BK24" s="52"/>
      <c r="BL24" s="52"/>
      <c r="BM24" s="52"/>
      <c r="BN24" s="52"/>
      <c r="BO24" s="52"/>
      <c r="BP24" s="52"/>
      <c r="BQ24" s="52"/>
      <c r="BR24" s="52"/>
      <c r="BS24" s="52"/>
      <c r="BT24" s="52"/>
      <c r="BU24" s="52"/>
      <c r="BV24" s="52"/>
      <c r="BW24" s="52"/>
      <c r="BX24" s="52"/>
      <c r="BY24" s="52"/>
      <c r="BZ24" s="52"/>
      <c r="CA24" s="52"/>
      <c r="CB24" s="52"/>
      <c r="CC24" s="52"/>
      <c r="CD24" s="52"/>
      <c r="CE24" s="52"/>
      <c r="CF24" s="52"/>
      <c r="CG24" s="52"/>
      <c r="CH24" s="52"/>
      <c r="CI24" s="52"/>
      <c r="CJ24" s="52"/>
      <c r="CK24" s="52"/>
      <c r="CL24" s="52"/>
      <c r="CM24" s="52"/>
      <c r="CN24" s="52"/>
      <c r="CO24" s="52"/>
      <c r="CP24" s="52"/>
      <c r="CQ24" s="52"/>
      <c r="CR24" s="52"/>
      <c r="CS24" s="52"/>
      <c r="CT24" s="52"/>
      <c r="CU24" s="52"/>
      <c r="CV24" s="52"/>
      <c r="CW24" s="52"/>
      <c r="CX24" s="52"/>
      <c r="CY24" s="52"/>
    </row>
    <row r="25" spans="1:103" x14ac:dyDescent="0.25">
      <c r="A25" s="10">
        <v>12</v>
      </c>
      <c r="AM25" s="71" t="str">
        <f t="shared" si="15"/>
        <v/>
      </c>
      <c r="AN25" s="33"/>
      <c r="AO25" s="34"/>
      <c r="AP25" s="18"/>
      <c r="AQ25" s="19"/>
      <c r="AR25" s="20"/>
      <c r="AS25" s="21"/>
      <c r="AT25" s="22"/>
      <c r="AU25" s="47">
        <f t="shared" ref="AU25:AU29" si="20">MIN(AP25:AT25)</f>
        <v>0</v>
      </c>
      <c r="AV25" s="48">
        <f t="shared" ref="AV25:AV29" si="21">MAX(AP25:AT25)</f>
        <v>0</v>
      </c>
      <c r="AY25" s="52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  <c r="BT25" s="52"/>
      <c r="BU25" s="52"/>
      <c r="BV25" s="52"/>
      <c r="BW25" s="52"/>
      <c r="BX25" s="52"/>
      <c r="BY25" s="52"/>
      <c r="BZ25" s="52"/>
      <c r="CA25" s="52"/>
      <c r="CB25" s="52"/>
      <c r="CC25" s="52"/>
      <c r="CD25" s="52"/>
      <c r="CE25" s="52"/>
      <c r="CF25" s="52"/>
      <c r="CG25" s="52"/>
      <c r="CH25" s="52"/>
      <c r="CI25" s="52"/>
      <c r="CJ25" s="52"/>
      <c r="CK25" s="52"/>
      <c r="CL25" s="52"/>
      <c r="CM25" s="52"/>
      <c r="CN25" s="52"/>
      <c r="CO25" s="52"/>
      <c r="CP25" s="52"/>
      <c r="CQ25" s="52"/>
      <c r="CR25" s="52"/>
      <c r="CS25" s="52"/>
      <c r="CT25" s="52"/>
      <c r="CU25" s="52"/>
      <c r="CV25" s="52"/>
      <c r="CW25" s="52"/>
      <c r="CX25" s="52"/>
      <c r="CY25" s="52"/>
    </row>
    <row r="26" spans="1:103" x14ac:dyDescent="0.25">
      <c r="A26" s="10">
        <v>13</v>
      </c>
      <c r="AM26" s="71" t="str">
        <f t="shared" si="15"/>
        <v/>
      </c>
      <c r="AN26" s="33"/>
      <c r="AO26" s="34"/>
      <c r="AP26" s="18"/>
      <c r="AQ26" s="19"/>
      <c r="AR26" s="20"/>
      <c r="AS26" s="21"/>
      <c r="AT26" s="22"/>
      <c r="AU26" s="47">
        <f t="shared" si="20"/>
        <v>0</v>
      </c>
      <c r="AV26" s="48">
        <f t="shared" si="21"/>
        <v>0</v>
      </c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</row>
    <row r="27" spans="1:103" x14ac:dyDescent="0.25">
      <c r="A27" s="10">
        <v>14</v>
      </c>
      <c r="AM27" s="71" t="str">
        <f t="shared" si="15"/>
        <v/>
      </c>
      <c r="AN27" s="33"/>
      <c r="AO27" s="34"/>
      <c r="AP27" s="18"/>
      <c r="AQ27" s="19"/>
      <c r="AR27" s="20"/>
      <c r="AS27" s="21"/>
      <c r="AT27" s="22"/>
      <c r="AU27" s="47">
        <f t="shared" si="20"/>
        <v>0</v>
      </c>
      <c r="AV27" s="48">
        <f t="shared" si="21"/>
        <v>0</v>
      </c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</row>
    <row r="28" spans="1:103" x14ac:dyDescent="0.25">
      <c r="A28" s="10">
        <v>15</v>
      </c>
      <c r="AM28" s="71" t="str">
        <f t="shared" si="15"/>
        <v/>
      </c>
      <c r="AN28" s="33"/>
      <c r="AO28" s="34"/>
      <c r="AP28" s="18"/>
      <c r="AQ28" s="19"/>
      <c r="AR28" s="20"/>
      <c r="AS28" s="21"/>
      <c r="AT28" s="22"/>
      <c r="AU28" s="47">
        <f t="shared" si="20"/>
        <v>0</v>
      </c>
      <c r="AV28" s="48">
        <f t="shared" si="21"/>
        <v>0</v>
      </c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</row>
    <row r="29" spans="1:103" x14ac:dyDescent="0.25">
      <c r="A29" s="10">
        <v>16</v>
      </c>
      <c r="AM29" s="71" t="str">
        <f t="shared" si="15"/>
        <v/>
      </c>
      <c r="AN29" s="33"/>
      <c r="AO29" s="34"/>
      <c r="AP29" s="18"/>
      <c r="AQ29" s="19"/>
      <c r="AR29" s="20"/>
      <c r="AS29" s="21"/>
      <c r="AT29" s="22"/>
      <c r="AU29" s="47">
        <f t="shared" si="20"/>
        <v>0</v>
      </c>
      <c r="AV29" s="48">
        <f t="shared" si="21"/>
        <v>0</v>
      </c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</row>
    <row r="30" spans="1:103" x14ac:dyDescent="0.25">
      <c r="A30" s="10">
        <v>17</v>
      </c>
      <c r="AM30" s="71" t="str">
        <f t="shared" si="15"/>
        <v/>
      </c>
      <c r="AN30" s="33"/>
      <c r="AO30" s="34"/>
      <c r="AP30" s="18"/>
      <c r="AQ30" s="19"/>
      <c r="AR30" s="20"/>
      <c r="AS30" s="21"/>
      <c r="AT30" s="22"/>
      <c r="AU30" s="47">
        <f t="shared" si="18"/>
        <v>0</v>
      </c>
      <c r="AV30" s="48">
        <f t="shared" si="19"/>
        <v>0</v>
      </c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</row>
    <row r="31" spans="1:103" x14ac:dyDescent="0.25">
      <c r="A31" s="10">
        <v>18</v>
      </c>
      <c r="AM31" s="71" t="str">
        <f t="shared" si="15"/>
        <v/>
      </c>
      <c r="AN31" s="33"/>
      <c r="AO31" s="34"/>
      <c r="AP31" s="18"/>
      <c r="AQ31" s="19"/>
      <c r="AR31" s="20"/>
      <c r="AS31" s="21"/>
      <c r="AT31" s="22"/>
      <c r="AU31" s="47">
        <f t="shared" si="18"/>
        <v>0</v>
      </c>
      <c r="AV31" s="48">
        <f t="shared" si="19"/>
        <v>0</v>
      </c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</row>
    <row r="32" spans="1:103" x14ac:dyDescent="0.25">
      <c r="A32" s="10">
        <v>19</v>
      </c>
      <c r="AM32" s="71" t="str">
        <f t="shared" si="15"/>
        <v/>
      </c>
      <c r="AN32" s="33"/>
      <c r="AO32" s="34"/>
      <c r="AP32" s="18"/>
      <c r="AQ32" s="19"/>
      <c r="AR32" s="20"/>
      <c r="AS32" s="21"/>
      <c r="AT32" s="22"/>
      <c r="AU32" s="47">
        <f t="shared" si="18"/>
        <v>0</v>
      </c>
      <c r="AV32" s="48">
        <f t="shared" si="19"/>
        <v>0</v>
      </c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  <c r="BW32" s="52"/>
      <c r="BX32" s="52"/>
      <c r="BY32" s="52"/>
      <c r="BZ32" s="52"/>
      <c r="CA32" s="52"/>
      <c r="CB32" s="52"/>
      <c r="CC32" s="52"/>
      <c r="CD32" s="52"/>
      <c r="CE32" s="52"/>
      <c r="CF32" s="52"/>
      <c r="CG32" s="52"/>
      <c r="CH32" s="52"/>
      <c r="CI32" s="52"/>
      <c r="CJ32" s="52"/>
      <c r="CK32" s="52"/>
      <c r="CL32" s="52"/>
      <c r="CM32" s="52"/>
      <c r="CN32" s="52"/>
      <c r="CO32" s="52"/>
      <c r="CP32" s="52"/>
      <c r="CQ32" s="52"/>
      <c r="CR32" s="52"/>
      <c r="CS32" s="52"/>
      <c r="CT32" s="52"/>
      <c r="CU32" s="52"/>
      <c r="CV32" s="52"/>
      <c r="CW32" s="52"/>
      <c r="CX32" s="52"/>
      <c r="CY32" s="52"/>
    </row>
    <row r="33" spans="1:103" x14ac:dyDescent="0.25">
      <c r="A33" s="10">
        <v>20</v>
      </c>
      <c r="AM33" s="71">
        <f t="shared" si="15"/>
        <v>20</v>
      </c>
      <c r="AN33" s="33" t="s">
        <v>34</v>
      </c>
      <c r="AO33" s="34" t="s">
        <v>15</v>
      </c>
      <c r="AP33" s="41">
        <f>MIN(AP34:AT42)</f>
        <v>4</v>
      </c>
      <c r="AQ33" s="41">
        <f>MAX(AP34:AT42)</f>
        <v>17</v>
      </c>
      <c r="AR33" s="41"/>
      <c r="AS33" s="41"/>
      <c r="AT33" s="42"/>
      <c r="AU33" s="75">
        <f>IF(MIN(AP33:AT33)=0,1,MIN(AP33:AT33))</f>
        <v>4</v>
      </c>
      <c r="AV33" s="76">
        <f>IF(MAX(AP33:AT33)=0,1,MAX(AP33:AT33))</f>
        <v>17</v>
      </c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2"/>
      <c r="BW33" s="52"/>
      <c r="BX33" s="52"/>
      <c r="BY33" s="52"/>
      <c r="BZ33" s="52"/>
      <c r="CA33" s="52"/>
      <c r="CB33" s="52"/>
      <c r="CC33" s="52"/>
      <c r="CD33" s="52"/>
      <c r="CE33" s="52"/>
      <c r="CF33" s="52"/>
      <c r="CG33" s="52"/>
      <c r="CH33" s="52"/>
      <c r="CI33" s="52"/>
      <c r="CJ33" s="52"/>
      <c r="CK33" s="52"/>
      <c r="CL33" s="52"/>
      <c r="CM33" s="52"/>
      <c r="CN33" s="52"/>
      <c r="CO33" s="52"/>
      <c r="CP33" s="52"/>
      <c r="CQ33" s="52"/>
      <c r="CR33" s="52"/>
      <c r="CS33" s="52"/>
      <c r="CT33" s="52"/>
      <c r="CU33" s="52"/>
      <c r="CV33" s="52"/>
      <c r="CW33" s="52"/>
      <c r="CX33" s="52"/>
      <c r="CY33" s="52"/>
    </row>
    <row r="34" spans="1:103" x14ac:dyDescent="0.25">
      <c r="A34" s="10">
        <v>21</v>
      </c>
      <c r="AM34" s="71">
        <f t="shared" si="15"/>
        <v>21</v>
      </c>
      <c r="AN34" s="33" t="s">
        <v>23</v>
      </c>
      <c r="AO34" s="34" t="s">
        <v>35</v>
      </c>
      <c r="AP34" s="18">
        <v>6</v>
      </c>
      <c r="AQ34" s="19">
        <v>17</v>
      </c>
      <c r="AR34" s="20"/>
      <c r="AS34" s="21"/>
      <c r="AT34" s="22"/>
      <c r="AU34" s="47">
        <f t="shared" si="18"/>
        <v>6</v>
      </c>
      <c r="AV34" s="48">
        <f t="shared" si="19"/>
        <v>17</v>
      </c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2"/>
      <c r="CQ34" s="52"/>
      <c r="CR34" s="52"/>
      <c r="CS34" s="52"/>
      <c r="CT34" s="52"/>
      <c r="CU34" s="52"/>
      <c r="CV34" s="52"/>
      <c r="CW34" s="52"/>
      <c r="CX34" s="52"/>
      <c r="CY34" s="52"/>
    </row>
    <row r="35" spans="1:103" x14ac:dyDescent="0.25">
      <c r="A35" s="10">
        <v>22</v>
      </c>
      <c r="AM35" s="71" t="str">
        <f t="shared" si="15"/>
        <v/>
      </c>
      <c r="AN35" s="33"/>
      <c r="AO35" s="34"/>
      <c r="AP35" s="18"/>
      <c r="AQ35" s="19"/>
      <c r="AR35" s="20"/>
      <c r="AS35" s="21"/>
      <c r="AT35" s="22"/>
      <c r="AU35" s="47">
        <f t="shared" ref="AU35:AU41" si="22">MIN(AP35:AT35)</f>
        <v>0</v>
      </c>
      <c r="AV35" s="48">
        <f t="shared" ref="AV35:AV41" si="23">MAX(AP35:AT35)</f>
        <v>0</v>
      </c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  <c r="BW35" s="52"/>
      <c r="BX35" s="52"/>
      <c r="BY35" s="52"/>
      <c r="BZ35" s="52"/>
      <c r="CA35" s="52"/>
      <c r="CB35" s="52"/>
      <c r="CC35" s="52"/>
      <c r="CD35" s="52"/>
      <c r="CE35" s="52"/>
      <c r="CF35" s="52"/>
      <c r="CG35" s="52"/>
      <c r="CH35" s="52"/>
      <c r="CI35" s="52"/>
      <c r="CJ35" s="52"/>
      <c r="CK35" s="52"/>
      <c r="CL35" s="52"/>
      <c r="CM35" s="52"/>
      <c r="CN35" s="52"/>
      <c r="CO35" s="52"/>
      <c r="CP35" s="52"/>
      <c r="CQ35" s="52"/>
      <c r="CR35" s="52"/>
      <c r="CS35" s="52"/>
      <c r="CT35" s="52"/>
      <c r="CU35" s="52"/>
      <c r="CV35" s="52"/>
      <c r="CW35" s="52"/>
      <c r="CX35" s="52"/>
      <c r="CY35" s="52"/>
    </row>
    <row r="36" spans="1:103" x14ac:dyDescent="0.25">
      <c r="A36" s="10">
        <v>23</v>
      </c>
      <c r="AM36" s="71" t="str">
        <f t="shared" si="15"/>
        <v/>
      </c>
      <c r="AN36" s="33"/>
      <c r="AO36" s="34"/>
      <c r="AP36" s="18"/>
      <c r="AQ36" s="19"/>
      <c r="AR36" s="20"/>
      <c r="AS36" s="21"/>
      <c r="AT36" s="22"/>
      <c r="AU36" s="47">
        <f t="shared" si="22"/>
        <v>0</v>
      </c>
      <c r="AV36" s="48">
        <f t="shared" si="23"/>
        <v>0</v>
      </c>
      <c r="AY36" s="52"/>
      <c r="AZ36" s="52"/>
      <c r="BA36" s="52"/>
      <c r="BB36" s="52"/>
      <c r="BC36" s="52"/>
      <c r="BD36" s="52"/>
      <c r="BE36" s="52"/>
      <c r="BF36" s="52"/>
      <c r="BG36" s="52"/>
      <c r="BH36" s="52"/>
      <c r="BI36" s="52"/>
      <c r="BJ36" s="52"/>
      <c r="BK36" s="52"/>
      <c r="BL36" s="52"/>
      <c r="BM36" s="52"/>
      <c r="BN36" s="52"/>
      <c r="BO36" s="52"/>
      <c r="BP36" s="52"/>
      <c r="BQ36" s="52"/>
      <c r="BR36" s="52"/>
      <c r="BS36" s="52"/>
      <c r="BT36" s="52"/>
      <c r="BU36" s="52"/>
      <c r="BV36" s="52"/>
      <c r="BW36" s="52"/>
      <c r="BX36" s="52"/>
      <c r="BY36" s="52"/>
      <c r="BZ36" s="52"/>
      <c r="CA36" s="52"/>
      <c r="CB36" s="52"/>
      <c r="CC36" s="52"/>
      <c r="CD36" s="52"/>
      <c r="CE36" s="52"/>
      <c r="CF36" s="52"/>
      <c r="CG36" s="52"/>
      <c r="CH36" s="52"/>
      <c r="CI36" s="52"/>
      <c r="CJ36" s="52"/>
      <c r="CK36" s="52"/>
      <c r="CL36" s="52"/>
      <c r="CM36" s="52"/>
      <c r="CN36" s="52"/>
      <c r="CO36" s="52"/>
      <c r="CP36" s="52"/>
      <c r="CQ36" s="52"/>
      <c r="CR36" s="52"/>
      <c r="CS36" s="52"/>
      <c r="CT36" s="52"/>
      <c r="CU36" s="52"/>
      <c r="CV36" s="52"/>
      <c r="CW36" s="52"/>
      <c r="CX36" s="52"/>
      <c r="CY36" s="52"/>
    </row>
    <row r="37" spans="1:103" x14ac:dyDescent="0.25">
      <c r="A37" s="10">
        <v>24</v>
      </c>
      <c r="AM37" s="71" t="str">
        <f t="shared" si="15"/>
        <v/>
      </c>
      <c r="AN37" s="33"/>
      <c r="AO37" s="34"/>
      <c r="AP37" s="18"/>
      <c r="AQ37" s="19"/>
      <c r="AR37" s="20"/>
      <c r="AS37" s="21"/>
      <c r="AT37" s="22"/>
      <c r="AU37" s="47">
        <f t="shared" si="22"/>
        <v>0</v>
      </c>
      <c r="AV37" s="48">
        <f t="shared" si="23"/>
        <v>0</v>
      </c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2"/>
      <c r="BX37" s="52"/>
      <c r="BY37" s="52"/>
      <c r="BZ37" s="52"/>
      <c r="CA37" s="52"/>
      <c r="CB37" s="52"/>
      <c r="CC37" s="52"/>
      <c r="CD37" s="52"/>
      <c r="CE37" s="52"/>
      <c r="CF37" s="52"/>
      <c r="CG37" s="52"/>
      <c r="CH37" s="52"/>
      <c r="CI37" s="52"/>
      <c r="CJ37" s="52"/>
      <c r="CK37" s="52"/>
      <c r="CL37" s="52"/>
      <c r="CM37" s="52"/>
      <c r="CN37" s="52"/>
      <c r="CO37" s="52"/>
      <c r="CP37" s="52"/>
      <c r="CQ37" s="52"/>
      <c r="CR37" s="52"/>
      <c r="CS37" s="52"/>
      <c r="CT37" s="52"/>
      <c r="CU37" s="52"/>
      <c r="CV37" s="52"/>
      <c r="CW37" s="52"/>
      <c r="CX37" s="52"/>
      <c r="CY37" s="52"/>
    </row>
    <row r="38" spans="1:103" x14ac:dyDescent="0.25">
      <c r="A38" s="10">
        <v>25</v>
      </c>
      <c r="AM38" s="71" t="str">
        <f t="shared" si="15"/>
        <v/>
      </c>
      <c r="AN38" s="33"/>
      <c r="AO38" s="34"/>
      <c r="AP38" s="18"/>
      <c r="AQ38" s="19"/>
      <c r="AR38" s="20"/>
      <c r="AS38" s="21"/>
      <c r="AT38" s="22"/>
      <c r="AU38" s="47">
        <f t="shared" si="22"/>
        <v>0</v>
      </c>
      <c r="AV38" s="48">
        <f t="shared" si="23"/>
        <v>0</v>
      </c>
      <c r="AY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  <c r="BV38" s="52"/>
      <c r="BW38" s="52"/>
      <c r="BX38" s="52"/>
      <c r="BY38" s="52"/>
      <c r="BZ38" s="52"/>
      <c r="CA38" s="52"/>
      <c r="CB38" s="52"/>
      <c r="CC38" s="52"/>
      <c r="CD38" s="52"/>
      <c r="CE38" s="52"/>
      <c r="CF38" s="52"/>
      <c r="CG38" s="52"/>
      <c r="CH38" s="52"/>
      <c r="CI38" s="52"/>
      <c r="CJ38" s="52"/>
      <c r="CK38" s="52"/>
      <c r="CL38" s="52"/>
      <c r="CM38" s="52"/>
      <c r="CN38" s="52"/>
      <c r="CO38" s="52"/>
      <c r="CP38" s="52"/>
      <c r="CQ38" s="52"/>
      <c r="CR38" s="52"/>
      <c r="CS38" s="52"/>
      <c r="CT38" s="52"/>
      <c r="CU38" s="52"/>
      <c r="CV38" s="52"/>
      <c r="CW38" s="52"/>
      <c r="CX38" s="52"/>
      <c r="CY38" s="52"/>
    </row>
    <row r="39" spans="1:103" x14ac:dyDescent="0.25">
      <c r="A39" s="10">
        <v>26</v>
      </c>
      <c r="AM39" s="71">
        <f t="shared" si="15"/>
        <v>26</v>
      </c>
      <c r="AN39" s="33" t="s">
        <v>24</v>
      </c>
      <c r="AO39" s="34" t="s">
        <v>36</v>
      </c>
      <c r="AP39" s="18">
        <v>5</v>
      </c>
      <c r="AQ39" s="19">
        <v>6</v>
      </c>
      <c r="AR39" s="20">
        <v>7</v>
      </c>
      <c r="AS39" s="21">
        <v>5</v>
      </c>
      <c r="AT39" s="22">
        <v>4</v>
      </c>
      <c r="AU39" s="47">
        <f t="shared" si="22"/>
        <v>4</v>
      </c>
      <c r="AV39" s="48">
        <f t="shared" si="23"/>
        <v>7</v>
      </c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  <c r="BR39" s="52"/>
      <c r="BS39" s="52"/>
      <c r="BT39" s="52"/>
      <c r="BU39" s="52"/>
      <c r="BV39" s="52"/>
      <c r="BW39" s="52"/>
      <c r="BX39" s="52"/>
      <c r="BY39" s="52"/>
      <c r="BZ39" s="52"/>
      <c r="CA39" s="52"/>
      <c r="CB39" s="52"/>
      <c r="CC39" s="52"/>
      <c r="CD39" s="52"/>
      <c r="CE39" s="52"/>
      <c r="CF39" s="52"/>
      <c r="CG39" s="52"/>
      <c r="CH39" s="52"/>
      <c r="CI39" s="52"/>
      <c r="CJ39" s="52"/>
      <c r="CK39" s="52"/>
      <c r="CL39" s="52"/>
      <c r="CM39" s="52"/>
      <c r="CN39" s="52"/>
      <c r="CO39" s="52"/>
      <c r="CP39" s="52"/>
      <c r="CQ39" s="52"/>
      <c r="CR39" s="52"/>
      <c r="CS39" s="52"/>
      <c r="CT39" s="52"/>
      <c r="CU39" s="52"/>
      <c r="CV39" s="52"/>
      <c r="CW39" s="52"/>
      <c r="CX39" s="52"/>
      <c r="CY39" s="52"/>
    </row>
    <row r="40" spans="1:103" x14ac:dyDescent="0.25">
      <c r="A40" s="10">
        <v>27</v>
      </c>
      <c r="AM40" s="71" t="str">
        <f t="shared" si="15"/>
        <v/>
      </c>
      <c r="AN40" s="33"/>
      <c r="AO40" s="34"/>
      <c r="AP40" s="18"/>
      <c r="AQ40" s="19"/>
      <c r="AR40" s="20"/>
      <c r="AS40" s="21"/>
      <c r="AT40" s="22"/>
      <c r="AU40" s="47">
        <f t="shared" si="22"/>
        <v>0</v>
      </c>
      <c r="AV40" s="48">
        <f t="shared" si="23"/>
        <v>0</v>
      </c>
      <c r="AY40" s="52"/>
      <c r="AZ40" s="52"/>
      <c r="BA40" s="52"/>
      <c r="BB40" s="52"/>
      <c r="BC40" s="52"/>
      <c r="BD40" s="52"/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52"/>
      <c r="BP40" s="52"/>
      <c r="BQ40" s="52"/>
      <c r="BR40" s="52"/>
      <c r="BS40" s="52"/>
      <c r="BT40" s="52"/>
      <c r="BU40" s="52"/>
      <c r="BV40" s="52"/>
      <c r="BW40" s="52"/>
      <c r="BX40" s="52"/>
      <c r="BY40" s="52"/>
      <c r="BZ40" s="52"/>
      <c r="CA40" s="52"/>
      <c r="CB40" s="52"/>
      <c r="CC40" s="52"/>
      <c r="CD40" s="52"/>
      <c r="CE40" s="52"/>
      <c r="CF40" s="52"/>
      <c r="CG40" s="52"/>
      <c r="CH40" s="52"/>
      <c r="CI40" s="52"/>
      <c r="CJ40" s="52"/>
      <c r="CK40" s="52"/>
      <c r="CL40" s="52"/>
      <c r="CM40" s="52"/>
      <c r="CN40" s="52"/>
      <c r="CO40" s="52"/>
      <c r="CP40" s="52"/>
      <c r="CQ40" s="52"/>
      <c r="CR40" s="52"/>
      <c r="CS40" s="52"/>
      <c r="CT40" s="52"/>
      <c r="CU40" s="52"/>
      <c r="CV40" s="52"/>
      <c r="CW40" s="52"/>
      <c r="CX40" s="52"/>
      <c r="CY40" s="52"/>
    </row>
    <row r="41" spans="1:103" x14ac:dyDescent="0.25">
      <c r="A41" s="10">
        <v>28</v>
      </c>
      <c r="AM41" s="71" t="str">
        <f t="shared" si="15"/>
        <v/>
      </c>
      <c r="AN41" s="33"/>
      <c r="AO41" s="34"/>
      <c r="AP41" s="18"/>
      <c r="AQ41" s="19"/>
      <c r="AR41" s="20"/>
      <c r="AS41" s="21"/>
      <c r="AT41" s="22"/>
      <c r="AU41" s="47">
        <f t="shared" si="22"/>
        <v>0</v>
      </c>
      <c r="AV41" s="48">
        <f t="shared" si="23"/>
        <v>0</v>
      </c>
      <c r="AY41" s="52"/>
      <c r="AZ41" s="52"/>
      <c r="BA41" s="52"/>
      <c r="BB41" s="52"/>
      <c r="BC41" s="52"/>
      <c r="BD41" s="52"/>
      <c r="BE41" s="52"/>
      <c r="BF41" s="52"/>
      <c r="BG41" s="52"/>
      <c r="BH41" s="52"/>
      <c r="BI41" s="52"/>
      <c r="BJ41" s="52"/>
      <c r="BK41" s="52"/>
      <c r="BL41" s="52"/>
      <c r="BM41" s="52"/>
      <c r="BN41" s="52"/>
      <c r="BO41" s="52"/>
      <c r="BP41" s="52"/>
      <c r="BQ41" s="52"/>
      <c r="BR41" s="52"/>
      <c r="BS41" s="52"/>
      <c r="BT41" s="52"/>
      <c r="BU41" s="52"/>
      <c r="BV41" s="52"/>
      <c r="BW41" s="52"/>
      <c r="BX41" s="52"/>
      <c r="BY41" s="52"/>
      <c r="BZ41" s="52"/>
      <c r="CA41" s="52"/>
      <c r="CB41" s="52"/>
      <c r="CC41" s="52"/>
      <c r="CD41" s="52"/>
      <c r="CE41" s="52"/>
      <c r="CF41" s="52"/>
      <c r="CG41" s="52"/>
      <c r="CH41" s="52"/>
      <c r="CI41" s="52"/>
      <c r="CJ41" s="52"/>
      <c r="CK41" s="52"/>
      <c r="CL41" s="52"/>
      <c r="CM41" s="52"/>
      <c r="CN41" s="52"/>
      <c r="CO41" s="52"/>
      <c r="CP41" s="52"/>
      <c r="CQ41" s="52"/>
      <c r="CR41" s="52"/>
      <c r="CS41" s="52"/>
      <c r="CT41" s="52"/>
      <c r="CU41" s="52"/>
      <c r="CV41" s="52"/>
      <c r="CW41" s="52"/>
      <c r="CX41" s="52"/>
      <c r="CY41" s="52"/>
    </row>
    <row r="42" spans="1:103" x14ac:dyDescent="0.25">
      <c r="A42" s="10">
        <v>29</v>
      </c>
      <c r="AM42" s="71" t="str">
        <f t="shared" si="15"/>
        <v/>
      </c>
      <c r="AN42" s="33"/>
      <c r="AO42" s="34"/>
      <c r="AP42" s="18"/>
      <c r="AQ42" s="19"/>
      <c r="AR42" s="20"/>
      <c r="AS42" s="21"/>
      <c r="AT42" s="22"/>
      <c r="AU42" s="47">
        <f t="shared" si="18"/>
        <v>0</v>
      </c>
      <c r="AV42" s="48">
        <f t="shared" si="19"/>
        <v>0</v>
      </c>
      <c r="AY42" s="52"/>
      <c r="AZ42" s="52"/>
      <c r="BA42" s="52"/>
      <c r="BB42" s="52"/>
      <c r="BC42" s="52"/>
      <c r="BD42" s="52"/>
      <c r="BE42" s="52"/>
      <c r="BF42" s="52"/>
      <c r="BG42" s="52"/>
      <c r="BH42" s="52"/>
      <c r="BI42" s="52"/>
      <c r="BJ42" s="52"/>
      <c r="BK42" s="52"/>
      <c r="BL42" s="52"/>
      <c r="BM42" s="52"/>
      <c r="BN42" s="52"/>
      <c r="BO42" s="52"/>
      <c r="BP42" s="52"/>
      <c r="BQ42" s="52"/>
      <c r="BR42" s="52"/>
      <c r="BS42" s="52"/>
      <c r="BT42" s="52"/>
      <c r="BU42" s="52"/>
      <c r="BV42" s="52"/>
      <c r="BW42" s="52"/>
      <c r="BX42" s="52"/>
      <c r="BY42" s="52"/>
      <c r="BZ42" s="52"/>
      <c r="CA42" s="52"/>
      <c r="CB42" s="52"/>
      <c r="CC42" s="52"/>
      <c r="CD42" s="52"/>
      <c r="CE42" s="52"/>
      <c r="CF42" s="52"/>
      <c r="CG42" s="52"/>
      <c r="CH42" s="52"/>
      <c r="CI42" s="52"/>
      <c r="CJ42" s="52"/>
      <c r="CK42" s="52"/>
      <c r="CL42" s="52"/>
      <c r="CM42" s="52"/>
      <c r="CN42" s="52"/>
      <c r="CO42" s="52"/>
      <c r="CP42" s="52"/>
      <c r="CQ42" s="52"/>
      <c r="CR42" s="52"/>
      <c r="CS42" s="52"/>
      <c r="CT42" s="52"/>
      <c r="CU42" s="52"/>
      <c r="CV42" s="52"/>
      <c r="CW42" s="52"/>
      <c r="CX42" s="52"/>
      <c r="CY42" s="52"/>
    </row>
    <row r="43" spans="1:103" x14ac:dyDescent="0.25">
      <c r="A43" s="10">
        <v>30</v>
      </c>
      <c r="AM43" s="71">
        <f t="shared" si="15"/>
        <v>30</v>
      </c>
      <c r="AN43" s="33" t="s">
        <v>34</v>
      </c>
      <c r="AO43" s="34" t="s">
        <v>16</v>
      </c>
      <c r="AP43" s="41">
        <f>MIN(AP44:AT52)</f>
        <v>2</v>
      </c>
      <c r="AQ43" s="41">
        <f>MAX(AP44:AT52)</f>
        <v>8</v>
      </c>
      <c r="AR43" s="41"/>
      <c r="AS43" s="41"/>
      <c r="AT43" s="42"/>
      <c r="AU43" s="75">
        <f>IF(MIN(AP43:AT43)=0,1,MIN(AP43:AT43))</f>
        <v>2</v>
      </c>
      <c r="AV43" s="76">
        <f>IF(MAX(AP43:AT43)=0,1,MAX(AP43:AT43))</f>
        <v>8</v>
      </c>
      <c r="AY43" s="52"/>
      <c r="AZ43" s="52"/>
      <c r="BA43" s="52"/>
      <c r="BB43" s="52"/>
      <c r="BC43" s="52"/>
      <c r="BD43" s="52"/>
      <c r="BE43" s="52"/>
      <c r="BF43" s="52"/>
      <c r="BG43" s="52"/>
      <c r="BH43" s="52"/>
      <c r="BI43" s="52"/>
      <c r="BJ43" s="52"/>
      <c r="BK43" s="52"/>
      <c r="BL43" s="52"/>
      <c r="BM43" s="52"/>
      <c r="BN43" s="52"/>
      <c r="BO43" s="52"/>
      <c r="BP43" s="52"/>
      <c r="BQ43" s="52"/>
      <c r="BR43" s="52"/>
      <c r="BS43" s="52"/>
      <c r="BT43" s="52"/>
      <c r="BU43" s="52"/>
      <c r="BV43" s="52"/>
      <c r="BW43" s="52"/>
      <c r="BX43" s="52"/>
      <c r="BY43" s="52"/>
      <c r="BZ43" s="52"/>
      <c r="CA43" s="52"/>
      <c r="CB43" s="52"/>
      <c r="CC43" s="52"/>
      <c r="CD43" s="52"/>
      <c r="CE43" s="52"/>
      <c r="CF43" s="52"/>
      <c r="CG43" s="52"/>
      <c r="CH43" s="52"/>
      <c r="CI43" s="52"/>
      <c r="CJ43" s="52"/>
      <c r="CK43" s="52"/>
      <c r="CL43" s="52"/>
      <c r="CM43" s="52"/>
      <c r="CN43" s="52"/>
      <c r="CO43" s="52"/>
      <c r="CP43" s="52"/>
      <c r="CQ43" s="52"/>
      <c r="CR43" s="52"/>
      <c r="CS43" s="52"/>
      <c r="CT43" s="52"/>
      <c r="CU43" s="52"/>
      <c r="CV43" s="52"/>
      <c r="CW43" s="52"/>
      <c r="CX43" s="52"/>
      <c r="CY43" s="52"/>
    </row>
    <row r="44" spans="1:103" x14ac:dyDescent="0.25">
      <c r="A44" s="10">
        <v>31</v>
      </c>
      <c r="AM44" s="71">
        <f t="shared" si="15"/>
        <v>31</v>
      </c>
      <c r="AN44" s="33" t="s">
        <v>24</v>
      </c>
      <c r="AO44" s="34"/>
      <c r="AP44" s="18">
        <v>4</v>
      </c>
      <c r="AQ44" s="19"/>
      <c r="AR44" s="20">
        <v>6</v>
      </c>
      <c r="AS44" s="21"/>
      <c r="AT44" s="22"/>
      <c r="AU44" s="47">
        <f t="shared" si="18"/>
        <v>4</v>
      </c>
      <c r="AV44" s="48">
        <f t="shared" si="19"/>
        <v>6</v>
      </c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2"/>
      <c r="BJ44" s="52"/>
      <c r="BK44" s="52"/>
      <c r="BL44" s="52"/>
      <c r="BM44" s="52"/>
      <c r="BN44" s="52"/>
      <c r="BO44" s="52"/>
      <c r="BP44" s="52"/>
      <c r="BQ44" s="52"/>
      <c r="BR44" s="52"/>
      <c r="BS44" s="52"/>
      <c r="BT44" s="52"/>
      <c r="BU44" s="52"/>
      <c r="BV44" s="52"/>
      <c r="BW44" s="52"/>
      <c r="BX44" s="52"/>
      <c r="BY44" s="52"/>
      <c r="BZ44" s="52"/>
      <c r="CA44" s="52"/>
      <c r="CB44" s="52"/>
      <c r="CC44" s="52"/>
      <c r="CD44" s="52"/>
      <c r="CE44" s="52"/>
      <c r="CF44" s="52"/>
      <c r="CG44" s="52"/>
      <c r="CH44" s="52"/>
      <c r="CI44" s="52"/>
      <c r="CJ44" s="52"/>
      <c r="CK44" s="52"/>
      <c r="CL44" s="52"/>
      <c r="CM44" s="52"/>
      <c r="CN44" s="52"/>
      <c r="CO44" s="52"/>
      <c r="CP44" s="52"/>
      <c r="CQ44" s="52"/>
      <c r="CR44" s="52"/>
      <c r="CS44" s="52"/>
      <c r="CT44" s="52"/>
      <c r="CU44" s="52"/>
      <c r="CV44" s="52"/>
      <c r="CW44" s="52"/>
      <c r="CX44" s="52"/>
      <c r="CY44" s="52"/>
    </row>
    <row r="45" spans="1:103" x14ac:dyDescent="0.25">
      <c r="A45" s="10">
        <v>32</v>
      </c>
      <c r="AM45" s="71">
        <f t="shared" si="15"/>
        <v>32</v>
      </c>
      <c r="AN45" s="33" t="s">
        <v>23</v>
      </c>
      <c r="AO45" s="34"/>
      <c r="AP45" s="18">
        <v>2</v>
      </c>
      <c r="AQ45" s="19"/>
      <c r="AR45" s="20"/>
      <c r="AS45" s="21"/>
      <c r="AT45" s="22">
        <v>8</v>
      </c>
      <c r="AU45" s="47">
        <f t="shared" si="18"/>
        <v>2</v>
      </c>
      <c r="AV45" s="48">
        <f t="shared" si="19"/>
        <v>8</v>
      </c>
      <c r="AY45" s="52"/>
      <c r="AZ45" s="52"/>
      <c r="BA45" s="52"/>
      <c r="BB45" s="52"/>
      <c r="BC45" s="52"/>
      <c r="BD45" s="52"/>
      <c r="BE45" s="52"/>
      <c r="BF45" s="52"/>
      <c r="BG45" s="52"/>
      <c r="BH45" s="52"/>
      <c r="BI45" s="52"/>
      <c r="BJ45" s="52"/>
      <c r="BK45" s="52"/>
      <c r="BL45" s="52"/>
      <c r="BM45" s="52"/>
      <c r="BN45" s="52"/>
      <c r="BO45" s="52"/>
      <c r="BP45" s="52"/>
      <c r="BQ45" s="52"/>
      <c r="BR45" s="52"/>
      <c r="BS45" s="52"/>
      <c r="BT45" s="52"/>
      <c r="BU45" s="52"/>
      <c r="BV45" s="52"/>
      <c r="BW45" s="52"/>
      <c r="BX45" s="52"/>
      <c r="BY45" s="52"/>
      <c r="BZ45" s="52"/>
      <c r="CA45" s="52"/>
      <c r="CB45" s="52"/>
      <c r="CC45" s="52"/>
      <c r="CD45" s="52"/>
      <c r="CE45" s="52"/>
      <c r="CF45" s="52"/>
      <c r="CG45" s="52"/>
      <c r="CH45" s="52"/>
      <c r="CI45" s="52"/>
      <c r="CJ45" s="52"/>
      <c r="CK45" s="52"/>
      <c r="CL45" s="52"/>
      <c r="CM45" s="52"/>
      <c r="CN45" s="52"/>
      <c r="CO45" s="52"/>
      <c r="CP45" s="52"/>
      <c r="CQ45" s="52"/>
      <c r="CR45" s="52"/>
      <c r="CS45" s="52"/>
      <c r="CT45" s="52"/>
      <c r="CU45" s="52"/>
      <c r="CV45" s="52"/>
      <c r="CW45" s="52"/>
      <c r="CX45" s="52"/>
      <c r="CY45" s="52"/>
    </row>
    <row r="46" spans="1:103" x14ac:dyDescent="0.25">
      <c r="A46" s="10">
        <v>33</v>
      </c>
      <c r="AM46" s="71" t="str">
        <f t="shared" si="15"/>
        <v/>
      </c>
      <c r="AN46" s="33"/>
      <c r="AO46" s="34"/>
      <c r="AP46" s="18"/>
      <c r="AQ46" s="19"/>
      <c r="AR46" s="20"/>
      <c r="AS46" s="21"/>
      <c r="AT46" s="22"/>
      <c r="AU46" s="47">
        <f t="shared" ref="AU46:AU50" si="24">MIN(AP46:AT46)</f>
        <v>0</v>
      </c>
      <c r="AV46" s="48">
        <f t="shared" ref="AV46:AV50" si="25">MAX(AP46:AT46)</f>
        <v>0</v>
      </c>
      <c r="AY46" s="52"/>
      <c r="AZ46" s="52"/>
      <c r="BA46" s="52"/>
      <c r="BB46" s="52"/>
      <c r="BC46" s="52"/>
      <c r="BD46" s="52"/>
      <c r="BE46" s="52"/>
      <c r="BF46" s="52"/>
      <c r="BG46" s="52"/>
      <c r="BH46" s="52"/>
      <c r="BI46" s="52"/>
      <c r="BJ46" s="52"/>
      <c r="BK46" s="52"/>
      <c r="BL46" s="52"/>
      <c r="BM46" s="52"/>
      <c r="BN46" s="52"/>
      <c r="BO46" s="52"/>
      <c r="BP46" s="52"/>
      <c r="BQ46" s="52"/>
      <c r="BR46" s="52"/>
      <c r="BS46" s="52"/>
      <c r="BT46" s="52"/>
      <c r="BU46" s="52"/>
      <c r="BV46" s="52"/>
      <c r="BW46" s="52"/>
      <c r="BX46" s="52"/>
      <c r="BY46" s="52"/>
      <c r="BZ46" s="52"/>
      <c r="CA46" s="52"/>
      <c r="CB46" s="52"/>
      <c r="CC46" s="52"/>
      <c r="CD46" s="52"/>
      <c r="CE46" s="52"/>
      <c r="CF46" s="52"/>
      <c r="CG46" s="52"/>
      <c r="CH46" s="52"/>
      <c r="CI46" s="52"/>
      <c r="CJ46" s="52"/>
      <c r="CK46" s="52"/>
      <c r="CL46" s="52"/>
      <c r="CM46" s="52"/>
      <c r="CN46" s="52"/>
      <c r="CO46" s="52"/>
      <c r="CP46" s="52"/>
      <c r="CQ46" s="52"/>
      <c r="CR46" s="52"/>
      <c r="CS46" s="52"/>
      <c r="CT46" s="52"/>
      <c r="CU46" s="52"/>
      <c r="CV46" s="52"/>
      <c r="CW46" s="52"/>
      <c r="CX46" s="52"/>
      <c r="CY46" s="52"/>
    </row>
    <row r="47" spans="1:103" x14ac:dyDescent="0.25">
      <c r="A47" s="10">
        <v>34</v>
      </c>
      <c r="AM47" s="71" t="str">
        <f t="shared" si="15"/>
        <v/>
      </c>
      <c r="AN47" s="33"/>
      <c r="AO47" s="34"/>
      <c r="AP47" s="18"/>
      <c r="AQ47" s="19"/>
      <c r="AR47" s="20"/>
      <c r="AS47" s="21"/>
      <c r="AT47" s="22"/>
      <c r="AU47" s="47">
        <f t="shared" si="24"/>
        <v>0</v>
      </c>
      <c r="AV47" s="48">
        <f t="shared" si="25"/>
        <v>0</v>
      </c>
      <c r="AY47" s="52"/>
      <c r="AZ47" s="52"/>
      <c r="BA47" s="52"/>
      <c r="BB47" s="52"/>
      <c r="BC47" s="52"/>
      <c r="BD47" s="52"/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  <c r="BR47" s="52"/>
      <c r="BS47" s="52"/>
      <c r="BT47" s="52"/>
      <c r="BU47" s="52"/>
      <c r="BV47" s="52"/>
      <c r="BW47" s="52"/>
      <c r="BX47" s="52"/>
      <c r="BY47" s="52"/>
      <c r="BZ47" s="52"/>
      <c r="CA47" s="52"/>
      <c r="CB47" s="52"/>
      <c r="CC47" s="52"/>
      <c r="CD47" s="52"/>
      <c r="CE47" s="52"/>
      <c r="CF47" s="52"/>
      <c r="CG47" s="52"/>
      <c r="CH47" s="52"/>
      <c r="CI47" s="52"/>
      <c r="CJ47" s="52"/>
      <c r="CK47" s="52"/>
      <c r="CL47" s="52"/>
      <c r="CM47" s="52"/>
      <c r="CN47" s="52"/>
      <c r="CO47" s="52"/>
      <c r="CP47" s="52"/>
      <c r="CQ47" s="52"/>
      <c r="CR47" s="52"/>
      <c r="CS47" s="52"/>
      <c r="CT47" s="52"/>
      <c r="CU47" s="52"/>
      <c r="CV47" s="52"/>
      <c r="CW47" s="52"/>
      <c r="CX47" s="52"/>
      <c r="CY47" s="52"/>
    </row>
    <row r="48" spans="1:103" x14ac:dyDescent="0.25">
      <c r="A48" s="10">
        <v>35</v>
      </c>
      <c r="AM48" s="71" t="str">
        <f t="shared" si="15"/>
        <v/>
      </c>
      <c r="AN48" s="33"/>
      <c r="AO48" s="34"/>
      <c r="AP48" s="18"/>
      <c r="AQ48" s="19"/>
      <c r="AR48" s="20"/>
      <c r="AS48" s="21"/>
      <c r="AT48" s="22"/>
      <c r="AU48" s="47">
        <f t="shared" si="24"/>
        <v>0</v>
      </c>
      <c r="AV48" s="48">
        <f t="shared" si="25"/>
        <v>0</v>
      </c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2"/>
      <c r="CA48" s="52"/>
      <c r="CB48" s="52"/>
      <c r="CC48" s="52"/>
      <c r="CD48" s="52"/>
      <c r="CE48" s="52"/>
      <c r="CF48" s="52"/>
      <c r="CG48" s="52"/>
      <c r="CH48" s="52"/>
      <c r="CI48" s="52"/>
      <c r="CJ48" s="52"/>
      <c r="CK48" s="52"/>
      <c r="CL48" s="52"/>
      <c r="CM48" s="52"/>
      <c r="CN48" s="52"/>
      <c r="CO48" s="52"/>
      <c r="CP48" s="52"/>
      <c r="CQ48" s="52"/>
      <c r="CR48" s="52"/>
      <c r="CS48" s="52"/>
      <c r="CT48" s="52"/>
      <c r="CU48" s="52"/>
      <c r="CV48" s="52"/>
      <c r="CW48" s="52"/>
      <c r="CX48" s="52"/>
      <c r="CY48" s="52"/>
    </row>
    <row r="49" spans="1:103" x14ac:dyDescent="0.25">
      <c r="A49" s="10">
        <v>36</v>
      </c>
      <c r="AM49" s="71" t="str">
        <f t="shared" si="15"/>
        <v/>
      </c>
      <c r="AN49" s="33"/>
      <c r="AO49" s="34"/>
      <c r="AP49" s="18"/>
      <c r="AQ49" s="19"/>
      <c r="AR49" s="20"/>
      <c r="AS49" s="21"/>
      <c r="AT49" s="22"/>
      <c r="AU49" s="47">
        <f t="shared" si="24"/>
        <v>0</v>
      </c>
      <c r="AV49" s="48">
        <f t="shared" si="25"/>
        <v>0</v>
      </c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2"/>
      <c r="BQ49" s="52"/>
      <c r="BR49" s="52"/>
      <c r="BS49" s="52"/>
      <c r="BT49" s="52"/>
      <c r="BU49" s="52"/>
      <c r="BV49" s="52"/>
      <c r="BW49" s="52"/>
      <c r="BX49" s="52"/>
      <c r="BY49" s="52"/>
      <c r="BZ49" s="52"/>
      <c r="CA49" s="52"/>
      <c r="CB49" s="52"/>
      <c r="CC49" s="52"/>
      <c r="CD49" s="52"/>
      <c r="CE49" s="52"/>
      <c r="CF49" s="52"/>
      <c r="CG49" s="52"/>
      <c r="CH49" s="52"/>
      <c r="CI49" s="52"/>
      <c r="CJ49" s="52"/>
      <c r="CK49" s="52"/>
      <c r="CL49" s="52"/>
      <c r="CM49" s="52"/>
      <c r="CN49" s="52"/>
      <c r="CO49" s="52"/>
      <c r="CP49" s="52"/>
      <c r="CQ49" s="52"/>
      <c r="CR49" s="52"/>
      <c r="CS49" s="52"/>
      <c r="CT49" s="52"/>
      <c r="CU49" s="52"/>
      <c r="CV49" s="52"/>
      <c r="CW49" s="52"/>
      <c r="CX49" s="52"/>
      <c r="CY49" s="52"/>
    </row>
    <row r="50" spans="1:103" x14ac:dyDescent="0.25">
      <c r="A50" s="10">
        <v>37</v>
      </c>
      <c r="AM50" s="71" t="str">
        <f t="shared" si="15"/>
        <v/>
      </c>
      <c r="AN50" s="33"/>
      <c r="AO50" s="34"/>
      <c r="AP50" s="18"/>
      <c r="AQ50" s="19"/>
      <c r="AR50" s="20"/>
      <c r="AS50" s="21"/>
      <c r="AT50" s="22"/>
      <c r="AU50" s="47">
        <f t="shared" si="24"/>
        <v>0</v>
      </c>
      <c r="AV50" s="48">
        <f t="shared" si="25"/>
        <v>0</v>
      </c>
      <c r="AY50" s="52"/>
      <c r="AZ50" s="52"/>
      <c r="BA50" s="52"/>
      <c r="BB50" s="52"/>
      <c r="BC50" s="52"/>
      <c r="BD50" s="52"/>
      <c r="BE50" s="52"/>
      <c r="BF50" s="52"/>
      <c r="BG50" s="52"/>
      <c r="BH50" s="52"/>
      <c r="BI50" s="52"/>
      <c r="BJ50" s="52"/>
      <c r="BK50" s="52"/>
      <c r="BL50" s="52"/>
      <c r="BM50" s="52"/>
      <c r="BN50" s="52"/>
      <c r="BO50" s="52"/>
      <c r="BP50" s="52"/>
      <c r="BQ50" s="52"/>
      <c r="BR50" s="52"/>
      <c r="BS50" s="52"/>
      <c r="BT50" s="52"/>
      <c r="BU50" s="52"/>
      <c r="BV50" s="52"/>
      <c r="BW50" s="52"/>
      <c r="BX50" s="52"/>
      <c r="BY50" s="52"/>
      <c r="BZ50" s="52"/>
      <c r="CA50" s="52"/>
      <c r="CB50" s="52"/>
      <c r="CC50" s="52"/>
      <c r="CD50" s="52"/>
      <c r="CE50" s="52"/>
      <c r="CF50" s="52"/>
      <c r="CG50" s="52"/>
      <c r="CH50" s="52"/>
      <c r="CI50" s="52"/>
      <c r="CJ50" s="52"/>
      <c r="CK50" s="52"/>
      <c r="CL50" s="52"/>
      <c r="CM50" s="52"/>
      <c r="CN50" s="52"/>
      <c r="CO50" s="52"/>
      <c r="CP50" s="52"/>
      <c r="CQ50" s="52"/>
      <c r="CR50" s="52"/>
      <c r="CS50" s="52"/>
      <c r="CT50" s="52"/>
      <c r="CU50" s="52"/>
      <c r="CV50" s="52"/>
      <c r="CW50" s="52"/>
      <c r="CX50" s="52"/>
      <c r="CY50" s="52"/>
    </row>
    <row r="51" spans="1:103" x14ac:dyDescent="0.25">
      <c r="A51" s="10">
        <v>38</v>
      </c>
      <c r="AM51" s="71" t="str">
        <f t="shared" si="15"/>
        <v/>
      </c>
      <c r="AN51" s="33"/>
      <c r="AO51" s="34"/>
      <c r="AP51" s="18"/>
      <c r="AQ51" s="19"/>
      <c r="AR51" s="20"/>
      <c r="AS51" s="21"/>
      <c r="AT51" s="22"/>
      <c r="AU51" s="47">
        <f t="shared" si="18"/>
        <v>0</v>
      </c>
      <c r="AV51" s="48">
        <f t="shared" si="19"/>
        <v>0</v>
      </c>
      <c r="AY51" s="52"/>
      <c r="AZ51" s="52"/>
      <c r="BA51" s="52"/>
      <c r="BB51" s="52"/>
      <c r="BC51" s="52"/>
      <c r="BD51" s="52"/>
      <c r="BE51" s="52"/>
      <c r="BF51" s="52"/>
      <c r="BG51" s="52"/>
      <c r="BH51" s="52"/>
      <c r="BI51" s="52"/>
      <c r="BJ51" s="52"/>
      <c r="BK51" s="52"/>
      <c r="BL51" s="52"/>
      <c r="BM51" s="52"/>
      <c r="BN51" s="52"/>
      <c r="BO51" s="52"/>
      <c r="BP51" s="52"/>
      <c r="BQ51" s="52"/>
      <c r="BR51" s="52"/>
      <c r="BS51" s="52"/>
      <c r="BT51" s="52"/>
      <c r="BU51" s="52"/>
      <c r="BV51" s="52"/>
      <c r="BW51" s="52"/>
      <c r="BX51" s="52"/>
      <c r="BY51" s="52"/>
      <c r="BZ51" s="52"/>
      <c r="CA51" s="52"/>
      <c r="CB51" s="52"/>
      <c r="CC51" s="52"/>
      <c r="CD51" s="52"/>
      <c r="CE51" s="52"/>
      <c r="CF51" s="52"/>
      <c r="CG51" s="52"/>
      <c r="CH51" s="52"/>
      <c r="CI51" s="52"/>
      <c r="CJ51" s="52"/>
      <c r="CK51" s="52"/>
      <c r="CL51" s="52"/>
      <c r="CM51" s="52"/>
      <c r="CN51" s="52"/>
      <c r="CO51" s="52"/>
      <c r="CP51" s="52"/>
      <c r="CQ51" s="52"/>
      <c r="CR51" s="52"/>
      <c r="CS51" s="52"/>
      <c r="CT51" s="52"/>
      <c r="CU51" s="52"/>
      <c r="CV51" s="52"/>
      <c r="CW51" s="52"/>
      <c r="CX51" s="52"/>
      <c r="CY51" s="52"/>
    </row>
    <row r="52" spans="1:103" x14ac:dyDescent="0.25">
      <c r="A52" s="10">
        <v>39</v>
      </c>
      <c r="AM52" s="71" t="str">
        <f t="shared" si="15"/>
        <v/>
      </c>
      <c r="AN52" s="33"/>
      <c r="AO52" s="34"/>
      <c r="AP52" s="18"/>
      <c r="AQ52" s="19"/>
      <c r="AR52" s="20"/>
      <c r="AS52" s="21"/>
      <c r="AT52" s="22"/>
      <c r="AU52" s="47">
        <f t="shared" si="18"/>
        <v>0</v>
      </c>
      <c r="AV52" s="48">
        <f t="shared" si="19"/>
        <v>0</v>
      </c>
      <c r="AY52" s="52"/>
      <c r="AZ52" s="52"/>
      <c r="BA52" s="52"/>
      <c r="BB52" s="52"/>
      <c r="BC52" s="52"/>
      <c r="BD52" s="52"/>
      <c r="BE52" s="52"/>
      <c r="BF52" s="52"/>
      <c r="BG52" s="52"/>
      <c r="BH52" s="52"/>
      <c r="BI52" s="52"/>
      <c r="BJ52" s="52"/>
      <c r="BK52" s="52"/>
      <c r="BL52" s="52"/>
      <c r="BM52" s="52"/>
      <c r="BN52" s="52"/>
      <c r="BO52" s="52"/>
      <c r="BP52" s="52"/>
      <c r="BQ52" s="52"/>
      <c r="BR52" s="52"/>
      <c r="BS52" s="52"/>
      <c r="BT52" s="52"/>
      <c r="BU52" s="52"/>
      <c r="BV52" s="52"/>
      <c r="BW52" s="52"/>
      <c r="BX52" s="52"/>
      <c r="BY52" s="52"/>
      <c r="BZ52" s="52"/>
      <c r="CA52" s="52"/>
      <c r="CB52" s="52"/>
      <c r="CC52" s="52"/>
      <c r="CD52" s="52"/>
      <c r="CE52" s="52"/>
      <c r="CF52" s="52"/>
      <c r="CG52" s="52"/>
      <c r="CH52" s="52"/>
      <c r="CI52" s="52"/>
      <c r="CJ52" s="52"/>
      <c r="CK52" s="52"/>
      <c r="CL52" s="52"/>
      <c r="CM52" s="52"/>
      <c r="CN52" s="52"/>
      <c r="CO52" s="52"/>
      <c r="CP52" s="52"/>
      <c r="CQ52" s="52"/>
      <c r="CR52" s="52"/>
      <c r="CS52" s="52"/>
      <c r="CT52" s="52"/>
      <c r="CU52" s="52"/>
      <c r="CV52" s="52"/>
      <c r="CW52" s="52"/>
      <c r="CX52" s="52"/>
      <c r="CY52" s="52"/>
    </row>
    <row r="53" spans="1:103" x14ac:dyDescent="0.25">
      <c r="A53" s="10">
        <v>40</v>
      </c>
      <c r="AM53" s="71">
        <f t="shared" si="15"/>
        <v>40</v>
      </c>
      <c r="AN53" s="33" t="s">
        <v>34</v>
      </c>
      <c r="AO53" s="34" t="s">
        <v>17</v>
      </c>
      <c r="AP53" s="41">
        <f>MIN(AP54:AT62)</f>
        <v>2</v>
      </c>
      <c r="AQ53" s="41">
        <f>MAX(AP54:AT62)</f>
        <v>16</v>
      </c>
      <c r="AR53" s="41"/>
      <c r="AS53" s="41"/>
      <c r="AT53" s="42"/>
      <c r="AU53" s="75">
        <f>IF(MIN(AP53:AT53)=0,1,MIN(AP53:AT53))</f>
        <v>2</v>
      </c>
      <c r="AV53" s="76">
        <f>IF(MAX(AP53:AT53)=0,1,MAX(AP53:AT53))</f>
        <v>16</v>
      </c>
      <c r="AY53" s="52"/>
      <c r="AZ53" s="52"/>
      <c r="BA53" s="52"/>
      <c r="BB53" s="52"/>
      <c r="BC53" s="52"/>
      <c r="BD53" s="52"/>
      <c r="BE53" s="52"/>
      <c r="BF53" s="52"/>
      <c r="BG53" s="52"/>
      <c r="BH53" s="52"/>
      <c r="BI53" s="52"/>
      <c r="BJ53" s="52"/>
      <c r="BK53" s="52"/>
      <c r="BL53" s="52"/>
      <c r="BM53" s="52"/>
      <c r="BN53" s="52"/>
      <c r="BO53" s="52"/>
      <c r="BP53" s="52"/>
      <c r="BQ53" s="52"/>
      <c r="BR53" s="52"/>
      <c r="BS53" s="52"/>
      <c r="BT53" s="52"/>
      <c r="BU53" s="52"/>
      <c r="BV53" s="52"/>
      <c r="BW53" s="52"/>
      <c r="BX53" s="52"/>
      <c r="BY53" s="52"/>
      <c r="BZ53" s="52"/>
      <c r="CA53" s="52"/>
      <c r="CB53" s="52"/>
      <c r="CC53" s="52"/>
      <c r="CD53" s="52"/>
      <c r="CE53" s="52"/>
      <c r="CF53" s="52"/>
      <c r="CG53" s="52"/>
      <c r="CH53" s="52"/>
      <c r="CI53" s="52"/>
      <c r="CJ53" s="52"/>
      <c r="CK53" s="52"/>
      <c r="CL53" s="52"/>
      <c r="CM53" s="52"/>
      <c r="CN53" s="52"/>
      <c r="CO53" s="52"/>
      <c r="CP53" s="52"/>
      <c r="CQ53" s="52"/>
      <c r="CR53" s="52"/>
      <c r="CS53" s="52"/>
      <c r="CT53" s="52"/>
      <c r="CU53" s="52"/>
      <c r="CV53" s="52"/>
      <c r="CW53" s="52"/>
      <c r="CX53" s="52"/>
      <c r="CY53" s="52"/>
    </row>
    <row r="54" spans="1:103" x14ac:dyDescent="0.25">
      <c r="A54" s="10">
        <v>41</v>
      </c>
      <c r="AM54" s="71">
        <f t="shared" si="15"/>
        <v>41</v>
      </c>
      <c r="AN54" s="33" t="s">
        <v>27</v>
      </c>
      <c r="AO54" s="34" t="s">
        <v>35</v>
      </c>
      <c r="AP54" s="18"/>
      <c r="AQ54" s="19"/>
      <c r="AR54" s="20">
        <v>6</v>
      </c>
      <c r="AS54" s="21">
        <v>9</v>
      </c>
      <c r="AT54" s="22"/>
      <c r="AU54" s="47">
        <f t="shared" si="18"/>
        <v>6</v>
      </c>
      <c r="AV54" s="48">
        <f t="shared" si="19"/>
        <v>9</v>
      </c>
      <c r="AY54" s="52"/>
      <c r="AZ54" s="52"/>
      <c r="BA54" s="52"/>
      <c r="BB54" s="52"/>
      <c r="BC54" s="52"/>
      <c r="BD54" s="52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52"/>
      <c r="BP54" s="52"/>
      <c r="BQ54" s="52"/>
      <c r="BR54" s="52"/>
      <c r="BS54" s="52"/>
      <c r="BT54" s="52"/>
      <c r="BU54" s="52"/>
      <c r="BV54" s="52"/>
      <c r="BW54" s="52"/>
      <c r="BX54" s="52"/>
      <c r="BY54" s="52"/>
      <c r="BZ54" s="52"/>
      <c r="CA54" s="52"/>
      <c r="CB54" s="52"/>
      <c r="CC54" s="52"/>
      <c r="CD54" s="52"/>
      <c r="CE54" s="52"/>
      <c r="CF54" s="52"/>
      <c r="CG54" s="52"/>
      <c r="CH54" s="52"/>
      <c r="CI54" s="52"/>
      <c r="CJ54" s="52"/>
      <c r="CK54" s="52"/>
      <c r="CL54" s="52"/>
      <c r="CM54" s="52"/>
      <c r="CN54" s="52"/>
      <c r="CO54" s="52"/>
      <c r="CP54" s="52"/>
      <c r="CQ54" s="52"/>
      <c r="CR54" s="52"/>
      <c r="CS54" s="52"/>
      <c r="CT54" s="52"/>
      <c r="CU54" s="52"/>
      <c r="CV54" s="52"/>
      <c r="CW54" s="52"/>
      <c r="CX54" s="52"/>
      <c r="CY54" s="52"/>
    </row>
    <row r="55" spans="1:103" x14ac:dyDescent="0.25">
      <c r="A55" s="10">
        <v>42</v>
      </c>
      <c r="AM55" s="71">
        <f t="shared" si="15"/>
        <v>42</v>
      </c>
      <c r="AN55" s="33" t="s">
        <v>24</v>
      </c>
      <c r="AO55" s="34" t="s">
        <v>38</v>
      </c>
      <c r="AP55" s="18"/>
      <c r="AQ55" s="19">
        <v>8</v>
      </c>
      <c r="AR55" s="20"/>
      <c r="AS55" s="21"/>
      <c r="AT55" s="22">
        <v>16</v>
      </c>
      <c r="AU55" s="47">
        <f t="shared" si="18"/>
        <v>8</v>
      </c>
      <c r="AV55" s="48">
        <f t="shared" si="19"/>
        <v>16</v>
      </c>
      <c r="AY55" s="52"/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52"/>
      <c r="BP55" s="52"/>
      <c r="BQ55" s="52"/>
      <c r="BR55" s="52"/>
      <c r="BS55" s="52"/>
      <c r="BT55" s="52"/>
      <c r="BU55" s="52"/>
      <c r="BV55" s="52"/>
      <c r="BW55" s="52"/>
      <c r="BX55" s="52"/>
      <c r="BY55" s="52"/>
      <c r="BZ55" s="52"/>
      <c r="CA55" s="52"/>
      <c r="CB55" s="52"/>
      <c r="CC55" s="52"/>
      <c r="CD55" s="52"/>
      <c r="CE55" s="52"/>
      <c r="CF55" s="52"/>
      <c r="CG55" s="52"/>
      <c r="CH55" s="52"/>
      <c r="CI55" s="52"/>
      <c r="CJ55" s="52"/>
      <c r="CK55" s="52"/>
      <c r="CL55" s="52"/>
      <c r="CM55" s="52"/>
      <c r="CN55" s="52"/>
      <c r="CO55" s="52"/>
      <c r="CP55" s="52"/>
      <c r="CQ55" s="52"/>
      <c r="CR55" s="52"/>
      <c r="CS55" s="52"/>
      <c r="CT55" s="52"/>
      <c r="CU55" s="52"/>
      <c r="CV55" s="52"/>
      <c r="CW55" s="52"/>
      <c r="CX55" s="52"/>
      <c r="CY55" s="52"/>
    </row>
    <row r="56" spans="1:103" x14ac:dyDescent="0.25">
      <c r="A56" s="10">
        <v>43</v>
      </c>
      <c r="AM56" s="71">
        <f t="shared" si="15"/>
        <v>43</v>
      </c>
      <c r="AN56" s="33" t="s">
        <v>23</v>
      </c>
      <c r="AO56" s="34" t="s">
        <v>39</v>
      </c>
      <c r="AP56" s="18">
        <v>2</v>
      </c>
      <c r="AQ56" s="19"/>
      <c r="AR56" s="20"/>
      <c r="AS56" s="21"/>
      <c r="AT56" s="22">
        <v>16</v>
      </c>
      <c r="AU56" s="47">
        <f t="shared" si="18"/>
        <v>2</v>
      </c>
      <c r="AV56" s="48">
        <f t="shared" si="19"/>
        <v>16</v>
      </c>
      <c r="AY56" s="52"/>
      <c r="AZ56" s="52"/>
      <c r="BA56" s="52"/>
      <c r="BB56" s="52"/>
      <c r="BC56" s="52"/>
      <c r="BD56" s="52"/>
      <c r="BE56" s="52"/>
      <c r="BF56" s="52"/>
      <c r="BG56" s="52"/>
      <c r="BH56" s="52"/>
      <c r="BI56" s="52"/>
      <c r="BJ56" s="52"/>
      <c r="BK56" s="52"/>
      <c r="BL56" s="52"/>
      <c r="BM56" s="52"/>
      <c r="BN56" s="52"/>
      <c r="BO56" s="52"/>
      <c r="BP56" s="52"/>
      <c r="BQ56" s="52"/>
      <c r="BR56" s="52"/>
      <c r="BS56" s="52"/>
      <c r="BT56" s="52"/>
      <c r="BU56" s="52"/>
      <c r="BV56" s="52"/>
      <c r="BW56" s="52"/>
      <c r="BX56" s="52"/>
      <c r="BY56" s="52"/>
      <c r="BZ56" s="52"/>
      <c r="CA56" s="52"/>
      <c r="CB56" s="52"/>
      <c r="CC56" s="52"/>
      <c r="CD56" s="52"/>
      <c r="CE56" s="52"/>
      <c r="CF56" s="52"/>
      <c r="CG56" s="52"/>
      <c r="CH56" s="52"/>
      <c r="CI56" s="52"/>
      <c r="CJ56" s="52"/>
      <c r="CK56" s="52"/>
      <c r="CL56" s="52"/>
      <c r="CM56" s="52"/>
      <c r="CN56" s="52"/>
      <c r="CO56" s="52"/>
      <c r="CP56" s="52"/>
      <c r="CQ56" s="52"/>
      <c r="CR56" s="52"/>
      <c r="CS56" s="52"/>
      <c r="CT56" s="52"/>
      <c r="CU56" s="52"/>
      <c r="CV56" s="52"/>
      <c r="CW56" s="52"/>
      <c r="CX56" s="52"/>
      <c r="CY56" s="52"/>
    </row>
    <row r="57" spans="1:103" x14ac:dyDescent="0.25">
      <c r="A57" s="10">
        <v>44</v>
      </c>
      <c r="AM57" s="71" t="str">
        <f t="shared" si="15"/>
        <v/>
      </c>
      <c r="AN57" s="33"/>
      <c r="AO57" s="34"/>
      <c r="AP57" s="18"/>
      <c r="AQ57" s="19"/>
      <c r="AR57" s="20"/>
      <c r="AS57" s="21"/>
      <c r="AT57" s="22"/>
      <c r="AU57" s="47">
        <f t="shared" si="18"/>
        <v>0</v>
      </c>
      <c r="AV57" s="48">
        <f t="shared" si="19"/>
        <v>0</v>
      </c>
      <c r="AY57" s="52"/>
      <c r="AZ57" s="52"/>
      <c r="BA57" s="52"/>
      <c r="BB57" s="52"/>
      <c r="BC57" s="52"/>
      <c r="BD57" s="52"/>
      <c r="BE57" s="52"/>
      <c r="BF57" s="52"/>
      <c r="BG57" s="52"/>
      <c r="BH57" s="52"/>
      <c r="BI57" s="52"/>
      <c r="BJ57" s="52"/>
      <c r="BK57" s="52"/>
      <c r="BL57" s="52"/>
      <c r="BM57" s="52"/>
      <c r="BN57" s="52"/>
      <c r="BO57" s="52"/>
      <c r="BP57" s="52"/>
      <c r="BQ57" s="52"/>
      <c r="BR57" s="52"/>
      <c r="BS57" s="52"/>
      <c r="BT57" s="52"/>
      <c r="BU57" s="52"/>
      <c r="BV57" s="52"/>
      <c r="BW57" s="52"/>
      <c r="BX57" s="52"/>
      <c r="BY57" s="52"/>
      <c r="BZ57" s="52"/>
      <c r="CA57" s="52"/>
      <c r="CB57" s="52"/>
      <c r="CC57" s="52"/>
      <c r="CD57" s="52"/>
      <c r="CE57" s="52"/>
      <c r="CF57" s="52"/>
      <c r="CG57" s="52"/>
      <c r="CH57" s="52"/>
      <c r="CI57" s="52"/>
      <c r="CJ57" s="52"/>
      <c r="CK57" s="52"/>
      <c r="CL57" s="52"/>
      <c r="CM57" s="52"/>
      <c r="CN57" s="52"/>
      <c r="CO57" s="52"/>
      <c r="CP57" s="52"/>
      <c r="CQ57" s="52"/>
      <c r="CR57" s="52"/>
      <c r="CS57" s="52"/>
      <c r="CT57" s="52"/>
      <c r="CU57" s="52"/>
      <c r="CV57" s="52"/>
      <c r="CW57" s="52"/>
      <c r="CX57" s="52"/>
      <c r="CY57" s="52"/>
    </row>
    <row r="58" spans="1:103" x14ac:dyDescent="0.25">
      <c r="A58" s="10">
        <v>45</v>
      </c>
      <c r="AM58" s="71" t="str">
        <f t="shared" si="15"/>
        <v/>
      </c>
      <c r="AN58" s="33"/>
      <c r="AO58" s="34"/>
      <c r="AP58" s="18"/>
      <c r="AQ58" s="19"/>
      <c r="AR58" s="20"/>
      <c r="AS58" s="21"/>
      <c r="AT58" s="22"/>
      <c r="AU58" s="47">
        <f t="shared" ref="AU58:AU62" si="26">MIN(AP58:AT58)</f>
        <v>0</v>
      </c>
      <c r="AV58" s="48">
        <f t="shared" ref="AV58:AV62" si="27">MAX(AP58:AT58)</f>
        <v>0</v>
      </c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52"/>
      <c r="BP58" s="52"/>
      <c r="BQ58" s="52"/>
      <c r="BR58" s="52"/>
      <c r="BS58" s="52"/>
      <c r="BT58" s="52"/>
      <c r="BU58" s="52"/>
      <c r="BV58" s="52"/>
      <c r="BW58" s="52"/>
      <c r="BX58" s="52"/>
      <c r="BY58" s="52"/>
      <c r="BZ58" s="52"/>
      <c r="CA58" s="52"/>
      <c r="CB58" s="52"/>
      <c r="CC58" s="52"/>
      <c r="CD58" s="52"/>
      <c r="CE58" s="52"/>
      <c r="CF58" s="52"/>
      <c r="CG58" s="52"/>
      <c r="CH58" s="52"/>
      <c r="CI58" s="52"/>
      <c r="CJ58" s="52"/>
      <c r="CK58" s="52"/>
      <c r="CL58" s="52"/>
      <c r="CM58" s="52"/>
      <c r="CN58" s="52"/>
      <c r="CO58" s="52"/>
      <c r="CP58" s="52"/>
      <c r="CQ58" s="52"/>
      <c r="CR58" s="52"/>
      <c r="CS58" s="52"/>
      <c r="CT58" s="52"/>
      <c r="CU58" s="52"/>
      <c r="CV58" s="52"/>
      <c r="CW58" s="52"/>
      <c r="CX58" s="52"/>
      <c r="CY58" s="52"/>
    </row>
    <row r="59" spans="1:103" x14ac:dyDescent="0.25">
      <c r="A59" s="10">
        <v>46</v>
      </c>
      <c r="AM59" s="71" t="str">
        <f t="shared" si="15"/>
        <v/>
      </c>
      <c r="AN59" s="33"/>
      <c r="AO59" s="34"/>
      <c r="AP59" s="18"/>
      <c r="AQ59" s="19"/>
      <c r="AR59" s="20"/>
      <c r="AS59" s="21"/>
      <c r="AT59" s="22"/>
      <c r="AU59" s="47">
        <f t="shared" si="26"/>
        <v>0</v>
      </c>
      <c r="AV59" s="48">
        <f t="shared" si="27"/>
        <v>0</v>
      </c>
      <c r="AY59" s="52"/>
      <c r="AZ59" s="52"/>
      <c r="BA59" s="52"/>
      <c r="BB59" s="52"/>
      <c r="BC59" s="52"/>
      <c r="BD59" s="52"/>
      <c r="BE59" s="52"/>
      <c r="BF59" s="52"/>
      <c r="BG59" s="52"/>
      <c r="BH59" s="52"/>
      <c r="BI59" s="52"/>
      <c r="BJ59" s="52"/>
      <c r="BK59" s="52"/>
      <c r="BL59" s="52"/>
      <c r="BM59" s="52"/>
      <c r="BN59" s="52"/>
      <c r="BO59" s="52"/>
      <c r="BP59" s="52"/>
      <c r="BQ59" s="52"/>
      <c r="BR59" s="52"/>
      <c r="BS59" s="52"/>
      <c r="BT59" s="52"/>
      <c r="BU59" s="52"/>
      <c r="BV59" s="52"/>
      <c r="BW59" s="52"/>
      <c r="BX59" s="52"/>
      <c r="BY59" s="52"/>
      <c r="BZ59" s="52"/>
      <c r="CA59" s="52"/>
      <c r="CB59" s="52"/>
      <c r="CC59" s="52"/>
      <c r="CD59" s="52"/>
      <c r="CE59" s="52"/>
      <c r="CF59" s="52"/>
      <c r="CG59" s="52"/>
      <c r="CH59" s="52"/>
      <c r="CI59" s="52"/>
      <c r="CJ59" s="52"/>
      <c r="CK59" s="52"/>
      <c r="CL59" s="52"/>
      <c r="CM59" s="52"/>
      <c r="CN59" s="52"/>
      <c r="CO59" s="52"/>
      <c r="CP59" s="52"/>
      <c r="CQ59" s="52"/>
      <c r="CR59" s="52"/>
      <c r="CS59" s="52"/>
      <c r="CT59" s="52"/>
      <c r="CU59" s="52"/>
      <c r="CV59" s="52"/>
      <c r="CW59" s="52"/>
      <c r="CX59" s="52"/>
      <c r="CY59" s="52"/>
    </row>
    <row r="60" spans="1:103" x14ac:dyDescent="0.25">
      <c r="A60" s="10">
        <v>47</v>
      </c>
      <c r="AM60" s="71" t="str">
        <f t="shared" si="15"/>
        <v/>
      </c>
      <c r="AN60" s="33"/>
      <c r="AO60" s="34"/>
      <c r="AP60" s="18"/>
      <c r="AQ60" s="19"/>
      <c r="AR60" s="20"/>
      <c r="AS60" s="21"/>
      <c r="AT60" s="22"/>
      <c r="AU60" s="47">
        <f t="shared" si="26"/>
        <v>0</v>
      </c>
      <c r="AV60" s="48">
        <f t="shared" si="27"/>
        <v>0</v>
      </c>
      <c r="AY60" s="52"/>
      <c r="AZ60" s="52"/>
      <c r="BA60" s="52"/>
      <c r="BB60" s="52"/>
      <c r="BC60" s="52"/>
      <c r="BD60" s="52"/>
      <c r="BE60" s="52"/>
      <c r="BF60" s="52"/>
      <c r="BG60" s="52"/>
      <c r="BH60" s="52"/>
      <c r="BI60" s="52"/>
      <c r="BJ60" s="52"/>
      <c r="BK60" s="52"/>
      <c r="BL60" s="52"/>
      <c r="BM60" s="52"/>
      <c r="BN60" s="52"/>
      <c r="BO60" s="52"/>
      <c r="BP60" s="52"/>
      <c r="BQ60" s="52"/>
      <c r="BR60" s="52"/>
      <c r="BS60" s="52"/>
      <c r="BT60" s="52"/>
      <c r="BU60" s="52"/>
      <c r="BV60" s="52"/>
      <c r="BW60" s="52"/>
      <c r="BX60" s="52"/>
      <c r="BY60" s="52"/>
      <c r="BZ60" s="52"/>
      <c r="CA60" s="52"/>
      <c r="CB60" s="52"/>
      <c r="CC60" s="52"/>
      <c r="CD60" s="52"/>
      <c r="CE60" s="52"/>
      <c r="CF60" s="52"/>
      <c r="CG60" s="52"/>
      <c r="CH60" s="52"/>
      <c r="CI60" s="52"/>
      <c r="CJ60" s="52"/>
      <c r="CK60" s="52"/>
      <c r="CL60" s="52"/>
      <c r="CM60" s="52"/>
      <c r="CN60" s="52"/>
      <c r="CO60" s="52"/>
      <c r="CP60" s="52"/>
      <c r="CQ60" s="52"/>
      <c r="CR60" s="52"/>
      <c r="CS60" s="52"/>
      <c r="CT60" s="52"/>
      <c r="CU60" s="52"/>
      <c r="CV60" s="52"/>
      <c r="CW60" s="52"/>
      <c r="CX60" s="52"/>
      <c r="CY60" s="52"/>
    </row>
    <row r="61" spans="1:103" x14ac:dyDescent="0.25">
      <c r="A61" s="10">
        <v>48</v>
      </c>
      <c r="AM61" s="71" t="str">
        <f t="shared" si="15"/>
        <v/>
      </c>
      <c r="AN61" s="33"/>
      <c r="AO61" s="34"/>
      <c r="AP61" s="18"/>
      <c r="AQ61" s="19"/>
      <c r="AR61" s="20"/>
      <c r="AS61" s="21"/>
      <c r="AT61" s="22"/>
      <c r="AU61" s="47">
        <f t="shared" si="26"/>
        <v>0</v>
      </c>
      <c r="AV61" s="48">
        <f t="shared" si="27"/>
        <v>0</v>
      </c>
      <c r="AY61" s="52"/>
      <c r="AZ61" s="52"/>
      <c r="BA61" s="52"/>
      <c r="BB61" s="52"/>
      <c r="BC61" s="52"/>
      <c r="BD61" s="52"/>
      <c r="BE61" s="52"/>
      <c r="BF61" s="52"/>
      <c r="BG61" s="52"/>
      <c r="BH61" s="52"/>
      <c r="BI61" s="52"/>
      <c r="BJ61" s="52"/>
      <c r="BK61" s="52"/>
      <c r="BL61" s="52"/>
      <c r="BM61" s="52"/>
      <c r="BN61" s="52"/>
      <c r="BO61" s="52"/>
      <c r="BP61" s="52"/>
      <c r="BQ61" s="52"/>
      <c r="BR61" s="52"/>
      <c r="BS61" s="52"/>
      <c r="BT61" s="52"/>
      <c r="BU61" s="52"/>
      <c r="BV61" s="52"/>
      <c r="BW61" s="52"/>
      <c r="BX61" s="52"/>
      <c r="BY61" s="52"/>
      <c r="BZ61" s="52"/>
      <c r="CA61" s="52"/>
      <c r="CB61" s="52"/>
      <c r="CC61" s="52"/>
      <c r="CD61" s="52"/>
      <c r="CE61" s="52"/>
      <c r="CF61" s="52"/>
      <c r="CG61" s="52"/>
      <c r="CH61" s="52"/>
      <c r="CI61" s="52"/>
      <c r="CJ61" s="52"/>
      <c r="CK61" s="52"/>
      <c r="CL61" s="52"/>
      <c r="CM61" s="52"/>
      <c r="CN61" s="52"/>
      <c r="CO61" s="52"/>
      <c r="CP61" s="52"/>
      <c r="CQ61" s="52"/>
      <c r="CR61" s="52"/>
      <c r="CS61" s="52"/>
      <c r="CT61" s="52"/>
      <c r="CU61" s="52"/>
      <c r="CV61" s="52"/>
      <c r="CW61" s="52"/>
      <c r="CX61" s="52"/>
      <c r="CY61" s="52"/>
    </row>
    <row r="62" spans="1:103" x14ac:dyDescent="0.25">
      <c r="A62" s="10">
        <v>49</v>
      </c>
      <c r="AM62" s="71" t="str">
        <f t="shared" si="15"/>
        <v/>
      </c>
      <c r="AN62" s="33"/>
      <c r="AO62" s="34"/>
      <c r="AP62" s="18"/>
      <c r="AQ62" s="19"/>
      <c r="AR62" s="20"/>
      <c r="AS62" s="21"/>
      <c r="AT62" s="22"/>
      <c r="AU62" s="47">
        <f t="shared" si="26"/>
        <v>0</v>
      </c>
      <c r="AV62" s="48">
        <f t="shared" si="27"/>
        <v>0</v>
      </c>
      <c r="AY62" s="52"/>
      <c r="AZ62" s="52"/>
      <c r="BA62" s="52"/>
      <c r="BB62" s="52"/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52"/>
      <c r="BP62" s="52"/>
      <c r="BQ62" s="52"/>
      <c r="BR62" s="52"/>
      <c r="BS62" s="52"/>
      <c r="BT62" s="52"/>
      <c r="BU62" s="52"/>
      <c r="BV62" s="52"/>
      <c r="BW62" s="52"/>
      <c r="BX62" s="52"/>
      <c r="BY62" s="52"/>
      <c r="BZ62" s="52"/>
      <c r="CA62" s="52"/>
      <c r="CB62" s="52"/>
      <c r="CC62" s="52"/>
      <c r="CD62" s="52"/>
      <c r="CE62" s="52"/>
      <c r="CF62" s="52"/>
      <c r="CG62" s="52"/>
      <c r="CH62" s="52"/>
      <c r="CI62" s="52"/>
      <c r="CJ62" s="52"/>
      <c r="CK62" s="52"/>
      <c r="CL62" s="52"/>
      <c r="CM62" s="52"/>
      <c r="CN62" s="52"/>
      <c r="CO62" s="52"/>
      <c r="CP62" s="52"/>
      <c r="CQ62" s="52"/>
      <c r="CR62" s="52"/>
      <c r="CS62" s="52"/>
      <c r="CT62" s="52"/>
      <c r="CU62" s="52"/>
      <c r="CV62" s="52"/>
      <c r="CW62" s="52"/>
      <c r="CX62" s="52"/>
      <c r="CY62" s="52"/>
    </row>
    <row r="63" spans="1:103" x14ac:dyDescent="0.25">
      <c r="A63" s="10">
        <v>50</v>
      </c>
      <c r="AM63" s="71">
        <f t="shared" si="15"/>
        <v>50</v>
      </c>
      <c r="AN63" s="33" t="s">
        <v>34</v>
      </c>
      <c r="AO63" s="34" t="s">
        <v>18</v>
      </c>
      <c r="AP63" s="41">
        <f>MIN(AP64:AT72)</f>
        <v>4</v>
      </c>
      <c r="AQ63" s="41">
        <f>MAX(AP64:AT72)</f>
        <v>8</v>
      </c>
      <c r="AR63" s="41"/>
      <c r="AS63" s="41"/>
      <c r="AT63" s="42"/>
      <c r="AU63" s="75">
        <f>IF(MIN(AP63:AT63)=0,1,MIN(AP63:AT63))</f>
        <v>4</v>
      </c>
      <c r="AV63" s="76">
        <f>IF(MAX(AP63:AT63)=0,1,MAX(AP63:AT63))</f>
        <v>8</v>
      </c>
      <c r="AY63" s="52"/>
      <c r="AZ63" s="52"/>
      <c r="BA63" s="52"/>
      <c r="BB63" s="52"/>
      <c r="BC63" s="52"/>
      <c r="BD63" s="52"/>
      <c r="BE63" s="52"/>
      <c r="BF63" s="52"/>
      <c r="BG63" s="52"/>
      <c r="BH63" s="52"/>
      <c r="BI63" s="52"/>
      <c r="BJ63" s="52"/>
      <c r="BK63" s="52"/>
      <c r="BL63" s="52"/>
      <c r="BM63" s="52"/>
      <c r="BN63" s="52"/>
      <c r="BO63" s="52"/>
      <c r="BP63" s="52"/>
      <c r="BQ63" s="52"/>
      <c r="BR63" s="52"/>
      <c r="BS63" s="52"/>
      <c r="BT63" s="52"/>
      <c r="BU63" s="52"/>
      <c r="BV63" s="52"/>
      <c r="BW63" s="52"/>
      <c r="BX63" s="52"/>
      <c r="BY63" s="52"/>
      <c r="BZ63" s="52"/>
      <c r="CA63" s="52"/>
      <c r="CB63" s="52"/>
      <c r="CC63" s="52"/>
      <c r="CD63" s="52"/>
      <c r="CE63" s="52"/>
      <c r="CF63" s="52"/>
      <c r="CG63" s="52"/>
      <c r="CH63" s="52"/>
      <c r="CI63" s="52"/>
      <c r="CJ63" s="52"/>
      <c r="CK63" s="52"/>
      <c r="CL63" s="52"/>
      <c r="CM63" s="52"/>
      <c r="CN63" s="52"/>
      <c r="CO63" s="52"/>
      <c r="CP63" s="52"/>
      <c r="CQ63" s="52"/>
      <c r="CR63" s="52"/>
      <c r="CS63" s="52"/>
      <c r="CT63" s="52"/>
      <c r="CU63" s="52"/>
      <c r="CV63" s="52"/>
      <c r="CW63" s="52"/>
      <c r="CX63" s="52"/>
      <c r="CY63" s="52"/>
    </row>
    <row r="64" spans="1:103" x14ac:dyDescent="0.25">
      <c r="A64" s="10">
        <v>51</v>
      </c>
      <c r="AM64" s="71" t="str">
        <f t="shared" si="15"/>
        <v/>
      </c>
      <c r="AN64" s="33"/>
      <c r="AO64" s="34"/>
      <c r="AP64" s="18"/>
      <c r="AQ64" s="19"/>
      <c r="AR64" s="20"/>
      <c r="AS64" s="21"/>
      <c r="AT64" s="22"/>
      <c r="AU64" s="47">
        <f t="shared" si="18"/>
        <v>0</v>
      </c>
      <c r="AV64" s="48">
        <f t="shared" si="19"/>
        <v>0</v>
      </c>
      <c r="AY64" s="52"/>
      <c r="AZ64" s="52"/>
      <c r="BA64" s="52"/>
      <c r="BB64" s="52"/>
      <c r="BC64" s="52"/>
      <c r="BD64" s="52"/>
      <c r="BE64" s="52"/>
      <c r="BF64" s="52"/>
      <c r="BG64" s="52"/>
      <c r="BH64" s="52"/>
      <c r="BI64" s="52"/>
      <c r="BJ64" s="52"/>
      <c r="BK64" s="52"/>
      <c r="BL64" s="52"/>
      <c r="BM64" s="52"/>
      <c r="BN64" s="52"/>
      <c r="BO64" s="52"/>
      <c r="BP64" s="52"/>
      <c r="BQ64" s="52"/>
      <c r="BR64" s="52"/>
      <c r="BS64" s="52"/>
      <c r="BT64" s="52"/>
      <c r="BU64" s="52"/>
      <c r="BV64" s="52"/>
      <c r="BW64" s="52"/>
      <c r="BX64" s="52"/>
      <c r="BY64" s="52"/>
      <c r="BZ64" s="52"/>
      <c r="CA64" s="52"/>
      <c r="CB64" s="52"/>
      <c r="CC64" s="52"/>
      <c r="CD64" s="52"/>
      <c r="CE64" s="52"/>
      <c r="CF64" s="52"/>
      <c r="CG64" s="52"/>
      <c r="CH64" s="52"/>
      <c r="CI64" s="52"/>
      <c r="CJ64" s="52"/>
      <c r="CK64" s="52"/>
      <c r="CL64" s="52"/>
      <c r="CM64" s="52"/>
      <c r="CN64" s="52"/>
      <c r="CO64" s="52"/>
      <c r="CP64" s="52"/>
      <c r="CQ64" s="52"/>
      <c r="CR64" s="52"/>
      <c r="CS64" s="52"/>
      <c r="CT64" s="52"/>
      <c r="CU64" s="52"/>
      <c r="CV64" s="52"/>
      <c r="CW64" s="52"/>
      <c r="CX64" s="52"/>
      <c r="CY64" s="52"/>
    </row>
    <row r="65" spans="1:103" x14ac:dyDescent="0.25">
      <c r="A65" s="10">
        <v>52</v>
      </c>
      <c r="AM65" s="71" t="str">
        <f t="shared" si="15"/>
        <v/>
      </c>
      <c r="AN65" s="33"/>
      <c r="AO65" s="34"/>
      <c r="AP65" s="18"/>
      <c r="AQ65" s="19"/>
      <c r="AR65" s="20"/>
      <c r="AS65" s="21"/>
      <c r="AT65" s="22"/>
      <c r="AU65" s="47">
        <f t="shared" ref="AU65:AU69" si="28">MIN(AP65:AT65)</f>
        <v>0</v>
      </c>
      <c r="AV65" s="48">
        <f t="shared" ref="AV65:AV69" si="29">MAX(AP65:AT65)</f>
        <v>0</v>
      </c>
      <c r="AY65" s="52"/>
      <c r="AZ65" s="52"/>
      <c r="BA65" s="52"/>
      <c r="BB65" s="52"/>
      <c r="BC65" s="52"/>
      <c r="BD65" s="52"/>
      <c r="BE65" s="52"/>
      <c r="BF65" s="52"/>
      <c r="BG65" s="52"/>
      <c r="BH65" s="52"/>
      <c r="BI65" s="52"/>
      <c r="BJ65" s="52"/>
      <c r="BK65" s="52"/>
      <c r="BL65" s="52"/>
      <c r="BM65" s="52"/>
      <c r="BN65" s="52"/>
      <c r="BO65" s="52"/>
      <c r="BP65" s="52"/>
      <c r="BQ65" s="52"/>
      <c r="BR65" s="52"/>
      <c r="BS65" s="52"/>
      <c r="BT65" s="52"/>
      <c r="BU65" s="52"/>
      <c r="BV65" s="52"/>
      <c r="BW65" s="52"/>
      <c r="BX65" s="52"/>
      <c r="BY65" s="52"/>
      <c r="BZ65" s="52"/>
      <c r="CA65" s="52"/>
      <c r="CB65" s="52"/>
      <c r="CC65" s="52"/>
      <c r="CD65" s="52"/>
      <c r="CE65" s="52"/>
      <c r="CF65" s="52"/>
      <c r="CG65" s="52"/>
      <c r="CH65" s="52"/>
      <c r="CI65" s="52"/>
      <c r="CJ65" s="52"/>
      <c r="CK65" s="52"/>
      <c r="CL65" s="52"/>
      <c r="CM65" s="52"/>
      <c r="CN65" s="52"/>
      <c r="CO65" s="52"/>
      <c r="CP65" s="52"/>
      <c r="CQ65" s="52"/>
      <c r="CR65" s="52"/>
      <c r="CS65" s="52"/>
      <c r="CT65" s="52"/>
      <c r="CU65" s="52"/>
      <c r="CV65" s="52"/>
      <c r="CW65" s="52"/>
      <c r="CX65" s="52"/>
      <c r="CY65" s="52"/>
    </row>
    <row r="66" spans="1:103" x14ac:dyDescent="0.25">
      <c r="A66" s="10">
        <v>53</v>
      </c>
      <c r="AM66" s="71" t="str">
        <f t="shared" si="15"/>
        <v/>
      </c>
      <c r="AN66" s="33"/>
      <c r="AO66" s="34"/>
      <c r="AP66" s="18"/>
      <c r="AQ66" s="19"/>
      <c r="AR66" s="20"/>
      <c r="AS66" s="21"/>
      <c r="AT66" s="22"/>
      <c r="AU66" s="47">
        <f t="shared" si="28"/>
        <v>0</v>
      </c>
      <c r="AV66" s="48">
        <f t="shared" si="29"/>
        <v>0</v>
      </c>
      <c r="AY66" s="52"/>
      <c r="AZ66" s="52"/>
      <c r="BA66" s="52"/>
      <c r="BB66" s="52"/>
      <c r="BC66" s="52"/>
      <c r="BD66" s="52"/>
      <c r="BE66" s="52"/>
      <c r="BF66" s="52"/>
      <c r="BG66" s="52"/>
      <c r="BH66" s="52"/>
      <c r="BI66" s="52"/>
      <c r="BJ66" s="52"/>
      <c r="BK66" s="52"/>
      <c r="BL66" s="52"/>
      <c r="BM66" s="52"/>
      <c r="BN66" s="52"/>
      <c r="BO66" s="52"/>
      <c r="BP66" s="52"/>
      <c r="BQ66" s="52"/>
      <c r="BR66" s="52"/>
      <c r="BS66" s="52"/>
      <c r="BT66" s="52"/>
      <c r="BU66" s="52"/>
      <c r="BV66" s="52"/>
      <c r="BW66" s="52"/>
      <c r="BX66" s="52"/>
      <c r="BY66" s="52"/>
      <c r="BZ66" s="52"/>
      <c r="CA66" s="52"/>
      <c r="CB66" s="52"/>
      <c r="CC66" s="52"/>
      <c r="CD66" s="52"/>
      <c r="CE66" s="52"/>
      <c r="CF66" s="52"/>
      <c r="CG66" s="52"/>
      <c r="CH66" s="52"/>
      <c r="CI66" s="52"/>
      <c r="CJ66" s="52"/>
      <c r="CK66" s="52"/>
      <c r="CL66" s="52"/>
      <c r="CM66" s="52"/>
      <c r="CN66" s="52"/>
      <c r="CO66" s="52"/>
      <c r="CP66" s="52"/>
      <c r="CQ66" s="52"/>
      <c r="CR66" s="52"/>
      <c r="CS66" s="52"/>
      <c r="CT66" s="52"/>
      <c r="CU66" s="52"/>
      <c r="CV66" s="52"/>
      <c r="CW66" s="52"/>
      <c r="CX66" s="52"/>
      <c r="CY66" s="52"/>
    </row>
    <row r="67" spans="1:103" x14ac:dyDescent="0.25">
      <c r="A67" s="10">
        <v>54</v>
      </c>
      <c r="AM67" s="71" t="str">
        <f t="shared" si="15"/>
        <v/>
      </c>
      <c r="AN67" s="33"/>
      <c r="AO67" s="34"/>
      <c r="AP67" s="18"/>
      <c r="AQ67" s="19"/>
      <c r="AR67" s="20"/>
      <c r="AS67" s="21"/>
      <c r="AT67" s="22"/>
      <c r="AU67" s="47">
        <f t="shared" si="28"/>
        <v>0</v>
      </c>
      <c r="AV67" s="48">
        <f t="shared" si="29"/>
        <v>0</v>
      </c>
      <c r="AY67" s="52"/>
      <c r="AZ67" s="52"/>
      <c r="BA67" s="52"/>
      <c r="BB67" s="52"/>
      <c r="BC67" s="52"/>
      <c r="BD67" s="52"/>
      <c r="BE67" s="52"/>
      <c r="BF67" s="52"/>
      <c r="BG67" s="52"/>
      <c r="BH67" s="52"/>
      <c r="BI67" s="52"/>
      <c r="BJ67" s="52"/>
      <c r="BK67" s="52"/>
      <c r="BL67" s="52"/>
      <c r="BM67" s="52"/>
      <c r="BN67" s="52"/>
      <c r="BO67" s="52"/>
      <c r="BP67" s="52"/>
      <c r="BQ67" s="52"/>
      <c r="BR67" s="52"/>
      <c r="BS67" s="52"/>
      <c r="BT67" s="52"/>
      <c r="BU67" s="52"/>
      <c r="BV67" s="52"/>
      <c r="BW67" s="52"/>
      <c r="BX67" s="52"/>
      <c r="BY67" s="52"/>
      <c r="BZ67" s="52"/>
      <c r="CA67" s="52"/>
      <c r="CB67" s="52"/>
      <c r="CC67" s="52"/>
      <c r="CD67" s="52"/>
      <c r="CE67" s="52"/>
      <c r="CF67" s="52"/>
      <c r="CG67" s="52"/>
      <c r="CH67" s="52"/>
      <c r="CI67" s="52"/>
      <c r="CJ67" s="52"/>
      <c r="CK67" s="52"/>
      <c r="CL67" s="52"/>
      <c r="CM67" s="52"/>
      <c r="CN67" s="52"/>
      <c r="CO67" s="52"/>
      <c r="CP67" s="52"/>
      <c r="CQ67" s="52"/>
      <c r="CR67" s="52"/>
      <c r="CS67" s="52"/>
      <c r="CT67" s="52"/>
      <c r="CU67" s="52"/>
      <c r="CV67" s="52"/>
      <c r="CW67" s="52"/>
      <c r="CX67" s="52"/>
      <c r="CY67" s="52"/>
    </row>
    <row r="68" spans="1:103" x14ac:dyDescent="0.25">
      <c r="A68" s="10">
        <v>55</v>
      </c>
      <c r="AM68" s="71" t="str">
        <f t="shared" si="15"/>
        <v/>
      </c>
      <c r="AN68" s="33"/>
      <c r="AO68" s="34"/>
      <c r="AP68" s="18"/>
      <c r="AQ68" s="19"/>
      <c r="AR68" s="20"/>
      <c r="AS68" s="21"/>
      <c r="AT68" s="22"/>
      <c r="AU68" s="47">
        <f t="shared" si="28"/>
        <v>0</v>
      </c>
      <c r="AV68" s="48">
        <f t="shared" si="29"/>
        <v>0</v>
      </c>
      <c r="AY68" s="52"/>
      <c r="AZ68" s="52"/>
      <c r="BA68" s="52"/>
      <c r="BB68" s="52"/>
      <c r="BC68" s="52"/>
      <c r="BD68" s="52"/>
      <c r="BE68" s="52"/>
      <c r="BF68" s="52"/>
      <c r="BG68" s="52"/>
      <c r="BH68" s="52"/>
      <c r="BI68" s="52"/>
      <c r="BJ68" s="52"/>
      <c r="BK68" s="52"/>
      <c r="BL68" s="52"/>
      <c r="BM68" s="52"/>
      <c r="BN68" s="52"/>
      <c r="BO68" s="52"/>
      <c r="BP68" s="52"/>
      <c r="BQ68" s="52"/>
      <c r="BR68" s="52"/>
      <c r="BS68" s="52"/>
      <c r="BT68" s="52"/>
      <c r="BU68" s="52"/>
      <c r="BV68" s="52"/>
      <c r="BW68" s="52"/>
      <c r="BX68" s="52"/>
      <c r="BY68" s="52"/>
      <c r="BZ68" s="52"/>
      <c r="CA68" s="52"/>
      <c r="CB68" s="52"/>
      <c r="CC68" s="52"/>
      <c r="CD68" s="52"/>
      <c r="CE68" s="52"/>
      <c r="CF68" s="52"/>
      <c r="CG68" s="52"/>
      <c r="CH68" s="52"/>
      <c r="CI68" s="52"/>
      <c r="CJ68" s="52"/>
      <c r="CK68" s="52"/>
      <c r="CL68" s="52"/>
      <c r="CM68" s="52"/>
      <c r="CN68" s="52"/>
      <c r="CO68" s="52"/>
      <c r="CP68" s="52"/>
      <c r="CQ68" s="52"/>
      <c r="CR68" s="52"/>
      <c r="CS68" s="52"/>
      <c r="CT68" s="52"/>
      <c r="CU68" s="52"/>
      <c r="CV68" s="52"/>
      <c r="CW68" s="52"/>
      <c r="CX68" s="52"/>
      <c r="CY68" s="52"/>
    </row>
    <row r="69" spans="1:103" x14ac:dyDescent="0.25">
      <c r="A69" s="10">
        <v>56</v>
      </c>
      <c r="AM69" s="71">
        <f t="shared" si="15"/>
        <v>56</v>
      </c>
      <c r="AN69" s="33" t="s">
        <v>24</v>
      </c>
      <c r="AO69" s="34"/>
      <c r="AP69" s="18">
        <v>8</v>
      </c>
      <c r="AQ69" s="19">
        <v>4</v>
      </c>
      <c r="AR69" s="20"/>
      <c r="AS69" s="21"/>
      <c r="AT69" s="22"/>
      <c r="AU69" s="47">
        <f t="shared" si="28"/>
        <v>4</v>
      </c>
      <c r="AV69" s="48">
        <f t="shared" si="29"/>
        <v>8</v>
      </c>
      <c r="AY69" s="52"/>
      <c r="AZ69" s="52"/>
      <c r="BA69" s="52"/>
      <c r="BB69" s="52"/>
      <c r="BC69" s="52"/>
      <c r="BD69" s="52"/>
      <c r="BE69" s="52"/>
      <c r="BF69" s="52"/>
      <c r="BG69" s="52"/>
      <c r="BH69" s="52"/>
      <c r="BI69" s="52"/>
      <c r="BJ69" s="52"/>
      <c r="BK69" s="52"/>
      <c r="BL69" s="52"/>
      <c r="BM69" s="52"/>
      <c r="BN69" s="52"/>
      <c r="BO69" s="52"/>
      <c r="BP69" s="52"/>
      <c r="BQ69" s="52"/>
      <c r="BR69" s="52"/>
      <c r="BS69" s="52"/>
      <c r="BT69" s="52"/>
      <c r="BU69" s="52"/>
      <c r="BV69" s="52"/>
      <c r="BW69" s="52"/>
      <c r="BX69" s="52"/>
      <c r="BY69" s="52"/>
      <c r="BZ69" s="52"/>
      <c r="CA69" s="52"/>
      <c r="CB69" s="52"/>
      <c r="CC69" s="52"/>
      <c r="CD69" s="52"/>
      <c r="CE69" s="52"/>
      <c r="CF69" s="52"/>
      <c r="CG69" s="52"/>
      <c r="CH69" s="52"/>
      <c r="CI69" s="52"/>
      <c r="CJ69" s="52"/>
      <c r="CK69" s="52"/>
      <c r="CL69" s="52"/>
      <c r="CM69" s="52"/>
      <c r="CN69" s="52"/>
      <c r="CO69" s="52"/>
      <c r="CP69" s="52"/>
      <c r="CQ69" s="52"/>
      <c r="CR69" s="52"/>
      <c r="CS69" s="52"/>
      <c r="CT69" s="52"/>
      <c r="CU69" s="52"/>
      <c r="CV69" s="52"/>
      <c r="CW69" s="52"/>
      <c r="CX69" s="52"/>
      <c r="CY69" s="52"/>
    </row>
    <row r="70" spans="1:103" x14ac:dyDescent="0.25">
      <c r="A70" s="10">
        <v>57</v>
      </c>
      <c r="AM70" s="71" t="str">
        <f t="shared" si="15"/>
        <v/>
      </c>
      <c r="AN70" s="33"/>
      <c r="AO70" s="34"/>
      <c r="AP70" s="18"/>
      <c r="AQ70" s="19"/>
      <c r="AR70" s="20"/>
      <c r="AS70" s="21"/>
      <c r="AT70" s="22"/>
      <c r="AU70" s="47">
        <f t="shared" si="18"/>
        <v>0</v>
      </c>
      <c r="AV70" s="48">
        <f t="shared" si="19"/>
        <v>0</v>
      </c>
      <c r="AY70" s="52"/>
      <c r="AZ70" s="52"/>
      <c r="BA70" s="52"/>
      <c r="BB70" s="52"/>
      <c r="BC70" s="52"/>
      <c r="BD70" s="52"/>
      <c r="BE70" s="52"/>
      <c r="BF70" s="52"/>
      <c r="BG70" s="52"/>
      <c r="BH70" s="52"/>
      <c r="BI70" s="52"/>
      <c r="BJ70" s="52"/>
      <c r="BK70" s="52"/>
      <c r="BL70" s="52"/>
      <c r="BM70" s="52"/>
      <c r="BN70" s="52"/>
      <c r="BO70" s="52"/>
      <c r="BP70" s="52"/>
      <c r="BQ70" s="52"/>
      <c r="BR70" s="52"/>
      <c r="BS70" s="52"/>
      <c r="BT70" s="52"/>
      <c r="BU70" s="52"/>
      <c r="BV70" s="52"/>
      <c r="BW70" s="52"/>
      <c r="BX70" s="52"/>
      <c r="BY70" s="52"/>
      <c r="BZ70" s="52"/>
      <c r="CA70" s="52"/>
      <c r="CB70" s="52"/>
      <c r="CC70" s="52"/>
      <c r="CD70" s="52"/>
      <c r="CE70" s="52"/>
      <c r="CF70" s="52"/>
      <c r="CG70" s="52"/>
      <c r="CH70" s="52"/>
      <c r="CI70" s="52"/>
      <c r="CJ70" s="52"/>
      <c r="CK70" s="52"/>
      <c r="CL70" s="52"/>
      <c r="CM70" s="52"/>
      <c r="CN70" s="52"/>
      <c r="CO70" s="52"/>
      <c r="CP70" s="52"/>
      <c r="CQ70" s="52"/>
      <c r="CR70" s="52"/>
      <c r="CS70" s="52"/>
      <c r="CT70" s="52"/>
      <c r="CU70" s="52"/>
      <c r="CV70" s="52"/>
      <c r="CW70" s="52"/>
      <c r="CX70" s="52"/>
      <c r="CY70" s="52"/>
    </row>
    <row r="71" spans="1:103" x14ac:dyDescent="0.25">
      <c r="A71" s="10">
        <v>58</v>
      </c>
      <c r="AM71" s="71" t="str">
        <f t="shared" si="15"/>
        <v/>
      </c>
      <c r="AN71" s="33"/>
      <c r="AO71" s="34"/>
      <c r="AP71" s="18"/>
      <c r="AQ71" s="19"/>
      <c r="AR71" s="20"/>
      <c r="AS71" s="21"/>
      <c r="AT71" s="22"/>
      <c r="AU71" s="47">
        <f t="shared" si="18"/>
        <v>0</v>
      </c>
      <c r="AV71" s="48">
        <f t="shared" si="19"/>
        <v>0</v>
      </c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2"/>
      <c r="BQ71" s="52"/>
      <c r="BR71" s="52"/>
      <c r="BS71" s="52"/>
      <c r="BT71" s="52"/>
      <c r="BU71" s="52"/>
      <c r="BV71" s="52"/>
      <c r="BW71" s="52"/>
      <c r="BX71" s="52"/>
      <c r="BY71" s="52"/>
      <c r="BZ71" s="52"/>
      <c r="CA71" s="52"/>
      <c r="CB71" s="52"/>
      <c r="CC71" s="52"/>
      <c r="CD71" s="52"/>
      <c r="CE71" s="52"/>
      <c r="CF71" s="52"/>
      <c r="CG71" s="52"/>
      <c r="CH71" s="52"/>
      <c r="CI71" s="52"/>
      <c r="CJ71" s="52"/>
      <c r="CK71" s="52"/>
      <c r="CL71" s="52"/>
      <c r="CM71" s="52"/>
      <c r="CN71" s="52"/>
      <c r="CO71" s="52"/>
      <c r="CP71" s="52"/>
      <c r="CQ71" s="52"/>
      <c r="CR71" s="52"/>
      <c r="CS71" s="52"/>
      <c r="CT71" s="52"/>
      <c r="CU71" s="52"/>
      <c r="CV71" s="52"/>
      <c r="CW71" s="52"/>
      <c r="CX71" s="52"/>
      <c r="CY71" s="52"/>
    </row>
    <row r="72" spans="1:103" x14ac:dyDescent="0.25">
      <c r="A72" s="10">
        <v>59</v>
      </c>
      <c r="AM72" s="71" t="str">
        <f t="shared" si="15"/>
        <v/>
      </c>
      <c r="AN72" s="33"/>
      <c r="AO72" s="34"/>
      <c r="AP72" s="18"/>
      <c r="AQ72" s="19"/>
      <c r="AR72" s="20"/>
      <c r="AS72" s="21"/>
      <c r="AT72" s="22"/>
      <c r="AU72" s="47">
        <f t="shared" si="18"/>
        <v>0</v>
      </c>
      <c r="AV72" s="48">
        <f t="shared" si="19"/>
        <v>0</v>
      </c>
      <c r="AY72" s="52"/>
      <c r="AZ72" s="52"/>
      <c r="BA72" s="52"/>
      <c r="BB72" s="52"/>
      <c r="BC72" s="52"/>
      <c r="BD72" s="52"/>
      <c r="BE72" s="52"/>
      <c r="BF72" s="52"/>
      <c r="BG72" s="52"/>
      <c r="BH72" s="52"/>
      <c r="BI72" s="52"/>
      <c r="BJ72" s="52"/>
      <c r="BK72" s="52"/>
      <c r="BL72" s="52"/>
      <c r="BM72" s="52"/>
      <c r="BN72" s="52"/>
      <c r="BO72" s="52"/>
      <c r="BP72" s="52"/>
      <c r="BQ72" s="52"/>
      <c r="BR72" s="52"/>
      <c r="BS72" s="52"/>
      <c r="BT72" s="52"/>
      <c r="BU72" s="52"/>
      <c r="BV72" s="52"/>
      <c r="BW72" s="52"/>
      <c r="BX72" s="52"/>
      <c r="BY72" s="52"/>
      <c r="BZ72" s="52"/>
      <c r="CA72" s="52"/>
      <c r="CB72" s="52"/>
      <c r="CC72" s="52"/>
      <c r="CD72" s="52"/>
      <c r="CE72" s="52"/>
      <c r="CF72" s="52"/>
      <c r="CG72" s="52"/>
      <c r="CH72" s="52"/>
      <c r="CI72" s="52"/>
      <c r="CJ72" s="52"/>
      <c r="CK72" s="52"/>
      <c r="CL72" s="52"/>
      <c r="CM72" s="52"/>
      <c r="CN72" s="52"/>
      <c r="CO72" s="52"/>
      <c r="CP72" s="52"/>
      <c r="CQ72" s="52"/>
      <c r="CR72" s="52"/>
      <c r="CS72" s="52"/>
      <c r="CT72" s="52"/>
      <c r="CU72" s="52"/>
      <c r="CV72" s="52"/>
      <c r="CW72" s="52"/>
      <c r="CX72" s="52"/>
      <c r="CY72" s="52"/>
    </row>
    <row r="73" spans="1:103" x14ac:dyDescent="0.25">
      <c r="A73" s="10">
        <v>60</v>
      </c>
      <c r="AM73" s="71">
        <f t="shared" si="15"/>
        <v>60</v>
      </c>
      <c r="AN73" s="33" t="s">
        <v>34</v>
      </c>
      <c r="AO73" s="34" t="s">
        <v>19</v>
      </c>
      <c r="AP73" s="41">
        <f>MIN(AP78:AT82)</f>
        <v>0</v>
      </c>
      <c r="AQ73" s="41">
        <f>MAX(AP78:AT82)</f>
        <v>0</v>
      </c>
      <c r="AR73" s="41"/>
      <c r="AS73" s="41"/>
      <c r="AT73" s="42"/>
      <c r="AU73" s="75">
        <f>IF(MIN(AP73:AT73)=0,1,MIN(AP73:AT73))</f>
        <v>1</v>
      </c>
      <c r="AV73" s="76">
        <f>IF(MAX(AP73:AT73)=0,1,MAX(AP73:AT73))</f>
        <v>1</v>
      </c>
      <c r="AY73" s="52"/>
      <c r="AZ73" s="52"/>
      <c r="BA73" s="52"/>
      <c r="BB73" s="52"/>
      <c r="BC73" s="52"/>
      <c r="BD73" s="52"/>
      <c r="BE73" s="52"/>
      <c r="BF73" s="52"/>
      <c r="BG73" s="52"/>
      <c r="BH73" s="52"/>
      <c r="BI73" s="52"/>
      <c r="BJ73" s="52"/>
      <c r="BK73" s="52"/>
      <c r="BL73" s="52"/>
      <c r="BM73" s="52"/>
      <c r="BN73" s="52"/>
      <c r="BO73" s="52"/>
      <c r="BP73" s="52"/>
      <c r="BQ73" s="52"/>
      <c r="BR73" s="52"/>
      <c r="BS73" s="52"/>
      <c r="BT73" s="52"/>
      <c r="BU73" s="52"/>
      <c r="BV73" s="52"/>
      <c r="BW73" s="52"/>
      <c r="BX73" s="52"/>
      <c r="BY73" s="52"/>
      <c r="BZ73" s="52"/>
      <c r="CA73" s="52"/>
      <c r="CB73" s="52"/>
      <c r="CC73" s="52"/>
      <c r="CD73" s="52"/>
      <c r="CE73" s="52"/>
      <c r="CF73" s="52"/>
      <c r="CG73" s="52"/>
      <c r="CH73" s="52"/>
      <c r="CI73" s="52"/>
      <c r="CJ73" s="52"/>
      <c r="CK73" s="52"/>
      <c r="CL73" s="52"/>
      <c r="CM73" s="52"/>
      <c r="CN73" s="52"/>
      <c r="CO73" s="52"/>
      <c r="CP73" s="52"/>
      <c r="CQ73" s="52"/>
      <c r="CR73" s="52"/>
      <c r="CS73" s="52"/>
      <c r="CT73" s="52"/>
      <c r="CU73" s="52"/>
      <c r="CV73" s="52"/>
      <c r="CW73" s="52"/>
      <c r="CX73" s="52"/>
      <c r="CY73" s="52"/>
    </row>
    <row r="74" spans="1:103" x14ac:dyDescent="0.25">
      <c r="A74" s="10">
        <v>61</v>
      </c>
      <c r="AM74" s="71" t="str">
        <f t="shared" si="15"/>
        <v/>
      </c>
      <c r="AN74" s="35"/>
      <c r="AO74" s="36"/>
      <c r="AP74" s="41"/>
      <c r="AQ74" s="41"/>
      <c r="AR74" s="41"/>
      <c r="AS74" s="41"/>
      <c r="AT74" s="42"/>
      <c r="AU74" s="47">
        <f t="shared" ref="AU74" si="30">MIN(AP74:AT74)</f>
        <v>0</v>
      </c>
      <c r="AV74" s="48">
        <f t="shared" ref="AV74" si="31">MAX(AP74:AT74)</f>
        <v>0</v>
      </c>
      <c r="AY74" s="52"/>
      <c r="AZ74" s="52"/>
      <c r="BA74" s="52"/>
      <c r="BB74" s="52"/>
      <c r="BC74" s="52"/>
      <c r="BD74" s="52"/>
      <c r="BE74" s="52"/>
      <c r="BF74" s="52"/>
      <c r="BG74" s="52"/>
      <c r="BH74" s="52"/>
      <c r="BI74" s="52"/>
      <c r="BJ74" s="52"/>
      <c r="BK74" s="52"/>
      <c r="BL74" s="52"/>
      <c r="BM74" s="52"/>
      <c r="BN74" s="52"/>
      <c r="BO74" s="52"/>
      <c r="BP74" s="52"/>
      <c r="BQ74" s="52"/>
      <c r="BR74" s="52"/>
      <c r="BS74" s="52"/>
      <c r="BT74" s="52"/>
      <c r="BU74" s="52"/>
      <c r="BV74" s="52"/>
      <c r="BW74" s="52"/>
      <c r="BX74" s="52"/>
      <c r="BY74" s="52"/>
      <c r="BZ74" s="52"/>
      <c r="CA74" s="52"/>
      <c r="CB74" s="52"/>
      <c r="CC74" s="52"/>
      <c r="CD74" s="52"/>
      <c r="CE74" s="52"/>
      <c r="CF74" s="52"/>
      <c r="CG74" s="52"/>
      <c r="CH74" s="52"/>
      <c r="CI74" s="52"/>
      <c r="CJ74" s="52"/>
      <c r="CK74" s="52"/>
      <c r="CL74" s="52"/>
      <c r="CM74" s="52"/>
      <c r="CN74" s="52"/>
      <c r="CO74" s="52"/>
      <c r="CP74" s="52"/>
      <c r="CQ74" s="52"/>
      <c r="CR74" s="52"/>
      <c r="CS74" s="52"/>
      <c r="CT74" s="52"/>
      <c r="CU74" s="52"/>
      <c r="CV74" s="52"/>
      <c r="CW74" s="52"/>
      <c r="CX74" s="52"/>
      <c r="CY74" s="52"/>
    </row>
    <row r="75" spans="1:103" x14ac:dyDescent="0.25">
      <c r="A75" s="10">
        <v>62</v>
      </c>
      <c r="AM75" s="71" t="str">
        <f t="shared" si="15"/>
        <v/>
      </c>
      <c r="AN75" s="35"/>
      <c r="AO75" s="36"/>
      <c r="AP75" s="41"/>
      <c r="AQ75" s="41"/>
      <c r="AR75" s="41"/>
      <c r="AS75" s="41"/>
      <c r="AT75" s="42"/>
      <c r="AU75" s="47">
        <f t="shared" ref="AU75:AU81" si="32">MIN(AP75:AT75)</f>
        <v>0</v>
      </c>
      <c r="AV75" s="48">
        <f t="shared" ref="AV75:AV81" si="33">MAX(AP75:AT75)</f>
        <v>0</v>
      </c>
      <c r="AY75" s="52"/>
      <c r="AZ75" s="52"/>
      <c r="BA75" s="52"/>
      <c r="BB75" s="52"/>
      <c r="BC75" s="52"/>
      <c r="BD75" s="52"/>
      <c r="BE75" s="52"/>
      <c r="BF75" s="52"/>
      <c r="BG75" s="52"/>
      <c r="BH75" s="52"/>
      <c r="BI75" s="52"/>
      <c r="BJ75" s="52"/>
      <c r="BK75" s="52"/>
      <c r="BL75" s="52"/>
      <c r="BM75" s="52"/>
      <c r="BN75" s="52"/>
      <c r="BO75" s="52"/>
      <c r="BP75" s="52"/>
      <c r="BQ75" s="52"/>
      <c r="BR75" s="52"/>
      <c r="BS75" s="52"/>
      <c r="BT75" s="52"/>
      <c r="BU75" s="52"/>
      <c r="BV75" s="52"/>
      <c r="BW75" s="52"/>
      <c r="BX75" s="52"/>
      <c r="BY75" s="52"/>
      <c r="BZ75" s="52"/>
      <c r="CA75" s="52"/>
      <c r="CB75" s="52"/>
      <c r="CC75" s="52"/>
      <c r="CD75" s="52"/>
      <c r="CE75" s="52"/>
      <c r="CF75" s="52"/>
      <c r="CG75" s="52"/>
      <c r="CH75" s="52"/>
      <c r="CI75" s="52"/>
      <c r="CJ75" s="52"/>
      <c r="CK75" s="52"/>
      <c r="CL75" s="52"/>
      <c r="CM75" s="52"/>
      <c r="CN75" s="52"/>
      <c r="CO75" s="52"/>
      <c r="CP75" s="52"/>
      <c r="CQ75" s="52"/>
      <c r="CR75" s="52"/>
      <c r="CS75" s="52"/>
      <c r="CT75" s="52"/>
      <c r="CU75" s="52"/>
      <c r="CV75" s="52"/>
      <c r="CW75" s="52"/>
      <c r="CX75" s="52"/>
      <c r="CY75" s="52"/>
    </row>
    <row r="76" spans="1:103" x14ac:dyDescent="0.25">
      <c r="A76" s="10">
        <v>63</v>
      </c>
      <c r="AM76" s="71" t="str">
        <f t="shared" si="15"/>
        <v/>
      </c>
      <c r="AN76" s="35"/>
      <c r="AO76" s="36"/>
      <c r="AP76" s="41"/>
      <c r="AQ76" s="41"/>
      <c r="AR76" s="41"/>
      <c r="AS76" s="41"/>
      <c r="AT76" s="42"/>
      <c r="AU76" s="47">
        <f t="shared" si="32"/>
        <v>0</v>
      </c>
      <c r="AV76" s="48">
        <f t="shared" si="33"/>
        <v>0</v>
      </c>
      <c r="AY76" s="52"/>
      <c r="AZ76" s="52"/>
      <c r="BA76" s="52"/>
      <c r="BB76" s="52"/>
      <c r="BC76" s="52"/>
      <c r="BD76" s="52"/>
      <c r="BE76" s="52"/>
      <c r="BF76" s="52"/>
      <c r="BG76" s="52"/>
      <c r="BH76" s="52"/>
      <c r="BI76" s="52"/>
      <c r="BJ76" s="52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2"/>
      <c r="BW76" s="52"/>
      <c r="BX76" s="52"/>
      <c r="BY76" s="52"/>
      <c r="BZ76" s="52"/>
      <c r="CA76" s="52"/>
      <c r="CB76" s="52"/>
      <c r="CC76" s="52"/>
      <c r="CD76" s="52"/>
      <c r="CE76" s="52"/>
      <c r="CF76" s="52"/>
      <c r="CG76" s="52"/>
      <c r="CH76" s="52"/>
      <c r="CI76" s="52"/>
      <c r="CJ76" s="52"/>
      <c r="CK76" s="52"/>
      <c r="CL76" s="52"/>
      <c r="CM76" s="52"/>
      <c r="CN76" s="52"/>
      <c r="CO76" s="52"/>
      <c r="CP76" s="52"/>
      <c r="CQ76" s="52"/>
      <c r="CR76" s="52"/>
      <c r="CS76" s="52"/>
      <c r="CT76" s="52"/>
      <c r="CU76" s="52"/>
      <c r="CV76" s="52"/>
      <c r="CW76" s="52"/>
      <c r="CX76" s="52"/>
      <c r="CY76" s="52"/>
    </row>
    <row r="77" spans="1:103" x14ac:dyDescent="0.25">
      <c r="A77" s="10">
        <v>64</v>
      </c>
      <c r="AM77" s="71" t="str">
        <f t="shared" si="15"/>
        <v/>
      </c>
      <c r="AN77" s="35"/>
      <c r="AO77" s="36"/>
      <c r="AP77" s="41"/>
      <c r="AQ77" s="41"/>
      <c r="AR77" s="41"/>
      <c r="AS77" s="41"/>
      <c r="AT77" s="42"/>
      <c r="AU77" s="47">
        <f t="shared" si="32"/>
        <v>0</v>
      </c>
      <c r="AV77" s="48">
        <f t="shared" si="33"/>
        <v>0</v>
      </c>
      <c r="AY77" s="52"/>
      <c r="AZ77" s="52"/>
      <c r="BA77" s="52"/>
      <c r="BB77" s="52"/>
      <c r="BC77" s="52"/>
      <c r="BD77" s="52"/>
      <c r="BE77" s="52"/>
      <c r="BF77" s="52"/>
      <c r="BG77" s="52"/>
      <c r="BH77" s="52"/>
      <c r="BI77" s="52"/>
      <c r="BJ77" s="52"/>
      <c r="BK77" s="52"/>
      <c r="BL77" s="52"/>
      <c r="BM77" s="52"/>
      <c r="BN77" s="52"/>
      <c r="BO77" s="52"/>
      <c r="BP77" s="52"/>
      <c r="BQ77" s="52"/>
      <c r="BR77" s="52"/>
      <c r="BS77" s="52"/>
      <c r="BT77" s="52"/>
      <c r="BU77" s="52"/>
      <c r="BV77" s="52"/>
      <c r="BW77" s="52"/>
      <c r="BX77" s="52"/>
      <c r="BY77" s="52"/>
      <c r="BZ77" s="52"/>
      <c r="CA77" s="52"/>
      <c r="CB77" s="52"/>
      <c r="CC77" s="52"/>
      <c r="CD77" s="52"/>
      <c r="CE77" s="52"/>
      <c r="CF77" s="52"/>
      <c r="CG77" s="52"/>
      <c r="CH77" s="52"/>
      <c r="CI77" s="52"/>
      <c r="CJ77" s="52"/>
      <c r="CK77" s="52"/>
      <c r="CL77" s="52"/>
      <c r="CM77" s="52"/>
      <c r="CN77" s="52"/>
      <c r="CO77" s="52"/>
      <c r="CP77" s="52"/>
      <c r="CQ77" s="52"/>
      <c r="CR77" s="52"/>
      <c r="CS77" s="52"/>
      <c r="CT77" s="52"/>
      <c r="CU77" s="52"/>
      <c r="CV77" s="52"/>
      <c r="CW77" s="52"/>
      <c r="CX77" s="52"/>
      <c r="CY77" s="52"/>
    </row>
    <row r="78" spans="1:103" x14ac:dyDescent="0.25">
      <c r="A78" s="10">
        <v>65</v>
      </c>
      <c r="AM78" s="71" t="str">
        <f t="shared" si="15"/>
        <v/>
      </c>
      <c r="AN78" s="35"/>
      <c r="AO78" s="36"/>
      <c r="AP78" s="18"/>
      <c r="AQ78" s="19"/>
      <c r="AR78" s="20"/>
      <c r="AS78" s="21"/>
      <c r="AT78" s="22"/>
      <c r="AU78" s="47">
        <f t="shared" si="32"/>
        <v>0</v>
      </c>
      <c r="AV78" s="48">
        <f t="shared" si="33"/>
        <v>0</v>
      </c>
      <c r="AY78" s="52"/>
      <c r="AZ78" s="52"/>
      <c r="BA78" s="52"/>
      <c r="BB78" s="52"/>
      <c r="BC78" s="52"/>
      <c r="BD78" s="52"/>
      <c r="BE78" s="52"/>
      <c r="BF78" s="52"/>
      <c r="BG78" s="52"/>
      <c r="BH78" s="52"/>
      <c r="BI78" s="52"/>
      <c r="BJ78" s="52"/>
      <c r="BK78" s="52"/>
      <c r="BL78" s="52"/>
      <c r="BM78" s="52"/>
      <c r="BN78" s="52"/>
      <c r="BO78" s="52"/>
      <c r="BP78" s="52"/>
      <c r="BQ78" s="52"/>
      <c r="BR78" s="52"/>
      <c r="BS78" s="52"/>
      <c r="BT78" s="52"/>
      <c r="BU78" s="52"/>
      <c r="BV78" s="52"/>
      <c r="BW78" s="52"/>
      <c r="BX78" s="52"/>
      <c r="BY78" s="52"/>
      <c r="BZ78" s="52"/>
      <c r="CA78" s="52"/>
      <c r="CB78" s="52"/>
      <c r="CC78" s="52"/>
      <c r="CD78" s="52"/>
      <c r="CE78" s="52"/>
      <c r="CF78" s="52"/>
      <c r="CG78" s="52"/>
      <c r="CH78" s="52"/>
      <c r="CI78" s="52"/>
      <c r="CJ78" s="52"/>
      <c r="CK78" s="52"/>
      <c r="CL78" s="52"/>
      <c r="CM78" s="52"/>
      <c r="CN78" s="52"/>
      <c r="CO78" s="52"/>
      <c r="CP78" s="52"/>
      <c r="CQ78" s="52"/>
      <c r="CR78" s="52"/>
      <c r="CS78" s="52"/>
      <c r="CT78" s="52"/>
      <c r="CU78" s="52"/>
      <c r="CV78" s="52"/>
      <c r="CW78" s="52"/>
      <c r="CX78" s="52"/>
      <c r="CY78" s="52"/>
    </row>
    <row r="79" spans="1:103" x14ac:dyDescent="0.25">
      <c r="A79" s="10">
        <v>66</v>
      </c>
      <c r="AM79" s="71" t="str">
        <f t="shared" si="15"/>
        <v/>
      </c>
      <c r="AN79" s="35"/>
      <c r="AO79" s="36"/>
      <c r="AP79" s="18"/>
      <c r="AQ79" s="19"/>
      <c r="AR79" s="20"/>
      <c r="AS79" s="21"/>
      <c r="AT79" s="22"/>
      <c r="AU79" s="47">
        <f t="shared" si="32"/>
        <v>0</v>
      </c>
      <c r="AV79" s="48">
        <f t="shared" si="33"/>
        <v>0</v>
      </c>
      <c r="AY79" s="52"/>
      <c r="AZ79" s="52"/>
      <c r="BA79" s="52"/>
      <c r="BB79" s="52"/>
      <c r="BC79" s="52"/>
      <c r="BD79" s="52"/>
      <c r="BE79" s="52"/>
      <c r="BF79" s="52"/>
      <c r="BG79" s="52"/>
      <c r="BH79" s="52"/>
      <c r="BI79" s="52"/>
      <c r="BJ79" s="52"/>
      <c r="BK79" s="52"/>
      <c r="BL79" s="52"/>
      <c r="BM79" s="52"/>
      <c r="BN79" s="52"/>
      <c r="BO79" s="52"/>
      <c r="BP79" s="52"/>
      <c r="BQ79" s="52"/>
      <c r="BR79" s="52"/>
      <c r="BS79" s="52"/>
      <c r="BT79" s="52"/>
      <c r="BU79" s="52"/>
      <c r="BV79" s="52"/>
      <c r="BW79" s="52"/>
      <c r="BX79" s="52"/>
      <c r="BY79" s="52"/>
      <c r="BZ79" s="52"/>
      <c r="CA79" s="52"/>
      <c r="CB79" s="52"/>
      <c r="CC79" s="52"/>
      <c r="CD79" s="52"/>
      <c r="CE79" s="52"/>
      <c r="CF79" s="52"/>
      <c r="CG79" s="52"/>
      <c r="CH79" s="52"/>
      <c r="CI79" s="52"/>
      <c r="CJ79" s="52"/>
      <c r="CK79" s="52"/>
      <c r="CL79" s="52"/>
      <c r="CM79" s="52"/>
      <c r="CN79" s="52"/>
      <c r="CO79" s="52"/>
      <c r="CP79" s="52"/>
      <c r="CQ79" s="52"/>
      <c r="CR79" s="52"/>
      <c r="CS79" s="52"/>
      <c r="CT79" s="52"/>
      <c r="CU79" s="52"/>
      <c r="CV79" s="52"/>
      <c r="CW79" s="52"/>
      <c r="CX79" s="52"/>
      <c r="CY79" s="52"/>
    </row>
    <row r="80" spans="1:103" x14ac:dyDescent="0.25">
      <c r="A80" s="10">
        <v>67</v>
      </c>
      <c r="AM80" s="71" t="str">
        <f t="shared" si="15"/>
        <v/>
      </c>
      <c r="AN80" s="35"/>
      <c r="AO80" s="36"/>
      <c r="AP80" s="18"/>
      <c r="AQ80" s="19"/>
      <c r="AR80" s="20"/>
      <c r="AS80" s="21"/>
      <c r="AT80" s="22"/>
      <c r="AU80" s="47">
        <f t="shared" si="32"/>
        <v>0</v>
      </c>
      <c r="AV80" s="48">
        <f t="shared" si="33"/>
        <v>0</v>
      </c>
      <c r="AY80" s="52"/>
      <c r="AZ80" s="52"/>
      <c r="BA80" s="52"/>
      <c r="BB80" s="52"/>
      <c r="BC80" s="52"/>
      <c r="BD80" s="52"/>
      <c r="BE80" s="52"/>
      <c r="BF80" s="52"/>
      <c r="BG80" s="52"/>
      <c r="BH80" s="52"/>
      <c r="BI80" s="52"/>
      <c r="BJ80" s="52"/>
      <c r="BK80" s="52"/>
      <c r="BL80" s="52"/>
      <c r="BM80" s="52"/>
      <c r="BN80" s="52"/>
      <c r="BO80" s="52"/>
      <c r="BP80" s="52"/>
      <c r="BQ80" s="52"/>
      <c r="BR80" s="52"/>
      <c r="BS80" s="52"/>
      <c r="BT80" s="52"/>
      <c r="BU80" s="52"/>
      <c r="BV80" s="52"/>
      <c r="BW80" s="52"/>
      <c r="BX80" s="52"/>
      <c r="BY80" s="52"/>
      <c r="BZ80" s="52"/>
      <c r="CA80" s="52"/>
      <c r="CB80" s="52"/>
      <c r="CC80" s="52"/>
      <c r="CD80" s="52"/>
      <c r="CE80" s="52"/>
      <c r="CF80" s="52"/>
      <c r="CG80" s="52"/>
      <c r="CH80" s="52"/>
      <c r="CI80" s="52"/>
      <c r="CJ80" s="52"/>
      <c r="CK80" s="52"/>
      <c r="CL80" s="52"/>
      <c r="CM80" s="52"/>
      <c r="CN80" s="52"/>
      <c r="CO80" s="52"/>
      <c r="CP80" s="52"/>
      <c r="CQ80" s="52"/>
      <c r="CR80" s="52"/>
      <c r="CS80" s="52"/>
      <c r="CT80" s="52"/>
      <c r="CU80" s="52"/>
      <c r="CV80" s="52"/>
      <c r="CW80" s="52"/>
      <c r="CX80" s="52"/>
      <c r="CY80" s="52"/>
    </row>
    <row r="81" spans="1:103" x14ac:dyDescent="0.25">
      <c r="A81" s="10">
        <v>68</v>
      </c>
      <c r="AM81" s="71" t="str">
        <f t="shared" ref="AM81:AM144" si="34">IF(OR(AN81&lt;&gt;"",AO81&lt;&gt;""),A81,"")</f>
        <v/>
      </c>
      <c r="AN81" s="35"/>
      <c r="AO81" s="36"/>
      <c r="AP81" s="18"/>
      <c r="AQ81" s="19"/>
      <c r="AR81" s="20"/>
      <c r="AS81" s="21"/>
      <c r="AT81" s="22"/>
      <c r="AU81" s="47">
        <f t="shared" si="32"/>
        <v>0</v>
      </c>
      <c r="AV81" s="48">
        <f t="shared" si="33"/>
        <v>0</v>
      </c>
      <c r="AY81" s="52"/>
      <c r="AZ81" s="52"/>
      <c r="BA81" s="52"/>
      <c r="BB81" s="52"/>
      <c r="BC81" s="52"/>
      <c r="BD81" s="52"/>
      <c r="BE81" s="52"/>
      <c r="BF81" s="52"/>
      <c r="BG81" s="52"/>
      <c r="BH81" s="52"/>
      <c r="BI81" s="52"/>
      <c r="BJ81" s="52"/>
      <c r="BK81" s="52"/>
      <c r="BL81" s="52"/>
      <c r="BM81" s="52"/>
      <c r="BN81" s="52"/>
      <c r="BO81" s="52"/>
      <c r="BP81" s="52"/>
      <c r="BQ81" s="52"/>
      <c r="BR81" s="52"/>
      <c r="BS81" s="52"/>
      <c r="BT81" s="52"/>
      <c r="BU81" s="52"/>
      <c r="BV81" s="52"/>
      <c r="BW81" s="52"/>
      <c r="BX81" s="52"/>
      <c r="BY81" s="52"/>
      <c r="BZ81" s="52"/>
      <c r="CA81" s="52"/>
      <c r="CB81" s="52"/>
      <c r="CC81" s="52"/>
      <c r="CD81" s="52"/>
      <c r="CE81" s="52"/>
      <c r="CF81" s="52"/>
      <c r="CG81" s="52"/>
      <c r="CH81" s="52"/>
      <c r="CI81" s="52"/>
      <c r="CJ81" s="52"/>
      <c r="CK81" s="52"/>
      <c r="CL81" s="52"/>
      <c r="CM81" s="52"/>
      <c r="CN81" s="52"/>
      <c r="CO81" s="52"/>
      <c r="CP81" s="52"/>
      <c r="CQ81" s="52"/>
      <c r="CR81" s="52"/>
      <c r="CS81" s="52"/>
      <c r="CT81" s="52"/>
      <c r="CU81" s="52"/>
      <c r="CV81" s="52"/>
      <c r="CW81" s="52"/>
      <c r="CX81" s="52"/>
      <c r="CY81" s="52"/>
    </row>
    <row r="82" spans="1:103" x14ac:dyDescent="0.25">
      <c r="A82" s="10">
        <v>69</v>
      </c>
      <c r="AM82" s="71" t="str">
        <f t="shared" si="34"/>
        <v/>
      </c>
      <c r="AN82" s="35"/>
      <c r="AO82" s="36"/>
      <c r="AP82" s="18"/>
      <c r="AQ82" s="19"/>
      <c r="AR82" s="20"/>
      <c r="AS82" s="21"/>
      <c r="AT82" s="22"/>
      <c r="AU82" s="47">
        <f t="shared" si="18"/>
        <v>0</v>
      </c>
      <c r="AV82" s="48">
        <f t="shared" si="19"/>
        <v>0</v>
      </c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</row>
    <row r="83" spans="1:103" x14ac:dyDescent="0.25">
      <c r="A83" s="10">
        <v>70</v>
      </c>
      <c r="AM83" s="71">
        <f t="shared" si="34"/>
        <v>70</v>
      </c>
      <c r="AN83" s="33" t="s">
        <v>34</v>
      </c>
      <c r="AO83" s="34" t="s">
        <v>20</v>
      </c>
      <c r="AP83" s="41">
        <f>MIN(AP84:AT92)</f>
        <v>0</v>
      </c>
      <c r="AQ83" s="41">
        <f>MAX(AP84:AT92)</f>
        <v>0</v>
      </c>
      <c r="AR83" s="41"/>
      <c r="AS83" s="41"/>
      <c r="AT83" s="42"/>
      <c r="AU83" s="75">
        <f>IF(MIN(AP83:AT83)=0,1,MIN(AP83:AT83))</f>
        <v>1</v>
      </c>
      <c r="AV83" s="76">
        <f>IF(MAX(AP83:AT83)=0,1,MAX(AP83:AT83))</f>
        <v>1</v>
      </c>
      <c r="AY83" s="52"/>
      <c r="AZ83" s="52"/>
      <c r="BA83" s="52"/>
      <c r="BB83" s="52"/>
      <c r="BC83" s="52"/>
      <c r="BD83" s="52"/>
      <c r="BE83" s="52"/>
      <c r="BF83" s="52"/>
      <c r="BG83" s="52"/>
      <c r="BH83" s="52"/>
      <c r="BI83" s="52"/>
      <c r="BJ83" s="52"/>
      <c r="BK83" s="52"/>
      <c r="BL83" s="52"/>
      <c r="BM83" s="52"/>
      <c r="BN83" s="52"/>
      <c r="BO83" s="52"/>
      <c r="BP83" s="52"/>
      <c r="BQ83" s="52"/>
      <c r="BR83" s="52"/>
      <c r="BS83" s="52"/>
      <c r="BT83" s="52"/>
      <c r="BU83" s="52"/>
      <c r="BV83" s="52"/>
      <c r="BW83" s="52"/>
      <c r="BX83" s="52"/>
      <c r="BY83" s="52"/>
      <c r="BZ83" s="52"/>
      <c r="CA83" s="52"/>
      <c r="CB83" s="52"/>
      <c r="CC83" s="52"/>
      <c r="CD83" s="52"/>
      <c r="CE83" s="52"/>
      <c r="CF83" s="52"/>
      <c r="CG83" s="52"/>
      <c r="CH83" s="52"/>
      <c r="CI83" s="52"/>
      <c r="CJ83" s="52"/>
      <c r="CK83" s="52"/>
      <c r="CL83" s="52"/>
      <c r="CM83" s="52"/>
      <c r="CN83" s="52"/>
      <c r="CO83" s="52"/>
      <c r="CP83" s="52"/>
      <c r="CQ83" s="52"/>
      <c r="CR83" s="52"/>
      <c r="CS83" s="52"/>
      <c r="CT83" s="52"/>
      <c r="CU83" s="52"/>
      <c r="CV83" s="52"/>
      <c r="CW83" s="52"/>
      <c r="CX83" s="52"/>
      <c r="CY83" s="52"/>
    </row>
    <row r="84" spans="1:103" x14ac:dyDescent="0.25">
      <c r="A84" s="10">
        <v>71</v>
      </c>
      <c r="AM84" s="71" t="str">
        <f t="shared" si="34"/>
        <v/>
      </c>
      <c r="AN84" s="37"/>
      <c r="AO84" s="36"/>
      <c r="AP84" s="18"/>
      <c r="AQ84" s="19"/>
      <c r="AR84" s="20"/>
      <c r="AS84" s="21"/>
      <c r="AT84" s="22"/>
      <c r="AU84" s="47">
        <f t="shared" si="18"/>
        <v>0</v>
      </c>
      <c r="AV84" s="48">
        <f t="shared" si="19"/>
        <v>0</v>
      </c>
      <c r="AY84" s="52"/>
      <c r="AZ84" s="52"/>
      <c r="BA84" s="52"/>
      <c r="BB84" s="52"/>
      <c r="BC84" s="52"/>
      <c r="BD84" s="52"/>
      <c r="BE84" s="52"/>
      <c r="BF84" s="52"/>
      <c r="BG84" s="52"/>
      <c r="BH84" s="52"/>
      <c r="BI84" s="52"/>
      <c r="BJ84" s="52"/>
      <c r="BK84" s="52"/>
      <c r="BL84" s="52"/>
      <c r="BM84" s="52"/>
      <c r="BN84" s="52"/>
      <c r="BO84" s="52"/>
      <c r="BP84" s="52"/>
      <c r="BQ84" s="52"/>
      <c r="BR84" s="52"/>
      <c r="BS84" s="52"/>
      <c r="BT84" s="52"/>
      <c r="BU84" s="52"/>
      <c r="BV84" s="52"/>
      <c r="BW84" s="52"/>
      <c r="BX84" s="52"/>
      <c r="BY84" s="52"/>
      <c r="BZ84" s="52"/>
      <c r="CA84" s="52"/>
      <c r="CB84" s="52"/>
      <c r="CC84" s="52"/>
      <c r="CD84" s="52"/>
      <c r="CE84" s="52"/>
      <c r="CF84" s="52"/>
      <c r="CG84" s="52"/>
      <c r="CH84" s="52"/>
      <c r="CI84" s="52"/>
      <c r="CJ84" s="52"/>
      <c r="CK84" s="52"/>
      <c r="CL84" s="52"/>
      <c r="CM84" s="52"/>
      <c r="CN84" s="52"/>
      <c r="CO84" s="52"/>
      <c r="CP84" s="52"/>
      <c r="CQ84" s="52"/>
      <c r="CR84" s="52"/>
      <c r="CS84" s="52"/>
      <c r="CT84" s="52"/>
      <c r="CU84" s="52"/>
      <c r="CV84" s="52"/>
      <c r="CW84" s="52"/>
      <c r="CX84" s="52"/>
      <c r="CY84" s="52"/>
    </row>
    <row r="85" spans="1:103" x14ac:dyDescent="0.25">
      <c r="A85" s="10">
        <v>72</v>
      </c>
      <c r="AM85" s="71" t="str">
        <f t="shared" si="34"/>
        <v/>
      </c>
      <c r="AN85" s="67"/>
      <c r="AO85" s="36"/>
      <c r="AP85" s="18"/>
      <c r="AQ85" s="19"/>
      <c r="AR85" s="20"/>
      <c r="AS85" s="21"/>
      <c r="AT85" s="22"/>
      <c r="AU85" s="47">
        <f t="shared" ref="AU85:AU90" si="35">MIN(AP85:AT85)</f>
        <v>0</v>
      </c>
      <c r="AV85" s="48">
        <f t="shared" ref="AV85:AV90" si="36">MAX(AP85:AT85)</f>
        <v>0</v>
      </c>
      <c r="AY85" s="52"/>
      <c r="AZ85" s="52"/>
      <c r="BA85" s="52"/>
      <c r="BB85" s="52"/>
      <c r="BC85" s="52"/>
      <c r="BD85" s="52"/>
      <c r="BE85" s="52"/>
      <c r="BF85" s="52"/>
      <c r="BG85" s="52"/>
      <c r="BH85" s="52"/>
      <c r="BI85" s="52"/>
      <c r="BJ85" s="52"/>
      <c r="BK85" s="52"/>
      <c r="BL85" s="52"/>
      <c r="BM85" s="52"/>
      <c r="BN85" s="52"/>
      <c r="BO85" s="52"/>
      <c r="BP85" s="52"/>
      <c r="BQ85" s="52"/>
      <c r="BR85" s="52"/>
      <c r="BS85" s="52"/>
      <c r="BT85" s="52"/>
      <c r="BU85" s="52"/>
      <c r="BV85" s="52"/>
      <c r="BW85" s="52"/>
      <c r="BX85" s="52"/>
      <c r="BY85" s="52"/>
      <c r="BZ85" s="52"/>
      <c r="CA85" s="52"/>
      <c r="CB85" s="52"/>
      <c r="CC85" s="52"/>
      <c r="CD85" s="52"/>
      <c r="CE85" s="52"/>
      <c r="CF85" s="52"/>
      <c r="CG85" s="52"/>
      <c r="CH85" s="52"/>
      <c r="CI85" s="52"/>
      <c r="CJ85" s="52"/>
      <c r="CK85" s="52"/>
      <c r="CL85" s="52"/>
      <c r="CM85" s="52"/>
      <c r="CN85" s="52"/>
      <c r="CO85" s="52"/>
      <c r="CP85" s="52"/>
      <c r="CQ85" s="52"/>
      <c r="CR85" s="52"/>
      <c r="CS85" s="52"/>
      <c r="CT85" s="52"/>
      <c r="CU85" s="52"/>
      <c r="CV85" s="52"/>
      <c r="CW85" s="52"/>
      <c r="CX85" s="52"/>
      <c r="CY85" s="52"/>
    </row>
    <row r="86" spans="1:103" x14ac:dyDescent="0.25">
      <c r="A86" s="10">
        <v>73</v>
      </c>
      <c r="AM86" s="71" t="str">
        <f t="shared" si="34"/>
        <v/>
      </c>
      <c r="AN86" s="67"/>
      <c r="AO86" s="36"/>
      <c r="AP86" s="18"/>
      <c r="AQ86" s="19"/>
      <c r="AR86" s="20"/>
      <c r="AS86" s="21"/>
      <c r="AT86" s="22"/>
      <c r="AU86" s="47">
        <f t="shared" si="35"/>
        <v>0</v>
      </c>
      <c r="AV86" s="48">
        <f t="shared" si="36"/>
        <v>0</v>
      </c>
      <c r="AY86" s="52"/>
      <c r="AZ86" s="52"/>
      <c r="BA86" s="52"/>
      <c r="BB86" s="52"/>
      <c r="BC86" s="52"/>
      <c r="BD86" s="52"/>
      <c r="BE86" s="52"/>
      <c r="BF86" s="52"/>
      <c r="BG86" s="52"/>
      <c r="BH86" s="52"/>
      <c r="BI86" s="52"/>
      <c r="BJ86" s="52"/>
      <c r="BK86" s="52"/>
      <c r="BL86" s="52"/>
      <c r="BM86" s="52"/>
      <c r="BN86" s="52"/>
      <c r="BO86" s="52"/>
      <c r="BP86" s="52"/>
      <c r="BQ86" s="52"/>
      <c r="BR86" s="52"/>
      <c r="BS86" s="52"/>
      <c r="BT86" s="52"/>
      <c r="BU86" s="52"/>
      <c r="BV86" s="52"/>
      <c r="BW86" s="52"/>
      <c r="BX86" s="52"/>
      <c r="BY86" s="52"/>
      <c r="BZ86" s="52"/>
      <c r="CA86" s="52"/>
      <c r="CB86" s="52"/>
      <c r="CC86" s="52"/>
      <c r="CD86" s="52"/>
      <c r="CE86" s="52"/>
      <c r="CF86" s="52"/>
      <c r="CG86" s="52"/>
      <c r="CH86" s="52"/>
      <c r="CI86" s="52"/>
      <c r="CJ86" s="52"/>
      <c r="CK86" s="52"/>
      <c r="CL86" s="52"/>
      <c r="CM86" s="52"/>
      <c r="CN86" s="52"/>
      <c r="CO86" s="52"/>
      <c r="CP86" s="52"/>
      <c r="CQ86" s="52"/>
      <c r="CR86" s="52"/>
      <c r="CS86" s="52"/>
      <c r="CT86" s="52"/>
      <c r="CU86" s="52"/>
      <c r="CV86" s="52"/>
      <c r="CW86" s="52"/>
      <c r="CX86" s="52"/>
      <c r="CY86" s="52"/>
    </row>
    <row r="87" spans="1:103" x14ac:dyDescent="0.25">
      <c r="A87" s="10">
        <v>74</v>
      </c>
      <c r="AM87" s="71" t="str">
        <f t="shared" si="34"/>
        <v/>
      </c>
      <c r="AN87" s="67"/>
      <c r="AO87" s="36"/>
      <c r="AP87" s="18"/>
      <c r="AQ87" s="19"/>
      <c r="AR87" s="20"/>
      <c r="AS87" s="21"/>
      <c r="AT87" s="22"/>
      <c r="AU87" s="47">
        <f t="shared" si="35"/>
        <v>0</v>
      </c>
      <c r="AV87" s="48">
        <f t="shared" si="36"/>
        <v>0</v>
      </c>
      <c r="AY87" s="52"/>
      <c r="AZ87" s="52"/>
      <c r="BA87" s="52"/>
      <c r="BB87" s="52"/>
      <c r="BC87" s="52"/>
      <c r="BD87" s="52"/>
      <c r="BE87" s="52"/>
      <c r="BF87" s="52"/>
      <c r="BG87" s="52"/>
      <c r="BH87" s="52"/>
      <c r="BI87" s="52"/>
      <c r="BJ87" s="52"/>
      <c r="BK87" s="52"/>
      <c r="BL87" s="52"/>
      <c r="BM87" s="52"/>
      <c r="BN87" s="52"/>
      <c r="BO87" s="52"/>
      <c r="BP87" s="52"/>
      <c r="BQ87" s="52"/>
      <c r="BR87" s="52"/>
      <c r="BS87" s="52"/>
      <c r="BT87" s="52"/>
      <c r="BU87" s="52"/>
      <c r="BV87" s="52"/>
      <c r="BW87" s="52"/>
      <c r="BX87" s="52"/>
      <c r="BY87" s="52"/>
      <c r="BZ87" s="52"/>
      <c r="CA87" s="52"/>
      <c r="CB87" s="52"/>
      <c r="CC87" s="52"/>
      <c r="CD87" s="52"/>
      <c r="CE87" s="52"/>
      <c r="CF87" s="52"/>
      <c r="CG87" s="52"/>
      <c r="CH87" s="52"/>
      <c r="CI87" s="52"/>
      <c r="CJ87" s="52"/>
      <c r="CK87" s="52"/>
      <c r="CL87" s="52"/>
      <c r="CM87" s="52"/>
      <c r="CN87" s="52"/>
      <c r="CO87" s="52"/>
      <c r="CP87" s="52"/>
      <c r="CQ87" s="52"/>
      <c r="CR87" s="52"/>
      <c r="CS87" s="52"/>
      <c r="CT87" s="52"/>
      <c r="CU87" s="52"/>
      <c r="CV87" s="52"/>
      <c r="CW87" s="52"/>
      <c r="CX87" s="52"/>
      <c r="CY87" s="52"/>
    </row>
    <row r="88" spans="1:103" x14ac:dyDescent="0.25">
      <c r="A88" s="10">
        <v>75</v>
      </c>
      <c r="AM88" s="71" t="str">
        <f t="shared" si="34"/>
        <v/>
      </c>
      <c r="AN88" s="67"/>
      <c r="AO88" s="36"/>
      <c r="AP88" s="18"/>
      <c r="AQ88" s="19"/>
      <c r="AR88" s="20"/>
      <c r="AS88" s="21"/>
      <c r="AT88" s="22"/>
      <c r="AU88" s="47">
        <f t="shared" si="35"/>
        <v>0</v>
      </c>
      <c r="AV88" s="48">
        <f t="shared" si="36"/>
        <v>0</v>
      </c>
      <c r="AY88" s="52"/>
      <c r="AZ88" s="52"/>
      <c r="BA88" s="52"/>
      <c r="BB88" s="52"/>
      <c r="BC88" s="52"/>
      <c r="BD88" s="52"/>
      <c r="BE88" s="52"/>
      <c r="BF88" s="52"/>
      <c r="BG88" s="52"/>
      <c r="BH88" s="52"/>
      <c r="BI88" s="52"/>
      <c r="BJ88" s="52"/>
      <c r="BK88" s="52"/>
      <c r="BL88" s="52"/>
      <c r="BM88" s="52"/>
      <c r="BN88" s="52"/>
      <c r="BO88" s="52"/>
      <c r="BP88" s="52"/>
      <c r="BQ88" s="52"/>
      <c r="BR88" s="52"/>
      <c r="BS88" s="52"/>
      <c r="BT88" s="52"/>
      <c r="BU88" s="52"/>
      <c r="BV88" s="52"/>
      <c r="BW88" s="52"/>
      <c r="BX88" s="52"/>
      <c r="BY88" s="52"/>
      <c r="BZ88" s="52"/>
      <c r="CA88" s="52"/>
      <c r="CB88" s="52"/>
      <c r="CC88" s="52"/>
      <c r="CD88" s="52"/>
      <c r="CE88" s="52"/>
      <c r="CF88" s="52"/>
      <c r="CG88" s="52"/>
      <c r="CH88" s="52"/>
      <c r="CI88" s="52"/>
      <c r="CJ88" s="52"/>
      <c r="CK88" s="52"/>
      <c r="CL88" s="52"/>
      <c r="CM88" s="52"/>
      <c r="CN88" s="52"/>
      <c r="CO88" s="52"/>
      <c r="CP88" s="52"/>
      <c r="CQ88" s="52"/>
      <c r="CR88" s="52"/>
      <c r="CS88" s="52"/>
      <c r="CT88" s="52"/>
      <c r="CU88" s="52"/>
      <c r="CV88" s="52"/>
      <c r="CW88" s="52"/>
      <c r="CX88" s="52"/>
      <c r="CY88" s="52"/>
    </row>
    <row r="89" spans="1:103" x14ac:dyDescent="0.25">
      <c r="A89" s="10">
        <v>76</v>
      </c>
      <c r="AM89" s="71" t="str">
        <f t="shared" si="34"/>
        <v/>
      </c>
      <c r="AN89" s="38"/>
      <c r="AO89" s="36"/>
      <c r="AP89" s="18"/>
      <c r="AQ89" s="19"/>
      <c r="AR89" s="20"/>
      <c r="AS89" s="21"/>
      <c r="AT89" s="22"/>
      <c r="AU89" s="47">
        <f t="shared" si="35"/>
        <v>0</v>
      </c>
      <c r="AV89" s="48">
        <f t="shared" si="36"/>
        <v>0</v>
      </c>
      <c r="AY89" s="52"/>
      <c r="AZ89" s="52"/>
      <c r="BA89" s="52"/>
      <c r="BB89" s="52"/>
      <c r="BC89" s="52"/>
      <c r="BD89" s="52"/>
      <c r="BE89" s="52"/>
      <c r="BF89" s="52"/>
      <c r="BG89" s="52"/>
      <c r="BH89" s="52"/>
      <c r="BI89" s="52"/>
      <c r="BJ89" s="52"/>
      <c r="BK89" s="52"/>
      <c r="BL89" s="52"/>
      <c r="BM89" s="52"/>
      <c r="BN89" s="52"/>
      <c r="BO89" s="52"/>
      <c r="BP89" s="52"/>
      <c r="BQ89" s="52"/>
      <c r="BR89" s="52"/>
      <c r="BS89" s="52"/>
      <c r="BT89" s="52"/>
      <c r="BU89" s="52"/>
      <c r="BV89" s="52"/>
      <c r="BW89" s="52"/>
      <c r="BX89" s="52"/>
      <c r="BY89" s="52"/>
      <c r="BZ89" s="52"/>
      <c r="CA89" s="52"/>
      <c r="CB89" s="52"/>
      <c r="CC89" s="52"/>
      <c r="CD89" s="52"/>
      <c r="CE89" s="52"/>
      <c r="CF89" s="52"/>
      <c r="CG89" s="52"/>
      <c r="CH89" s="52"/>
      <c r="CI89" s="52"/>
      <c r="CJ89" s="52"/>
      <c r="CK89" s="52"/>
      <c r="CL89" s="52"/>
      <c r="CM89" s="52"/>
      <c r="CN89" s="52"/>
      <c r="CO89" s="52"/>
      <c r="CP89" s="52"/>
      <c r="CQ89" s="52"/>
      <c r="CR89" s="52"/>
      <c r="CS89" s="52"/>
      <c r="CT89" s="52"/>
      <c r="CU89" s="52"/>
      <c r="CV89" s="52"/>
      <c r="CW89" s="52"/>
      <c r="CX89" s="52"/>
      <c r="CY89" s="52"/>
    </row>
    <row r="90" spans="1:103" x14ac:dyDescent="0.25">
      <c r="A90" s="10">
        <v>77</v>
      </c>
      <c r="AM90" s="71" t="str">
        <f t="shared" si="34"/>
        <v/>
      </c>
      <c r="AN90" s="38"/>
      <c r="AO90" s="36"/>
      <c r="AP90" s="18"/>
      <c r="AQ90" s="19"/>
      <c r="AR90" s="20"/>
      <c r="AS90" s="21"/>
      <c r="AT90" s="22"/>
      <c r="AU90" s="47">
        <f t="shared" si="35"/>
        <v>0</v>
      </c>
      <c r="AV90" s="48">
        <f t="shared" si="36"/>
        <v>0</v>
      </c>
      <c r="AY90" s="52"/>
      <c r="AZ90" s="52"/>
      <c r="BA90" s="52"/>
      <c r="BB90" s="52"/>
      <c r="BC90" s="52"/>
      <c r="BD90" s="52"/>
      <c r="BE90" s="52"/>
      <c r="BF90" s="52"/>
      <c r="BG90" s="52"/>
      <c r="BH90" s="52"/>
      <c r="BI90" s="52"/>
      <c r="BJ90" s="52"/>
      <c r="BK90" s="52"/>
      <c r="BL90" s="52"/>
      <c r="BM90" s="52"/>
      <c r="BN90" s="52"/>
      <c r="BO90" s="52"/>
      <c r="BP90" s="52"/>
      <c r="BQ90" s="52"/>
      <c r="BR90" s="52"/>
      <c r="BS90" s="52"/>
      <c r="BT90" s="52"/>
      <c r="BU90" s="52"/>
      <c r="BV90" s="52"/>
      <c r="BW90" s="52"/>
      <c r="BX90" s="52"/>
      <c r="BY90" s="52"/>
      <c r="BZ90" s="52"/>
      <c r="CA90" s="52"/>
      <c r="CB90" s="52"/>
      <c r="CC90" s="52"/>
      <c r="CD90" s="52"/>
      <c r="CE90" s="52"/>
      <c r="CF90" s="52"/>
      <c r="CG90" s="52"/>
      <c r="CH90" s="52"/>
      <c r="CI90" s="52"/>
      <c r="CJ90" s="52"/>
      <c r="CK90" s="52"/>
      <c r="CL90" s="52"/>
      <c r="CM90" s="52"/>
      <c r="CN90" s="52"/>
      <c r="CO90" s="52"/>
      <c r="CP90" s="52"/>
      <c r="CQ90" s="52"/>
      <c r="CR90" s="52"/>
      <c r="CS90" s="52"/>
      <c r="CT90" s="52"/>
      <c r="CU90" s="52"/>
      <c r="CV90" s="52"/>
      <c r="CW90" s="52"/>
      <c r="CX90" s="52"/>
      <c r="CY90" s="52"/>
    </row>
    <row r="91" spans="1:103" x14ac:dyDescent="0.25">
      <c r="A91" s="10">
        <v>78</v>
      </c>
      <c r="AM91" s="71" t="str">
        <f t="shared" si="34"/>
        <v/>
      </c>
      <c r="AN91" s="38"/>
      <c r="AO91" s="36"/>
      <c r="AP91" s="18"/>
      <c r="AQ91" s="19"/>
      <c r="AR91" s="20"/>
      <c r="AS91" s="21"/>
      <c r="AT91" s="22"/>
      <c r="AU91" s="47">
        <f t="shared" si="18"/>
        <v>0</v>
      </c>
      <c r="AV91" s="48">
        <f t="shared" si="19"/>
        <v>0</v>
      </c>
      <c r="AY91" s="52"/>
      <c r="AZ91" s="52"/>
      <c r="BA91" s="52"/>
      <c r="BB91" s="52"/>
      <c r="BC91" s="52"/>
      <c r="BD91" s="52"/>
      <c r="BE91" s="52"/>
      <c r="BF91" s="52"/>
      <c r="BG91" s="52"/>
      <c r="BH91" s="52"/>
      <c r="BI91" s="52"/>
      <c r="BJ91" s="52"/>
      <c r="BK91" s="52"/>
      <c r="BL91" s="52"/>
      <c r="BM91" s="52"/>
      <c r="BN91" s="52"/>
      <c r="BO91" s="52"/>
      <c r="BP91" s="52"/>
      <c r="BQ91" s="52"/>
      <c r="BR91" s="52"/>
      <c r="BS91" s="52"/>
      <c r="BT91" s="52"/>
      <c r="BU91" s="52"/>
      <c r="BV91" s="52"/>
      <c r="BW91" s="52"/>
      <c r="BX91" s="52"/>
      <c r="BY91" s="52"/>
      <c r="BZ91" s="52"/>
      <c r="CA91" s="52"/>
      <c r="CB91" s="52"/>
      <c r="CC91" s="52"/>
      <c r="CD91" s="52"/>
      <c r="CE91" s="52"/>
      <c r="CF91" s="52"/>
      <c r="CG91" s="52"/>
      <c r="CH91" s="52"/>
      <c r="CI91" s="52"/>
      <c r="CJ91" s="52"/>
      <c r="CK91" s="52"/>
      <c r="CL91" s="52"/>
      <c r="CM91" s="52"/>
      <c r="CN91" s="52"/>
      <c r="CO91" s="52"/>
      <c r="CP91" s="52"/>
      <c r="CQ91" s="52"/>
      <c r="CR91" s="52"/>
      <c r="CS91" s="52"/>
      <c r="CT91" s="52"/>
      <c r="CU91" s="52"/>
      <c r="CV91" s="52"/>
      <c r="CW91" s="52"/>
      <c r="CX91" s="52"/>
      <c r="CY91" s="52"/>
    </row>
    <row r="92" spans="1:103" x14ac:dyDescent="0.25">
      <c r="A92" s="10">
        <v>79</v>
      </c>
      <c r="AM92" s="71" t="str">
        <f t="shared" si="34"/>
        <v/>
      </c>
      <c r="AN92" s="38"/>
      <c r="AO92" s="36"/>
      <c r="AP92" s="18"/>
      <c r="AQ92" s="19"/>
      <c r="AR92" s="20"/>
      <c r="AS92" s="21"/>
      <c r="AT92" s="22"/>
      <c r="AU92" s="47">
        <f t="shared" si="18"/>
        <v>0</v>
      </c>
      <c r="AV92" s="48">
        <f t="shared" si="19"/>
        <v>0</v>
      </c>
      <c r="AY92" s="52"/>
      <c r="AZ92" s="52"/>
      <c r="BA92" s="52"/>
      <c r="BB92" s="52"/>
      <c r="BC92" s="52"/>
      <c r="BD92" s="52"/>
      <c r="BE92" s="52"/>
      <c r="BF92" s="52"/>
      <c r="BG92" s="52"/>
      <c r="BH92" s="52"/>
      <c r="BI92" s="52"/>
      <c r="BJ92" s="52"/>
      <c r="BK92" s="52"/>
      <c r="BL92" s="52"/>
      <c r="BM92" s="52"/>
      <c r="BN92" s="52"/>
      <c r="BO92" s="52"/>
      <c r="BP92" s="52"/>
      <c r="BQ92" s="52"/>
      <c r="BR92" s="52"/>
      <c r="BS92" s="52"/>
      <c r="BT92" s="52"/>
      <c r="BU92" s="52"/>
      <c r="BV92" s="52"/>
      <c r="BW92" s="52"/>
      <c r="BX92" s="52"/>
      <c r="BY92" s="52"/>
      <c r="BZ92" s="52"/>
      <c r="CA92" s="52"/>
      <c r="CB92" s="52"/>
      <c r="CC92" s="52"/>
      <c r="CD92" s="52"/>
      <c r="CE92" s="52"/>
      <c r="CF92" s="52"/>
      <c r="CG92" s="52"/>
      <c r="CH92" s="52"/>
      <c r="CI92" s="52"/>
      <c r="CJ92" s="52"/>
      <c r="CK92" s="52"/>
      <c r="CL92" s="52"/>
      <c r="CM92" s="52"/>
      <c r="CN92" s="52"/>
      <c r="CO92" s="52"/>
      <c r="CP92" s="52"/>
      <c r="CQ92" s="52"/>
      <c r="CR92" s="52"/>
      <c r="CS92" s="52"/>
      <c r="CT92" s="52"/>
      <c r="CU92" s="52"/>
      <c r="CV92" s="52"/>
      <c r="CW92" s="52"/>
      <c r="CX92" s="52"/>
      <c r="CY92" s="52"/>
    </row>
    <row r="93" spans="1:103" x14ac:dyDescent="0.25">
      <c r="A93" s="10">
        <v>80</v>
      </c>
      <c r="AM93" s="71">
        <f t="shared" si="34"/>
        <v>80</v>
      </c>
      <c r="AN93" s="38" t="s">
        <v>34</v>
      </c>
      <c r="AO93" s="36" t="s">
        <v>28</v>
      </c>
      <c r="AP93" s="41">
        <f>MIN(AP94:AT102)</f>
        <v>0</v>
      </c>
      <c r="AQ93" s="41">
        <f>MAX(AP94:AT102)</f>
        <v>0</v>
      </c>
      <c r="AR93" s="41"/>
      <c r="AS93" s="41"/>
      <c r="AT93" s="42"/>
      <c r="AU93" s="75">
        <f>IF(MIN(AP93:AT93)=0,1,MIN(AP93:AT93))</f>
        <v>1</v>
      </c>
      <c r="AV93" s="76">
        <f>IF(MAX(AP93:AT93)=0,1,MAX(AP93:AT93))</f>
        <v>1</v>
      </c>
      <c r="AY93" s="52"/>
      <c r="AZ93" s="52"/>
      <c r="BA93" s="52"/>
      <c r="BB93" s="52"/>
      <c r="BC93" s="52"/>
      <c r="BD93" s="52"/>
      <c r="BE93" s="52"/>
      <c r="BF93" s="52"/>
      <c r="BG93" s="52"/>
      <c r="BH93" s="52"/>
      <c r="BI93" s="52"/>
      <c r="BJ93" s="52"/>
      <c r="BK93" s="52"/>
      <c r="BL93" s="52"/>
      <c r="BM93" s="52"/>
      <c r="BN93" s="52"/>
      <c r="BO93" s="52"/>
      <c r="BP93" s="52"/>
      <c r="BQ93" s="52"/>
      <c r="BR93" s="52"/>
      <c r="BS93" s="52"/>
      <c r="BT93" s="52"/>
      <c r="BU93" s="52"/>
      <c r="BV93" s="52"/>
      <c r="BW93" s="52"/>
      <c r="BX93" s="52"/>
      <c r="BY93" s="52"/>
      <c r="BZ93" s="52"/>
      <c r="CA93" s="52"/>
      <c r="CB93" s="52"/>
      <c r="CC93" s="52"/>
      <c r="CD93" s="52"/>
      <c r="CE93" s="52"/>
      <c r="CF93" s="52"/>
      <c r="CG93" s="52"/>
      <c r="CH93" s="52"/>
      <c r="CI93" s="52"/>
      <c r="CJ93" s="52"/>
      <c r="CK93" s="52"/>
      <c r="CL93" s="52"/>
      <c r="CM93" s="52"/>
      <c r="CN93" s="52"/>
      <c r="CO93" s="52"/>
      <c r="CP93" s="52"/>
      <c r="CQ93" s="52"/>
      <c r="CR93" s="52"/>
      <c r="CS93" s="52"/>
      <c r="CT93" s="52"/>
      <c r="CU93" s="52"/>
      <c r="CV93" s="52"/>
      <c r="CW93" s="52"/>
      <c r="CX93" s="52"/>
      <c r="CY93" s="52"/>
    </row>
    <row r="94" spans="1:103" x14ac:dyDescent="0.25">
      <c r="A94" s="10">
        <v>81</v>
      </c>
      <c r="AM94" s="71" t="str">
        <f t="shared" si="34"/>
        <v/>
      </c>
      <c r="AN94" s="38"/>
      <c r="AO94" s="36"/>
      <c r="AP94" s="18"/>
      <c r="AQ94" s="19"/>
      <c r="AR94" s="20"/>
      <c r="AS94" s="21"/>
      <c r="AT94" s="22"/>
      <c r="AU94" s="47">
        <f t="shared" si="18"/>
        <v>0</v>
      </c>
      <c r="AV94" s="48">
        <f t="shared" si="19"/>
        <v>0</v>
      </c>
      <c r="AY94" s="52"/>
      <c r="AZ94" s="52"/>
      <c r="BA94" s="52"/>
      <c r="BB94" s="52"/>
      <c r="BC94" s="52"/>
      <c r="BD94" s="52"/>
      <c r="BE94" s="52"/>
      <c r="BF94" s="52"/>
      <c r="BG94" s="52"/>
      <c r="BH94" s="52"/>
      <c r="BI94" s="52"/>
      <c r="BJ94" s="52"/>
      <c r="BK94" s="52"/>
      <c r="BL94" s="52"/>
      <c r="BM94" s="52"/>
      <c r="BN94" s="52"/>
      <c r="BO94" s="52"/>
      <c r="BP94" s="52"/>
      <c r="BQ94" s="52"/>
      <c r="BR94" s="52"/>
      <c r="BS94" s="52"/>
      <c r="BT94" s="52"/>
      <c r="BU94" s="52"/>
      <c r="BV94" s="52"/>
      <c r="BW94" s="52"/>
      <c r="BX94" s="52"/>
      <c r="BY94" s="52"/>
      <c r="BZ94" s="52"/>
      <c r="CA94" s="52"/>
      <c r="CB94" s="52"/>
      <c r="CC94" s="52"/>
      <c r="CD94" s="52"/>
      <c r="CE94" s="52"/>
      <c r="CF94" s="52"/>
      <c r="CG94" s="52"/>
      <c r="CH94" s="52"/>
      <c r="CI94" s="52"/>
      <c r="CJ94" s="52"/>
      <c r="CK94" s="52"/>
      <c r="CL94" s="52"/>
      <c r="CM94" s="52"/>
      <c r="CN94" s="52"/>
      <c r="CO94" s="52"/>
      <c r="CP94" s="52"/>
      <c r="CQ94" s="52"/>
      <c r="CR94" s="52"/>
      <c r="CS94" s="52"/>
      <c r="CT94" s="52"/>
      <c r="CU94" s="52"/>
      <c r="CV94" s="52"/>
      <c r="CW94" s="52"/>
      <c r="CX94" s="52"/>
      <c r="CY94" s="52"/>
    </row>
    <row r="95" spans="1:103" x14ac:dyDescent="0.25">
      <c r="A95" s="10">
        <v>82</v>
      </c>
      <c r="AM95" s="71" t="str">
        <f t="shared" si="34"/>
        <v/>
      </c>
      <c r="AN95" s="38"/>
      <c r="AO95" s="36"/>
      <c r="AP95" s="18"/>
      <c r="AQ95" s="19"/>
      <c r="AR95" s="20"/>
      <c r="AS95" s="21"/>
      <c r="AT95" s="22"/>
      <c r="AU95" s="47">
        <f t="shared" si="18"/>
        <v>0</v>
      </c>
      <c r="AV95" s="48">
        <f t="shared" si="19"/>
        <v>0</v>
      </c>
      <c r="AY95" s="52"/>
      <c r="AZ95" s="52"/>
      <c r="BA95" s="52"/>
      <c r="BB95" s="52"/>
      <c r="BC95" s="52"/>
      <c r="BD95" s="52"/>
      <c r="BE95" s="52"/>
      <c r="BF95" s="52"/>
      <c r="BG95" s="52"/>
      <c r="BH95" s="52"/>
      <c r="BI95" s="52"/>
      <c r="BJ95" s="52"/>
      <c r="BK95" s="52"/>
      <c r="BL95" s="52"/>
      <c r="BM95" s="52"/>
      <c r="BN95" s="52"/>
      <c r="BO95" s="52"/>
      <c r="BP95" s="52"/>
      <c r="BQ95" s="52"/>
      <c r="BR95" s="52"/>
      <c r="BS95" s="52"/>
      <c r="BT95" s="52"/>
      <c r="BU95" s="52"/>
      <c r="BV95" s="52"/>
      <c r="BW95" s="52"/>
      <c r="BX95" s="52"/>
      <c r="BY95" s="52"/>
      <c r="BZ95" s="52"/>
      <c r="CA95" s="52"/>
      <c r="CB95" s="52"/>
      <c r="CC95" s="52"/>
      <c r="CD95" s="52"/>
      <c r="CE95" s="52"/>
      <c r="CF95" s="52"/>
      <c r="CG95" s="52"/>
      <c r="CH95" s="52"/>
      <c r="CI95" s="52"/>
      <c r="CJ95" s="52"/>
      <c r="CK95" s="52"/>
      <c r="CL95" s="52"/>
      <c r="CM95" s="52"/>
      <c r="CN95" s="52"/>
      <c r="CO95" s="52"/>
      <c r="CP95" s="52"/>
      <c r="CQ95" s="52"/>
      <c r="CR95" s="52"/>
      <c r="CS95" s="52"/>
      <c r="CT95" s="52"/>
      <c r="CU95" s="52"/>
      <c r="CV95" s="52"/>
      <c r="CW95" s="52"/>
      <c r="CX95" s="52"/>
      <c r="CY95" s="52"/>
    </row>
    <row r="96" spans="1:103" x14ac:dyDescent="0.25">
      <c r="A96" s="10">
        <v>83</v>
      </c>
      <c r="AM96" s="71" t="str">
        <f t="shared" si="34"/>
        <v/>
      </c>
      <c r="AN96" s="38"/>
      <c r="AO96" s="36"/>
      <c r="AP96" s="18"/>
      <c r="AQ96" s="19"/>
      <c r="AR96" s="20"/>
      <c r="AS96" s="21"/>
      <c r="AT96" s="22"/>
      <c r="AU96" s="47">
        <f t="shared" ref="AU96:AU100" si="37">MIN(AP96:AT96)</f>
        <v>0</v>
      </c>
      <c r="AV96" s="48">
        <f t="shared" ref="AV96:AV100" si="38">MAX(AP96:AT96)</f>
        <v>0</v>
      </c>
      <c r="AY96" s="52"/>
      <c r="AZ96" s="52"/>
      <c r="BA96" s="52"/>
      <c r="BB96" s="52"/>
      <c r="BC96" s="52"/>
      <c r="BD96" s="52"/>
      <c r="BE96" s="52"/>
      <c r="BF96" s="52"/>
      <c r="BG96" s="52"/>
      <c r="BH96" s="52"/>
      <c r="BI96" s="52"/>
      <c r="BJ96" s="52"/>
      <c r="BK96" s="52"/>
      <c r="BL96" s="52"/>
      <c r="BM96" s="52"/>
      <c r="BN96" s="52"/>
      <c r="BO96" s="52"/>
      <c r="BP96" s="52"/>
      <c r="BQ96" s="52"/>
      <c r="BR96" s="52"/>
      <c r="BS96" s="52"/>
      <c r="BT96" s="52"/>
      <c r="BU96" s="52"/>
      <c r="BV96" s="52"/>
      <c r="BW96" s="52"/>
      <c r="BX96" s="52"/>
      <c r="BY96" s="52"/>
      <c r="BZ96" s="52"/>
      <c r="CA96" s="52"/>
      <c r="CB96" s="52"/>
      <c r="CC96" s="52"/>
      <c r="CD96" s="52"/>
      <c r="CE96" s="52"/>
      <c r="CF96" s="52"/>
      <c r="CG96" s="52"/>
      <c r="CH96" s="52"/>
      <c r="CI96" s="52"/>
      <c r="CJ96" s="52"/>
      <c r="CK96" s="52"/>
      <c r="CL96" s="52"/>
      <c r="CM96" s="52"/>
      <c r="CN96" s="52"/>
      <c r="CO96" s="52"/>
      <c r="CP96" s="52"/>
      <c r="CQ96" s="52"/>
      <c r="CR96" s="52"/>
      <c r="CS96" s="52"/>
      <c r="CT96" s="52"/>
      <c r="CU96" s="52"/>
      <c r="CV96" s="52"/>
      <c r="CW96" s="52"/>
      <c r="CX96" s="52"/>
      <c r="CY96" s="52"/>
    </row>
    <row r="97" spans="1:103" x14ac:dyDescent="0.25">
      <c r="A97" s="10">
        <v>84</v>
      </c>
      <c r="AM97" s="71" t="str">
        <f t="shared" si="34"/>
        <v/>
      </c>
      <c r="AN97" s="38"/>
      <c r="AO97" s="36"/>
      <c r="AP97" s="18"/>
      <c r="AQ97" s="19"/>
      <c r="AR97" s="20"/>
      <c r="AS97" s="21"/>
      <c r="AT97" s="22"/>
      <c r="AU97" s="47">
        <f t="shared" si="37"/>
        <v>0</v>
      </c>
      <c r="AV97" s="48">
        <f t="shared" si="38"/>
        <v>0</v>
      </c>
      <c r="AY97" s="52"/>
      <c r="AZ97" s="52"/>
      <c r="BA97" s="52"/>
      <c r="BB97" s="52"/>
      <c r="BC97" s="52"/>
      <c r="BD97" s="52"/>
      <c r="BE97" s="52"/>
      <c r="BF97" s="52"/>
      <c r="BG97" s="52"/>
      <c r="BH97" s="52"/>
      <c r="BI97" s="52"/>
      <c r="BJ97" s="52"/>
      <c r="BK97" s="52"/>
      <c r="BL97" s="52"/>
      <c r="BM97" s="52"/>
      <c r="BN97" s="52"/>
      <c r="BO97" s="52"/>
      <c r="BP97" s="52"/>
      <c r="BQ97" s="52"/>
      <c r="BR97" s="52"/>
      <c r="BS97" s="52"/>
      <c r="BT97" s="52"/>
      <c r="BU97" s="52"/>
      <c r="BV97" s="52"/>
      <c r="BW97" s="52"/>
      <c r="BX97" s="52"/>
      <c r="BY97" s="52"/>
      <c r="BZ97" s="52"/>
      <c r="CA97" s="52"/>
      <c r="CB97" s="52"/>
      <c r="CC97" s="52"/>
      <c r="CD97" s="52"/>
      <c r="CE97" s="52"/>
      <c r="CF97" s="52"/>
      <c r="CG97" s="52"/>
      <c r="CH97" s="52"/>
      <c r="CI97" s="52"/>
      <c r="CJ97" s="52"/>
      <c r="CK97" s="52"/>
      <c r="CL97" s="52"/>
      <c r="CM97" s="52"/>
      <c r="CN97" s="52"/>
      <c r="CO97" s="52"/>
      <c r="CP97" s="52"/>
      <c r="CQ97" s="52"/>
      <c r="CR97" s="52"/>
      <c r="CS97" s="52"/>
      <c r="CT97" s="52"/>
      <c r="CU97" s="52"/>
      <c r="CV97" s="52"/>
      <c r="CW97" s="52"/>
      <c r="CX97" s="52"/>
      <c r="CY97" s="52"/>
    </row>
    <row r="98" spans="1:103" x14ac:dyDescent="0.25">
      <c r="A98" s="10">
        <v>85</v>
      </c>
      <c r="AM98" s="71" t="str">
        <f t="shared" si="34"/>
        <v/>
      </c>
      <c r="AN98" s="38"/>
      <c r="AO98" s="36"/>
      <c r="AP98" s="18"/>
      <c r="AQ98" s="19"/>
      <c r="AR98" s="20"/>
      <c r="AS98" s="21"/>
      <c r="AT98" s="22"/>
      <c r="AU98" s="47">
        <f t="shared" si="37"/>
        <v>0</v>
      </c>
      <c r="AV98" s="48">
        <f t="shared" si="38"/>
        <v>0</v>
      </c>
      <c r="AY98" s="52"/>
      <c r="AZ98" s="52"/>
      <c r="BA98" s="52"/>
      <c r="BB98" s="52"/>
      <c r="BC98" s="52"/>
      <c r="BD98" s="52"/>
      <c r="BE98" s="52"/>
      <c r="BF98" s="52"/>
      <c r="BG98" s="52"/>
      <c r="BH98" s="52"/>
      <c r="BI98" s="52"/>
      <c r="BJ98" s="52"/>
      <c r="BK98" s="52"/>
      <c r="BL98" s="52"/>
      <c r="BM98" s="52"/>
      <c r="BN98" s="52"/>
      <c r="BO98" s="52"/>
      <c r="BP98" s="52"/>
      <c r="BQ98" s="52"/>
      <c r="BR98" s="52"/>
      <c r="BS98" s="52"/>
      <c r="BT98" s="52"/>
      <c r="BU98" s="52"/>
      <c r="BV98" s="52"/>
      <c r="BW98" s="52"/>
      <c r="BX98" s="52"/>
      <c r="BY98" s="52"/>
      <c r="BZ98" s="52"/>
      <c r="CA98" s="52"/>
      <c r="CB98" s="52"/>
      <c r="CC98" s="52"/>
      <c r="CD98" s="52"/>
      <c r="CE98" s="52"/>
      <c r="CF98" s="52"/>
      <c r="CG98" s="52"/>
      <c r="CH98" s="52"/>
      <c r="CI98" s="52"/>
      <c r="CJ98" s="52"/>
      <c r="CK98" s="52"/>
      <c r="CL98" s="52"/>
      <c r="CM98" s="52"/>
      <c r="CN98" s="52"/>
      <c r="CO98" s="52"/>
      <c r="CP98" s="52"/>
      <c r="CQ98" s="52"/>
      <c r="CR98" s="52"/>
      <c r="CS98" s="52"/>
      <c r="CT98" s="52"/>
      <c r="CU98" s="52"/>
      <c r="CV98" s="52"/>
      <c r="CW98" s="52"/>
      <c r="CX98" s="52"/>
      <c r="CY98" s="52"/>
    </row>
    <row r="99" spans="1:103" x14ac:dyDescent="0.25">
      <c r="A99" s="10">
        <v>86</v>
      </c>
      <c r="AM99" s="71" t="str">
        <f t="shared" si="34"/>
        <v/>
      </c>
      <c r="AN99" s="38"/>
      <c r="AO99" s="36"/>
      <c r="AP99" s="18"/>
      <c r="AQ99" s="19"/>
      <c r="AR99" s="20"/>
      <c r="AS99" s="21"/>
      <c r="AT99" s="22"/>
      <c r="AU99" s="47">
        <f t="shared" si="37"/>
        <v>0</v>
      </c>
      <c r="AV99" s="48">
        <f t="shared" si="38"/>
        <v>0</v>
      </c>
      <c r="AY99" s="52"/>
      <c r="AZ99" s="52"/>
      <c r="BA99" s="52"/>
      <c r="BB99" s="52"/>
      <c r="BC99" s="52"/>
      <c r="BD99" s="52"/>
      <c r="BE99" s="52"/>
      <c r="BF99" s="52"/>
      <c r="BG99" s="52"/>
      <c r="BH99" s="52"/>
      <c r="BI99" s="52"/>
      <c r="BJ99" s="52"/>
      <c r="BK99" s="52"/>
      <c r="BL99" s="52"/>
      <c r="BM99" s="52"/>
      <c r="BN99" s="52"/>
      <c r="BO99" s="52"/>
      <c r="BP99" s="52"/>
      <c r="BQ99" s="52"/>
      <c r="BR99" s="52"/>
      <c r="BS99" s="52"/>
      <c r="BT99" s="52"/>
      <c r="BU99" s="52"/>
      <c r="BV99" s="52"/>
      <c r="BW99" s="52"/>
      <c r="BX99" s="52"/>
      <c r="BY99" s="52"/>
      <c r="BZ99" s="52"/>
      <c r="CA99" s="52"/>
      <c r="CB99" s="52"/>
      <c r="CC99" s="52"/>
      <c r="CD99" s="52"/>
      <c r="CE99" s="52"/>
      <c r="CF99" s="52"/>
      <c r="CG99" s="52"/>
      <c r="CH99" s="52"/>
      <c r="CI99" s="52"/>
      <c r="CJ99" s="52"/>
      <c r="CK99" s="52"/>
      <c r="CL99" s="52"/>
      <c r="CM99" s="52"/>
      <c r="CN99" s="52"/>
      <c r="CO99" s="52"/>
      <c r="CP99" s="52"/>
      <c r="CQ99" s="52"/>
      <c r="CR99" s="52"/>
      <c r="CS99" s="52"/>
      <c r="CT99" s="52"/>
      <c r="CU99" s="52"/>
      <c r="CV99" s="52"/>
      <c r="CW99" s="52"/>
      <c r="CX99" s="52"/>
      <c r="CY99" s="52"/>
    </row>
    <row r="100" spans="1:103" x14ac:dyDescent="0.25">
      <c r="A100" s="10">
        <v>87</v>
      </c>
      <c r="AM100" s="71" t="str">
        <f t="shared" si="34"/>
        <v/>
      </c>
      <c r="AN100" s="38"/>
      <c r="AO100" s="36"/>
      <c r="AP100" s="18"/>
      <c r="AQ100" s="19"/>
      <c r="AR100" s="20"/>
      <c r="AS100" s="21"/>
      <c r="AT100" s="22"/>
      <c r="AU100" s="47">
        <f t="shared" si="37"/>
        <v>0</v>
      </c>
      <c r="AV100" s="48">
        <f t="shared" si="38"/>
        <v>0</v>
      </c>
      <c r="AY100" s="52"/>
      <c r="AZ100" s="52"/>
      <c r="BA100" s="52"/>
      <c r="BB100" s="52"/>
      <c r="BC100" s="52"/>
      <c r="BD100" s="52"/>
      <c r="BE100" s="52"/>
      <c r="BF100" s="52"/>
      <c r="BG100" s="52"/>
      <c r="BH100" s="52"/>
      <c r="BI100" s="52"/>
      <c r="BJ100" s="5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  <c r="BV100" s="52"/>
      <c r="BW100" s="52"/>
      <c r="BX100" s="52"/>
      <c r="BY100" s="52"/>
      <c r="BZ100" s="52"/>
      <c r="CA100" s="52"/>
      <c r="CB100" s="52"/>
      <c r="CC100" s="52"/>
      <c r="CD100" s="52"/>
      <c r="CE100" s="52"/>
      <c r="CF100" s="52"/>
      <c r="CG100" s="52"/>
      <c r="CH100" s="52"/>
      <c r="CI100" s="52"/>
      <c r="CJ100" s="52"/>
      <c r="CK100" s="52"/>
      <c r="CL100" s="52"/>
      <c r="CM100" s="52"/>
      <c r="CN100" s="52"/>
      <c r="CO100" s="52"/>
      <c r="CP100" s="52"/>
      <c r="CQ100" s="52"/>
      <c r="CR100" s="52"/>
      <c r="CS100" s="52"/>
      <c r="CT100" s="52"/>
      <c r="CU100" s="52"/>
      <c r="CV100" s="52"/>
      <c r="CW100" s="52"/>
      <c r="CX100" s="52"/>
      <c r="CY100" s="52"/>
    </row>
    <row r="101" spans="1:103" x14ac:dyDescent="0.25">
      <c r="A101" s="10">
        <v>88</v>
      </c>
      <c r="AM101" s="71" t="str">
        <f t="shared" si="34"/>
        <v/>
      </c>
      <c r="AN101" s="38"/>
      <c r="AO101" s="36"/>
      <c r="AP101" s="18"/>
      <c r="AQ101" s="19"/>
      <c r="AR101" s="20"/>
      <c r="AS101" s="21"/>
      <c r="AT101" s="22"/>
      <c r="AU101" s="47">
        <f t="shared" si="18"/>
        <v>0</v>
      </c>
      <c r="AV101" s="48">
        <f t="shared" si="19"/>
        <v>0</v>
      </c>
      <c r="AY101" s="52"/>
      <c r="AZ101" s="52"/>
      <c r="BA101" s="52"/>
      <c r="BB101" s="52"/>
      <c r="BC101" s="52"/>
      <c r="BD101" s="52"/>
      <c r="BE101" s="52"/>
      <c r="BF101" s="52"/>
      <c r="BG101" s="52"/>
      <c r="BH101" s="52"/>
      <c r="BI101" s="52"/>
      <c r="BJ101" s="52"/>
      <c r="BK101" s="52"/>
      <c r="BL101" s="52"/>
      <c r="BM101" s="52"/>
      <c r="BN101" s="52"/>
      <c r="BO101" s="52"/>
      <c r="BP101" s="52"/>
      <c r="BQ101" s="52"/>
      <c r="BR101" s="52"/>
      <c r="BS101" s="52"/>
      <c r="BT101" s="52"/>
      <c r="BU101" s="52"/>
      <c r="BV101" s="52"/>
      <c r="BW101" s="52"/>
      <c r="BX101" s="52"/>
      <c r="BY101" s="52"/>
      <c r="BZ101" s="52"/>
      <c r="CA101" s="52"/>
      <c r="CB101" s="52"/>
      <c r="CC101" s="52"/>
      <c r="CD101" s="52"/>
      <c r="CE101" s="52"/>
      <c r="CF101" s="52"/>
      <c r="CG101" s="52"/>
      <c r="CH101" s="52"/>
      <c r="CI101" s="52"/>
      <c r="CJ101" s="52"/>
      <c r="CK101" s="52"/>
      <c r="CL101" s="52"/>
      <c r="CM101" s="52"/>
      <c r="CN101" s="52"/>
      <c r="CO101" s="52"/>
      <c r="CP101" s="52"/>
      <c r="CQ101" s="52"/>
      <c r="CR101" s="52"/>
      <c r="CS101" s="52"/>
      <c r="CT101" s="52"/>
      <c r="CU101" s="52"/>
      <c r="CV101" s="52"/>
      <c r="CW101" s="52"/>
      <c r="CX101" s="52"/>
      <c r="CY101" s="52"/>
    </row>
    <row r="102" spans="1:103" x14ac:dyDescent="0.25">
      <c r="A102" s="10">
        <v>89</v>
      </c>
      <c r="AM102" s="71" t="str">
        <f t="shared" si="34"/>
        <v/>
      </c>
      <c r="AN102" s="38"/>
      <c r="AO102" s="36"/>
      <c r="AP102" s="18"/>
      <c r="AQ102" s="19"/>
      <c r="AR102" s="20"/>
      <c r="AS102" s="21"/>
      <c r="AT102" s="22"/>
      <c r="AU102" s="47">
        <f t="shared" si="18"/>
        <v>0</v>
      </c>
      <c r="AV102" s="48">
        <f t="shared" si="19"/>
        <v>0</v>
      </c>
      <c r="AY102" s="52"/>
      <c r="AZ102" s="52"/>
      <c r="BA102" s="52"/>
      <c r="BB102" s="52"/>
      <c r="BC102" s="52"/>
      <c r="BD102" s="52"/>
      <c r="BE102" s="52"/>
      <c r="BF102" s="52"/>
      <c r="BG102" s="52"/>
      <c r="BH102" s="52"/>
      <c r="BI102" s="52"/>
      <c r="BJ102" s="52"/>
      <c r="BK102" s="52"/>
      <c r="BL102" s="52"/>
      <c r="BM102" s="52"/>
      <c r="BN102" s="52"/>
      <c r="BO102" s="52"/>
      <c r="BP102" s="52"/>
      <c r="BQ102" s="52"/>
      <c r="BR102" s="52"/>
      <c r="BS102" s="52"/>
      <c r="BT102" s="52"/>
      <c r="BU102" s="52"/>
      <c r="BV102" s="52"/>
      <c r="BW102" s="52"/>
      <c r="BX102" s="52"/>
      <c r="BY102" s="52"/>
      <c r="BZ102" s="52"/>
      <c r="CA102" s="52"/>
      <c r="CB102" s="52"/>
      <c r="CC102" s="52"/>
      <c r="CD102" s="52"/>
      <c r="CE102" s="52"/>
      <c r="CF102" s="52"/>
      <c r="CG102" s="52"/>
      <c r="CH102" s="52"/>
      <c r="CI102" s="52"/>
      <c r="CJ102" s="52"/>
      <c r="CK102" s="52"/>
      <c r="CL102" s="52"/>
      <c r="CM102" s="52"/>
      <c r="CN102" s="52"/>
      <c r="CO102" s="52"/>
      <c r="CP102" s="52"/>
      <c r="CQ102" s="52"/>
      <c r="CR102" s="52"/>
      <c r="CS102" s="52"/>
      <c r="CT102" s="52"/>
      <c r="CU102" s="52"/>
      <c r="CV102" s="52"/>
      <c r="CW102" s="52"/>
      <c r="CX102" s="52"/>
      <c r="CY102" s="52"/>
    </row>
    <row r="103" spans="1:103" x14ac:dyDescent="0.25">
      <c r="A103" s="10">
        <v>90</v>
      </c>
      <c r="AM103" s="71">
        <f t="shared" si="34"/>
        <v>90</v>
      </c>
      <c r="AN103" s="38" t="s">
        <v>34</v>
      </c>
      <c r="AO103" s="36" t="s">
        <v>29</v>
      </c>
      <c r="AP103" s="41">
        <f>MIN(AP104:AT112)</f>
        <v>0</v>
      </c>
      <c r="AQ103" s="41">
        <f>MAX(AP104:AT112)</f>
        <v>0</v>
      </c>
      <c r="AR103" s="41"/>
      <c r="AS103" s="41"/>
      <c r="AT103" s="42"/>
      <c r="AU103" s="75">
        <f>IF(MIN(AP103:AT103)=0,1,MIN(AP103:AT103))</f>
        <v>1</v>
      </c>
      <c r="AV103" s="76">
        <f>IF(MAX(AP103:AT103)=0,1,MAX(AP103:AT103))</f>
        <v>1</v>
      </c>
      <c r="AY103" s="52"/>
      <c r="AZ103" s="52"/>
      <c r="BA103" s="52"/>
      <c r="BB103" s="52"/>
      <c r="BC103" s="52"/>
      <c r="BD103" s="52"/>
      <c r="BE103" s="52"/>
      <c r="BF103" s="52"/>
      <c r="BG103" s="52"/>
      <c r="BH103" s="52"/>
      <c r="BI103" s="52"/>
      <c r="BJ103" s="52"/>
      <c r="BK103" s="52"/>
      <c r="BL103" s="52"/>
      <c r="BM103" s="52"/>
      <c r="BN103" s="52"/>
      <c r="BO103" s="52"/>
      <c r="BP103" s="52"/>
      <c r="BQ103" s="52"/>
      <c r="BR103" s="52"/>
      <c r="BS103" s="52"/>
      <c r="BT103" s="52"/>
      <c r="BU103" s="52"/>
      <c r="BV103" s="52"/>
      <c r="BW103" s="52"/>
      <c r="BX103" s="52"/>
      <c r="BY103" s="52"/>
      <c r="BZ103" s="52"/>
      <c r="CA103" s="52"/>
      <c r="CB103" s="52"/>
      <c r="CC103" s="52"/>
      <c r="CD103" s="52"/>
      <c r="CE103" s="52"/>
      <c r="CF103" s="52"/>
      <c r="CG103" s="52"/>
      <c r="CH103" s="52"/>
      <c r="CI103" s="52"/>
      <c r="CJ103" s="52"/>
      <c r="CK103" s="52"/>
      <c r="CL103" s="52"/>
      <c r="CM103" s="52"/>
      <c r="CN103" s="52"/>
      <c r="CO103" s="52"/>
      <c r="CP103" s="52"/>
      <c r="CQ103" s="52"/>
      <c r="CR103" s="52"/>
      <c r="CS103" s="52"/>
      <c r="CT103" s="52"/>
      <c r="CU103" s="52"/>
      <c r="CV103" s="52"/>
      <c r="CW103" s="52"/>
      <c r="CX103" s="52"/>
      <c r="CY103" s="52"/>
    </row>
    <row r="104" spans="1:103" x14ac:dyDescent="0.25">
      <c r="A104" s="10">
        <v>91</v>
      </c>
      <c r="AM104" s="71" t="str">
        <f t="shared" si="34"/>
        <v/>
      </c>
      <c r="AN104" s="38"/>
      <c r="AO104" s="36"/>
      <c r="AP104" s="18"/>
      <c r="AQ104" s="19"/>
      <c r="AR104" s="20"/>
      <c r="AS104" s="21"/>
      <c r="AT104" s="22"/>
      <c r="AU104" s="47">
        <f t="shared" si="18"/>
        <v>0</v>
      </c>
      <c r="AV104" s="48">
        <f t="shared" si="19"/>
        <v>0</v>
      </c>
      <c r="AY104" s="52"/>
      <c r="AZ104" s="52"/>
      <c r="BA104" s="52"/>
      <c r="BB104" s="52"/>
      <c r="BC104" s="52"/>
      <c r="BD104" s="52"/>
      <c r="BE104" s="52"/>
      <c r="BF104" s="52"/>
      <c r="BG104" s="52"/>
      <c r="BH104" s="52"/>
      <c r="BI104" s="52"/>
      <c r="BJ104" s="52"/>
      <c r="BK104" s="52"/>
      <c r="BL104" s="52"/>
      <c r="BM104" s="52"/>
      <c r="BN104" s="52"/>
      <c r="BO104" s="52"/>
      <c r="BP104" s="52"/>
      <c r="BQ104" s="52"/>
      <c r="BR104" s="52"/>
      <c r="BS104" s="52"/>
      <c r="BT104" s="52"/>
      <c r="BU104" s="52"/>
      <c r="BV104" s="52"/>
      <c r="BW104" s="52"/>
      <c r="BX104" s="52"/>
      <c r="BY104" s="52"/>
      <c r="BZ104" s="52"/>
      <c r="CA104" s="52"/>
      <c r="CB104" s="52"/>
      <c r="CC104" s="52"/>
      <c r="CD104" s="52"/>
      <c r="CE104" s="52"/>
      <c r="CF104" s="52"/>
      <c r="CG104" s="52"/>
      <c r="CH104" s="52"/>
      <c r="CI104" s="52"/>
      <c r="CJ104" s="52"/>
      <c r="CK104" s="52"/>
      <c r="CL104" s="52"/>
      <c r="CM104" s="52"/>
      <c r="CN104" s="52"/>
      <c r="CO104" s="52"/>
      <c r="CP104" s="52"/>
      <c r="CQ104" s="52"/>
      <c r="CR104" s="52"/>
      <c r="CS104" s="52"/>
      <c r="CT104" s="52"/>
      <c r="CU104" s="52"/>
      <c r="CV104" s="52"/>
      <c r="CW104" s="52"/>
      <c r="CX104" s="52"/>
      <c r="CY104" s="52"/>
    </row>
    <row r="105" spans="1:103" x14ac:dyDescent="0.25">
      <c r="A105" s="10">
        <v>92</v>
      </c>
      <c r="AM105" s="71" t="str">
        <f t="shared" si="34"/>
        <v/>
      </c>
      <c r="AN105" s="38"/>
      <c r="AO105" s="36"/>
      <c r="AP105" s="18"/>
      <c r="AQ105" s="19"/>
      <c r="AR105" s="20"/>
      <c r="AS105" s="21"/>
      <c r="AT105" s="22"/>
      <c r="AU105" s="47">
        <f t="shared" si="18"/>
        <v>0</v>
      </c>
      <c r="AV105" s="48">
        <f t="shared" si="19"/>
        <v>0</v>
      </c>
      <c r="AY105" s="52"/>
      <c r="AZ105" s="52"/>
      <c r="BA105" s="52"/>
      <c r="BB105" s="52"/>
      <c r="BC105" s="52"/>
      <c r="BD105" s="52"/>
      <c r="BE105" s="52"/>
      <c r="BF105" s="52"/>
      <c r="BG105" s="52"/>
      <c r="BH105" s="52"/>
      <c r="BI105" s="52"/>
      <c r="BJ105" s="52"/>
      <c r="BK105" s="52"/>
      <c r="BL105" s="52"/>
      <c r="BM105" s="52"/>
      <c r="BN105" s="52"/>
      <c r="BO105" s="52"/>
      <c r="BP105" s="52"/>
      <c r="BQ105" s="52"/>
      <c r="BR105" s="52"/>
      <c r="BS105" s="52"/>
      <c r="BT105" s="52"/>
      <c r="BU105" s="52"/>
      <c r="BV105" s="52"/>
      <c r="BW105" s="52"/>
      <c r="BX105" s="52"/>
      <c r="BY105" s="52"/>
      <c r="BZ105" s="52"/>
      <c r="CA105" s="52"/>
      <c r="CB105" s="52"/>
      <c r="CC105" s="52"/>
      <c r="CD105" s="52"/>
      <c r="CE105" s="52"/>
      <c r="CF105" s="52"/>
      <c r="CG105" s="52"/>
      <c r="CH105" s="52"/>
      <c r="CI105" s="52"/>
      <c r="CJ105" s="52"/>
      <c r="CK105" s="52"/>
      <c r="CL105" s="52"/>
      <c r="CM105" s="52"/>
      <c r="CN105" s="52"/>
      <c r="CO105" s="52"/>
      <c r="CP105" s="52"/>
      <c r="CQ105" s="52"/>
      <c r="CR105" s="52"/>
      <c r="CS105" s="52"/>
      <c r="CT105" s="52"/>
      <c r="CU105" s="52"/>
      <c r="CV105" s="52"/>
      <c r="CW105" s="52"/>
      <c r="CX105" s="52"/>
      <c r="CY105" s="52"/>
    </row>
    <row r="106" spans="1:103" x14ac:dyDescent="0.25">
      <c r="A106" s="10">
        <v>93</v>
      </c>
      <c r="AM106" s="71" t="str">
        <f t="shared" si="34"/>
        <v/>
      </c>
      <c r="AN106" s="38"/>
      <c r="AO106" s="36"/>
      <c r="AP106" s="18"/>
      <c r="AQ106" s="19"/>
      <c r="AR106" s="20"/>
      <c r="AS106" s="21"/>
      <c r="AT106" s="22"/>
      <c r="AU106" s="47">
        <f t="shared" si="18"/>
        <v>0</v>
      </c>
      <c r="AV106" s="48">
        <f t="shared" si="19"/>
        <v>0</v>
      </c>
      <c r="AY106" s="52"/>
      <c r="AZ106" s="52"/>
      <c r="BA106" s="52"/>
      <c r="BB106" s="52"/>
      <c r="BC106" s="52"/>
      <c r="BD106" s="52"/>
      <c r="BE106" s="52"/>
      <c r="BF106" s="52"/>
      <c r="BG106" s="52"/>
      <c r="BH106" s="52"/>
      <c r="BI106" s="52"/>
      <c r="BJ106" s="52"/>
      <c r="BK106" s="52"/>
      <c r="BL106" s="52"/>
      <c r="BM106" s="52"/>
      <c r="BN106" s="52"/>
      <c r="BO106" s="52"/>
      <c r="BP106" s="52"/>
      <c r="BQ106" s="52"/>
      <c r="BR106" s="52"/>
      <c r="BS106" s="52"/>
      <c r="BT106" s="52"/>
      <c r="BU106" s="52"/>
      <c r="BV106" s="52"/>
      <c r="BW106" s="52"/>
      <c r="BX106" s="52"/>
      <c r="BY106" s="52"/>
      <c r="BZ106" s="52"/>
      <c r="CA106" s="52"/>
      <c r="CB106" s="52"/>
      <c r="CC106" s="52"/>
      <c r="CD106" s="52"/>
      <c r="CE106" s="52"/>
      <c r="CF106" s="52"/>
      <c r="CG106" s="52"/>
      <c r="CH106" s="52"/>
      <c r="CI106" s="52"/>
      <c r="CJ106" s="52"/>
      <c r="CK106" s="52"/>
      <c r="CL106" s="52"/>
      <c r="CM106" s="52"/>
      <c r="CN106" s="52"/>
      <c r="CO106" s="52"/>
      <c r="CP106" s="52"/>
      <c r="CQ106" s="52"/>
      <c r="CR106" s="52"/>
      <c r="CS106" s="52"/>
      <c r="CT106" s="52"/>
      <c r="CU106" s="52"/>
      <c r="CV106" s="52"/>
      <c r="CW106" s="52"/>
      <c r="CX106" s="52"/>
      <c r="CY106" s="52"/>
    </row>
    <row r="107" spans="1:103" x14ac:dyDescent="0.25">
      <c r="A107" s="10">
        <v>94</v>
      </c>
      <c r="AM107" s="71" t="str">
        <f t="shared" si="34"/>
        <v/>
      </c>
      <c r="AN107" s="38"/>
      <c r="AO107" s="36"/>
      <c r="AP107" s="18"/>
      <c r="AQ107" s="19"/>
      <c r="AR107" s="20"/>
      <c r="AS107" s="21"/>
      <c r="AT107" s="22"/>
      <c r="AU107" s="47">
        <f t="shared" ref="AU107:AU111" si="39">MIN(AP107:AT107)</f>
        <v>0</v>
      </c>
      <c r="AV107" s="48">
        <f t="shared" ref="AV107:AV111" si="40">MAX(AP107:AT107)</f>
        <v>0</v>
      </c>
      <c r="AY107" s="52"/>
      <c r="AZ107" s="52"/>
      <c r="BA107" s="52"/>
      <c r="BB107" s="52"/>
      <c r="BC107" s="52"/>
      <c r="BD107" s="52"/>
      <c r="BE107" s="52"/>
      <c r="BF107" s="52"/>
      <c r="BG107" s="52"/>
      <c r="BH107" s="52"/>
      <c r="BI107" s="52"/>
      <c r="BJ107" s="52"/>
      <c r="BK107" s="52"/>
      <c r="BL107" s="52"/>
      <c r="BM107" s="52"/>
      <c r="BN107" s="52"/>
      <c r="BO107" s="52"/>
      <c r="BP107" s="52"/>
      <c r="BQ107" s="52"/>
      <c r="BR107" s="52"/>
      <c r="BS107" s="52"/>
      <c r="BT107" s="52"/>
      <c r="BU107" s="52"/>
      <c r="BV107" s="52"/>
      <c r="BW107" s="52"/>
      <c r="BX107" s="52"/>
      <c r="BY107" s="52"/>
      <c r="BZ107" s="52"/>
      <c r="CA107" s="52"/>
      <c r="CB107" s="52"/>
      <c r="CC107" s="52"/>
      <c r="CD107" s="52"/>
      <c r="CE107" s="52"/>
      <c r="CF107" s="52"/>
      <c r="CG107" s="52"/>
      <c r="CH107" s="52"/>
      <c r="CI107" s="52"/>
      <c r="CJ107" s="52"/>
      <c r="CK107" s="52"/>
      <c r="CL107" s="52"/>
      <c r="CM107" s="52"/>
      <c r="CN107" s="52"/>
      <c r="CO107" s="52"/>
      <c r="CP107" s="52"/>
      <c r="CQ107" s="52"/>
      <c r="CR107" s="52"/>
      <c r="CS107" s="52"/>
      <c r="CT107" s="52"/>
      <c r="CU107" s="52"/>
      <c r="CV107" s="52"/>
      <c r="CW107" s="52"/>
      <c r="CX107" s="52"/>
      <c r="CY107" s="52"/>
    </row>
    <row r="108" spans="1:103" x14ac:dyDescent="0.25">
      <c r="A108" s="10">
        <v>95</v>
      </c>
      <c r="AM108" s="71" t="str">
        <f t="shared" si="34"/>
        <v/>
      </c>
      <c r="AN108" s="38"/>
      <c r="AO108" s="36"/>
      <c r="AP108" s="18"/>
      <c r="AQ108" s="19"/>
      <c r="AR108" s="20"/>
      <c r="AS108" s="21"/>
      <c r="AT108" s="22"/>
      <c r="AU108" s="47">
        <f t="shared" si="39"/>
        <v>0</v>
      </c>
      <c r="AV108" s="48">
        <f t="shared" si="40"/>
        <v>0</v>
      </c>
      <c r="AY108" s="52"/>
      <c r="AZ108" s="52"/>
      <c r="BA108" s="52"/>
      <c r="BB108" s="52"/>
      <c r="BC108" s="52"/>
      <c r="BD108" s="52"/>
      <c r="BE108" s="52"/>
      <c r="BF108" s="52"/>
      <c r="BG108" s="52"/>
      <c r="BH108" s="52"/>
      <c r="BI108" s="52"/>
      <c r="BJ108" s="52"/>
      <c r="BK108" s="52"/>
      <c r="BL108" s="52"/>
      <c r="BM108" s="52"/>
      <c r="BN108" s="52"/>
      <c r="BO108" s="52"/>
      <c r="BP108" s="52"/>
      <c r="BQ108" s="52"/>
      <c r="BR108" s="52"/>
      <c r="BS108" s="52"/>
      <c r="BT108" s="52"/>
      <c r="BU108" s="52"/>
      <c r="BV108" s="52"/>
      <c r="BW108" s="52"/>
      <c r="BX108" s="52"/>
      <c r="BY108" s="52"/>
      <c r="BZ108" s="52"/>
      <c r="CA108" s="52"/>
      <c r="CB108" s="52"/>
      <c r="CC108" s="52"/>
      <c r="CD108" s="52"/>
      <c r="CE108" s="52"/>
      <c r="CF108" s="52"/>
      <c r="CG108" s="52"/>
      <c r="CH108" s="52"/>
      <c r="CI108" s="52"/>
      <c r="CJ108" s="52"/>
      <c r="CK108" s="52"/>
      <c r="CL108" s="52"/>
      <c r="CM108" s="52"/>
      <c r="CN108" s="52"/>
      <c r="CO108" s="52"/>
      <c r="CP108" s="52"/>
      <c r="CQ108" s="52"/>
      <c r="CR108" s="52"/>
      <c r="CS108" s="52"/>
      <c r="CT108" s="52"/>
      <c r="CU108" s="52"/>
      <c r="CV108" s="52"/>
      <c r="CW108" s="52"/>
      <c r="CX108" s="52"/>
      <c r="CY108" s="52"/>
    </row>
    <row r="109" spans="1:103" x14ac:dyDescent="0.25">
      <c r="A109" s="10">
        <v>96</v>
      </c>
      <c r="AM109" s="71" t="str">
        <f t="shared" si="34"/>
        <v/>
      </c>
      <c r="AN109" s="38"/>
      <c r="AO109" s="36"/>
      <c r="AP109" s="18"/>
      <c r="AQ109" s="19"/>
      <c r="AR109" s="20"/>
      <c r="AS109" s="21"/>
      <c r="AT109" s="22"/>
      <c r="AU109" s="47">
        <f t="shared" si="39"/>
        <v>0</v>
      </c>
      <c r="AV109" s="48">
        <f t="shared" si="40"/>
        <v>0</v>
      </c>
      <c r="AY109" s="52"/>
      <c r="AZ109" s="52"/>
      <c r="BA109" s="52"/>
      <c r="BB109" s="52"/>
      <c r="BC109" s="52"/>
      <c r="BD109" s="52"/>
      <c r="BE109" s="52"/>
      <c r="BF109" s="52"/>
      <c r="BG109" s="52"/>
      <c r="BH109" s="52"/>
      <c r="BI109" s="52"/>
      <c r="BJ109" s="52"/>
      <c r="BK109" s="52"/>
      <c r="BL109" s="52"/>
      <c r="BM109" s="52"/>
      <c r="BN109" s="52"/>
      <c r="BO109" s="52"/>
      <c r="BP109" s="52"/>
      <c r="BQ109" s="52"/>
      <c r="BR109" s="52"/>
      <c r="BS109" s="52"/>
      <c r="BT109" s="52"/>
      <c r="BU109" s="52"/>
      <c r="BV109" s="52"/>
      <c r="BW109" s="52"/>
      <c r="BX109" s="52"/>
      <c r="BY109" s="52"/>
      <c r="BZ109" s="52"/>
      <c r="CA109" s="52"/>
      <c r="CB109" s="52"/>
      <c r="CC109" s="52"/>
      <c r="CD109" s="52"/>
      <c r="CE109" s="52"/>
      <c r="CF109" s="52"/>
      <c r="CG109" s="52"/>
      <c r="CH109" s="52"/>
      <c r="CI109" s="52"/>
      <c r="CJ109" s="52"/>
      <c r="CK109" s="52"/>
      <c r="CL109" s="52"/>
      <c r="CM109" s="52"/>
      <c r="CN109" s="52"/>
      <c r="CO109" s="52"/>
      <c r="CP109" s="52"/>
      <c r="CQ109" s="52"/>
      <c r="CR109" s="52"/>
      <c r="CS109" s="52"/>
      <c r="CT109" s="52"/>
      <c r="CU109" s="52"/>
      <c r="CV109" s="52"/>
      <c r="CW109" s="52"/>
      <c r="CX109" s="52"/>
      <c r="CY109" s="52"/>
    </row>
    <row r="110" spans="1:103" x14ac:dyDescent="0.25">
      <c r="A110" s="10">
        <v>97</v>
      </c>
      <c r="AM110" s="71" t="str">
        <f t="shared" si="34"/>
        <v/>
      </c>
      <c r="AN110" s="38"/>
      <c r="AO110" s="36"/>
      <c r="AP110" s="18"/>
      <c r="AQ110" s="19"/>
      <c r="AR110" s="20"/>
      <c r="AS110" s="21"/>
      <c r="AT110" s="22"/>
      <c r="AU110" s="47">
        <f t="shared" si="39"/>
        <v>0</v>
      </c>
      <c r="AV110" s="48">
        <f t="shared" si="40"/>
        <v>0</v>
      </c>
      <c r="AY110" s="52"/>
      <c r="AZ110" s="52"/>
      <c r="BA110" s="52"/>
      <c r="BB110" s="52"/>
      <c r="BC110" s="52"/>
      <c r="BD110" s="52"/>
      <c r="BE110" s="52"/>
      <c r="BF110" s="52"/>
      <c r="BG110" s="52"/>
      <c r="BH110" s="52"/>
      <c r="BI110" s="52"/>
      <c r="BJ110" s="52"/>
      <c r="BK110" s="52"/>
      <c r="BL110" s="52"/>
      <c r="BM110" s="52"/>
      <c r="BN110" s="52"/>
      <c r="BO110" s="52"/>
      <c r="BP110" s="52"/>
      <c r="BQ110" s="52"/>
      <c r="BR110" s="52"/>
      <c r="BS110" s="52"/>
      <c r="BT110" s="52"/>
      <c r="BU110" s="52"/>
      <c r="BV110" s="52"/>
      <c r="BW110" s="52"/>
      <c r="BX110" s="52"/>
      <c r="BY110" s="52"/>
      <c r="BZ110" s="52"/>
      <c r="CA110" s="52"/>
      <c r="CB110" s="52"/>
      <c r="CC110" s="52"/>
      <c r="CD110" s="52"/>
      <c r="CE110" s="52"/>
      <c r="CF110" s="52"/>
      <c r="CG110" s="52"/>
      <c r="CH110" s="52"/>
      <c r="CI110" s="52"/>
      <c r="CJ110" s="52"/>
      <c r="CK110" s="52"/>
      <c r="CL110" s="52"/>
      <c r="CM110" s="52"/>
      <c r="CN110" s="52"/>
      <c r="CO110" s="52"/>
      <c r="CP110" s="52"/>
      <c r="CQ110" s="52"/>
      <c r="CR110" s="52"/>
      <c r="CS110" s="52"/>
      <c r="CT110" s="52"/>
      <c r="CU110" s="52"/>
      <c r="CV110" s="52"/>
      <c r="CW110" s="52"/>
      <c r="CX110" s="52"/>
      <c r="CY110" s="52"/>
    </row>
    <row r="111" spans="1:103" x14ac:dyDescent="0.25">
      <c r="A111" s="10">
        <v>98</v>
      </c>
      <c r="AM111" s="71" t="str">
        <f t="shared" si="34"/>
        <v/>
      </c>
      <c r="AN111" s="38"/>
      <c r="AO111" s="36"/>
      <c r="AP111" s="18"/>
      <c r="AQ111" s="19"/>
      <c r="AR111" s="20"/>
      <c r="AS111" s="21"/>
      <c r="AT111" s="22"/>
      <c r="AU111" s="47">
        <f t="shared" si="39"/>
        <v>0</v>
      </c>
      <c r="AV111" s="48">
        <f t="shared" si="40"/>
        <v>0</v>
      </c>
      <c r="AY111" s="52"/>
      <c r="AZ111" s="52"/>
      <c r="BA111" s="52"/>
      <c r="BB111" s="52"/>
      <c r="BC111" s="52"/>
      <c r="BD111" s="52"/>
      <c r="BE111" s="52"/>
      <c r="BF111" s="52"/>
      <c r="BG111" s="52"/>
      <c r="BH111" s="52"/>
      <c r="BI111" s="52"/>
      <c r="BJ111" s="52"/>
      <c r="BK111" s="52"/>
      <c r="BL111" s="52"/>
      <c r="BM111" s="52"/>
      <c r="BN111" s="52"/>
      <c r="BO111" s="52"/>
      <c r="BP111" s="52"/>
      <c r="BQ111" s="52"/>
      <c r="BR111" s="52"/>
      <c r="BS111" s="52"/>
      <c r="BT111" s="52"/>
      <c r="BU111" s="52"/>
      <c r="BV111" s="52"/>
      <c r="BW111" s="52"/>
      <c r="BX111" s="52"/>
      <c r="BY111" s="52"/>
      <c r="BZ111" s="52"/>
      <c r="CA111" s="52"/>
      <c r="CB111" s="52"/>
      <c r="CC111" s="52"/>
      <c r="CD111" s="52"/>
      <c r="CE111" s="52"/>
      <c r="CF111" s="52"/>
      <c r="CG111" s="52"/>
      <c r="CH111" s="52"/>
      <c r="CI111" s="52"/>
      <c r="CJ111" s="52"/>
      <c r="CK111" s="52"/>
      <c r="CL111" s="52"/>
      <c r="CM111" s="52"/>
      <c r="CN111" s="52"/>
      <c r="CO111" s="52"/>
      <c r="CP111" s="52"/>
      <c r="CQ111" s="52"/>
      <c r="CR111" s="52"/>
      <c r="CS111" s="52"/>
      <c r="CT111" s="52"/>
      <c r="CU111" s="52"/>
      <c r="CV111" s="52"/>
      <c r="CW111" s="52"/>
      <c r="CX111" s="52"/>
      <c r="CY111" s="52"/>
    </row>
    <row r="112" spans="1:103" x14ac:dyDescent="0.25">
      <c r="A112" s="10">
        <v>99</v>
      </c>
      <c r="AM112" s="71" t="str">
        <f t="shared" si="34"/>
        <v/>
      </c>
      <c r="AN112" s="38"/>
      <c r="AO112" s="36"/>
      <c r="AP112" s="18"/>
      <c r="AQ112" s="19"/>
      <c r="AR112" s="20"/>
      <c r="AS112" s="21"/>
      <c r="AT112" s="22"/>
      <c r="AU112" s="47">
        <f t="shared" si="18"/>
        <v>0</v>
      </c>
      <c r="AV112" s="48">
        <f t="shared" si="19"/>
        <v>0</v>
      </c>
      <c r="AY112" s="52"/>
      <c r="AZ112" s="52"/>
      <c r="BA112" s="52"/>
      <c r="BB112" s="52"/>
      <c r="BC112" s="52"/>
      <c r="BD112" s="52"/>
      <c r="BE112" s="52"/>
      <c r="BF112" s="52"/>
      <c r="BG112" s="52"/>
      <c r="BH112" s="52"/>
      <c r="BI112" s="52"/>
      <c r="BJ112" s="52"/>
      <c r="BK112" s="52"/>
      <c r="BL112" s="52"/>
      <c r="BM112" s="52"/>
      <c r="BN112" s="52"/>
      <c r="BO112" s="52"/>
      <c r="BP112" s="52"/>
      <c r="BQ112" s="52"/>
      <c r="BR112" s="52"/>
      <c r="BS112" s="52"/>
      <c r="BT112" s="52"/>
      <c r="BU112" s="52"/>
      <c r="BV112" s="52"/>
      <c r="BW112" s="52"/>
      <c r="BX112" s="52"/>
      <c r="BY112" s="52"/>
      <c r="BZ112" s="52"/>
      <c r="CA112" s="52"/>
      <c r="CB112" s="52"/>
      <c r="CC112" s="52"/>
      <c r="CD112" s="52"/>
      <c r="CE112" s="52"/>
      <c r="CF112" s="52"/>
      <c r="CG112" s="52"/>
      <c r="CH112" s="52"/>
      <c r="CI112" s="52"/>
      <c r="CJ112" s="52"/>
      <c r="CK112" s="52"/>
      <c r="CL112" s="52"/>
      <c r="CM112" s="52"/>
      <c r="CN112" s="52"/>
      <c r="CO112" s="52"/>
      <c r="CP112" s="52"/>
      <c r="CQ112" s="52"/>
      <c r="CR112" s="52"/>
      <c r="CS112" s="52"/>
      <c r="CT112" s="52"/>
      <c r="CU112" s="52"/>
      <c r="CV112" s="52"/>
      <c r="CW112" s="52"/>
      <c r="CX112" s="52"/>
      <c r="CY112" s="52"/>
    </row>
    <row r="113" spans="1:103" x14ac:dyDescent="0.25">
      <c r="A113" s="10">
        <v>100</v>
      </c>
      <c r="AM113" s="71">
        <f t="shared" si="34"/>
        <v>100</v>
      </c>
      <c r="AN113" s="38" t="s">
        <v>34</v>
      </c>
      <c r="AO113" s="36" t="s">
        <v>30</v>
      </c>
      <c r="AP113" s="41">
        <f>MIN(AP114:AT122)</f>
        <v>0</v>
      </c>
      <c r="AQ113" s="41">
        <f>MAX(AP114:AT122)</f>
        <v>0</v>
      </c>
      <c r="AR113" s="41"/>
      <c r="AS113" s="41"/>
      <c r="AT113" s="42"/>
      <c r="AU113" s="75">
        <f>IF(MIN(AP113:AT113)=0,1,MIN(AP113:AT113))</f>
        <v>1</v>
      </c>
      <c r="AV113" s="76">
        <f>IF(MAX(AP113:AT113)=0,1,MAX(AP113:AT113))</f>
        <v>1</v>
      </c>
      <c r="AY113" s="52"/>
      <c r="AZ113" s="52"/>
      <c r="BA113" s="52"/>
      <c r="BB113" s="52"/>
      <c r="BC113" s="52"/>
      <c r="BD113" s="52"/>
      <c r="BE113" s="52"/>
      <c r="BF113" s="52"/>
      <c r="BG113" s="52"/>
      <c r="BH113" s="52"/>
      <c r="BI113" s="52"/>
      <c r="BJ113" s="52"/>
      <c r="BK113" s="52"/>
      <c r="BL113" s="52"/>
      <c r="BM113" s="52"/>
      <c r="BN113" s="52"/>
      <c r="BO113" s="52"/>
      <c r="BP113" s="52"/>
      <c r="BQ113" s="52"/>
      <c r="BR113" s="52"/>
      <c r="BS113" s="52"/>
      <c r="BT113" s="52"/>
      <c r="BU113" s="52"/>
      <c r="BV113" s="52"/>
      <c r="BW113" s="52"/>
      <c r="BX113" s="52"/>
      <c r="BY113" s="52"/>
      <c r="BZ113" s="52"/>
      <c r="CA113" s="52"/>
      <c r="CB113" s="52"/>
      <c r="CC113" s="52"/>
      <c r="CD113" s="52"/>
      <c r="CE113" s="52"/>
      <c r="CF113" s="52"/>
      <c r="CG113" s="52"/>
      <c r="CH113" s="52"/>
      <c r="CI113" s="52"/>
      <c r="CJ113" s="52"/>
      <c r="CK113" s="52"/>
      <c r="CL113" s="52"/>
      <c r="CM113" s="52"/>
      <c r="CN113" s="52"/>
      <c r="CO113" s="52"/>
      <c r="CP113" s="52"/>
      <c r="CQ113" s="52"/>
      <c r="CR113" s="52"/>
      <c r="CS113" s="52"/>
      <c r="CT113" s="52"/>
      <c r="CU113" s="52"/>
      <c r="CV113" s="52"/>
      <c r="CW113" s="52"/>
      <c r="CX113" s="52"/>
      <c r="CY113" s="52"/>
    </row>
    <row r="114" spans="1:103" x14ac:dyDescent="0.25">
      <c r="A114" s="10">
        <v>101</v>
      </c>
      <c r="AM114" s="71" t="str">
        <f t="shared" si="34"/>
        <v/>
      </c>
      <c r="AN114" s="38"/>
      <c r="AO114" s="36"/>
      <c r="AP114" s="18"/>
      <c r="AQ114" s="19"/>
      <c r="AR114" s="20"/>
      <c r="AS114" s="21"/>
      <c r="AT114" s="22"/>
      <c r="AU114" s="47">
        <f t="shared" si="18"/>
        <v>0</v>
      </c>
      <c r="AV114" s="48">
        <f t="shared" si="19"/>
        <v>0</v>
      </c>
      <c r="AY114" s="52"/>
      <c r="AZ114" s="52"/>
      <c r="BA114" s="52"/>
      <c r="BB114" s="52"/>
      <c r="BC114" s="52"/>
      <c r="BD114" s="52"/>
      <c r="BE114" s="52"/>
      <c r="BF114" s="52"/>
      <c r="BG114" s="52"/>
      <c r="BH114" s="52"/>
      <c r="BI114" s="52"/>
      <c r="BJ114" s="52"/>
      <c r="BK114" s="52"/>
      <c r="BL114" s="52"/>
      <c r="BM114" s="52"/>
      <c r="BN114" s="52"/>
      <c r="BO114" s="52"/>
      <c r="BP114" s="52"/>
      <c r="BQ114" s="52"/>
      <c r="BR114" s="52"/>
      <c r="BS114" s="52"/>
      <c r="BT114" s="52"/>
      <c r="BU114" s="52"/>
      <c r="BV114" s="52"/>
      <c r="BW114" s="52"/>
      <c r="BX114" s="52"/>
      <c r="BY114" s="52"/>
      <c r="BZ114" s="52"/>
      <c r="CA114" s="52"/>
      <c r="CB114" s="52"/>
      <c r="CC114" s="52"/>
      <c r="CD114" s="52"/>
      <c r="CE114" s="52"/>
      <c r="CF114" s="52"/>
      <c r="CG114" s="52"/>
      <c r="CH114" s="52"/>
      <c r="CI114" s="52"/>
      <c r="CJ114" s="52"/>
      <c r="CK114" s="52"/>
      <c r="CL114" s="52"/>
      <c r="CM114" s="52"/>
      <c r="CN114" s="52"/>
      <c r="CO114" s="52"/>
      <c r="CP114" s="52"/>
      <c r="CQ114" s="52"/>
      <c r="CR114" s="52"/>
      <c r="CS114" s="52"/>
      <c r="CT114" s="52"/>
      <c r="CU114" s="52"/>
      <c r="CV114" s="52"/>
      <c r="CW114" s="52"/>
      <c r="CX114" s="52"/>
      <c r="CY114" s="52"/>
    </row>
    <row r="115" spans="1:103" x14ac:dyDescent="0.25">
      <c r="A115" s="10">
        <v>102</v>
      </c>
      <c r="AM115" s="71" t="str">
        <f t="shared" si="34"/>
        <v/>
      </c>
      <c r="AN115" s="38"/>
      <c r="AO115" s="36"/>
      <c r="AP115" s="18"/>
      <c r="AQ115" s="19"/>
      <c r="AR115" s="20"/>
      <c r="AS115" s="21"/>
      <c r="AT115" s="22"/>
      <c r="AU115" s="47">
        <f t="shared" ref="AU115:AU119" si="41">MIN(AP115:AT115)</f>
        <v>0</v>
      </c>
      <c r="AV115" s="48">
        <f t="shared" ref="AV115:AV119" si="42">MAX(AP115:AT115)</f>
        <v>0</v>
      </c>
      <c r="AY115" s="52"/>
      <c r="AZ115" s="52"/>
      <c r="BA115" s="52"/>
      <c r="BB115" s="52"/>
      <c r="BC115" s="52"/>
      <c r="BD115" s="52"/>
      <c r="BE115" s="52"/>
      <c r="BF115" s="52"/>
      <c r="BG115" s="52"/>
      <c r="BH115" s="52"/>
      <c r="BI115" s="52"/>
      <c r="BJ115" s="52"/>
      <c r="BK115" s="52"/>
      <c r="BL115" s="52"/>
      <c r="BM115" s="52"/>
      <c r="BN115" s="52"/>
      <c r="BO115" s="52"/>
      <c r="BP115" s="52"/>
      <c r="BQ115" s="52"/>
      <c r="BR115" s="52"/>
      <c r="BS115" s="52"/>
      <c r="BT115" s="52"/>
      <c r="BU115" s="52"/>
      <c r="BV115" s="52"/>
      <c r="BW115" s="52"/>
      <c r="BX115" s="52"/>
      <c r="BY115" s="52"/>
      <c r="BZ115" s="52"/>
      <c r="CA115" s="52"/>
      <c r="CB115" s="52"/>
      <c r="CC115" s="52"/>
      <c r="CD115" s="52"/>
      <c r="CE115" s="52"/>
      <c r="CF115" s="52"/>
      <c r="CG115" s="52"/>
      <c r="CH115" s="52"/>
      <c r="CI115" s="52"/>
      <c r="CJ115" s="52"/>
      <c r="CK115" s="52"/>
      <c r="CL115" s="52"/>
      <c r="CM115" s="52"/>
      <c r="CN115" s="52"/>
      <c r="CO115" s="52"/>
      <c r="CP115" s="52"/>
      <c r="CQ115" s="52"/>
      <c r="CR115" s="52"/>
      <c r="CS115" s="52"/>
      <c r="CT115" s="52"/>
      <c r="CU115" s="52"/>
      <c r="CV115" s="52"/>
      <c r="CW115" s="52"/>
      <c r="CX115" s="52"/>
      <c r="CY115" s="52"/>
    </row>
    <row r="116" spans="1:103" x14ac:dyDescent="0.25">
      <c r="A116" s="10">
        <v>103</v>
      </c>
      <c r="AM116" s="71" t="str">
        <f t="shared" si="34"/>
        <v/>
      </c>
      <c r="AN116" s="38"/>
      <c r="AO116" s="36"/>
      <c r="AP116" s="18"/>
      <c r="AQ116" s="19"/>
      <c r="AR116" s="20"/>
      <c r="AS116" s="21"/>
      <c r="AT116" s="22"/>
      <c r="AU116" s="47">
        <f t="shared" si="41"/>
        <v>0</v>
      </c>
      <c r="AV116" s="48">
        <f t="shared" si="42"/>
        <v>0</v>
      </c>
      <c r="AY116" s="52"/>
      <c r="AZ116" s="52"/>
      <c r="BA116" s="52"/>
      <c r="BB116" s="52"/>
      <c r="BC116" s="52"/>
      <c r="BD116" s="52"/>
      <c r="BE116" s="52"/>
      <c r="BF116" s="52"/>
      <c r="BG116" s="52"/>
      <c r="BH116" s="52"/>
      <c r="BI116" s="52"/>
      <c r="BJ116" s="52"/>
      <c r="BK116" s="52"/>
      <c r="BL116" s="52"/>
      <c r="BM116" s="52"/>
      <c r="BN116" s="52"/>
      <c r="BO116" s="52"/>
      <c r="BP116" s="52"/>
      <c r="BQ116" s="52"/>
      <c r="BR116" s="52"/>
      <c r="BS116" s="52"/>
      <c r="BT116" s="52"/>
      <c r="BU116" s="52"/>
      <c r="BV116" s="52"/>
      <c r="BW116" s="52"/>
      <c r="BX116" s="52"/>
      <c r="BY116" s="52"/>
      <c r="BZ116" s="52"/>
      <c r="CA116" s="52"/>
      <c r="CB116" s="52"/>
      <c r="CC116" s="52"/>
      <c r="CD116" s="52"/>
      <c r="CE116" s="52"/>
      <c r="CF116" s="52"/>
      <c r="CG116" s="52"/>
      <c r="CH116" s="52"/>
      <c r="CI116" s="52"/>
      <c r="CJ116" s="52"/>
      <c r="CK116" s="52"/>
      <c r="CL116" s="52"/>
      <c r="CM116" s="52"/>
      <c r="CN116" s="52"/>
      <c r="CO116" s="52"/>
      <c r="CP116" s="52"/>
      <c r="CQ116" s="52"/>
      <c r="CR116" s="52"/>
      <c r="CS116" s="52"/>
      <c r="CT116" s="52"/>
      <c r="CU116" s="52"/>
      <c r="CV116" s="52"/>
      <c r="CW116" s="52"/>
      <c r="CX116" s="52"/>
      <c r="CY116" s="52"/>
    </row>
    <row r="117" spans="1:103" x14ac:dyDescent="0.25">
      <c r="A117" s="10">
        <v>104</v>
      </c>
      <c r="AM117" s="71" t="str">
        <f t="shared" si="34"/>
        <v/>
      </c>
      <c r="AN117" s="38"/>
      <c r="AO117" s="36"/>
      <c r="AP117" s="18"/>
      <c r="AQ117" s="19"/>
      <c r="AR117" s="20"/>
      <c r="AS117" s="21"/>
      <c r="AT117" s="22"/>
      <c r="AU117" s="47">
        <f t="shared" si="41"/>
        <v>0</v>
      </c>
      <c r="AV117" s="48">
        <f t="shared" si="42"/>
        <v>0</v>
      </c>
      <c r="AY117" s="52"/>
      <c r="AZ117" s="52"/>
      <c r="BA117" s="52"/>
      <c r="BB117" s="52"/>
      <c r="BC117" s="52"/>
      <c r="BD117" s="52"/>
      <c r="BE117" s="52"/>
      <c r="BF117" s="52"/>
      <c r="BG117" s="52"/>
      <c r="BH117" s="52"/>
      <c r="BI117" s="52"/>
      <c r="BJ117" s="52"/>
      <c r="BK117" s="52"/>
      <c r="BL117" s="52"/>
      <c r="BM117" s="52"/>
      <c r="BN117" s="52"/>
      <c r="BO117" s="52"/>
      <c r="BP117" s="52"/>
      <c r="BQ117" s="52"/>
      <c r="BR117" s="52"/>
      <c r="BS117" s="52"/>
      <c r="BT117" s="52"/>
      <c r="BU117" s="52"/>
      <c r="BV117" s="52"/>
      <c r="BW117" s="52"/>
      <c r="BX117" s="52"/>
      <c r="BY117" s="52"/>
      <c r="BZ117" s="52"/>
      <c r="CA117" s="52"/>
      <c r="CB117" s="52"/>
      <c r="CC117" s="52"/>
      <c r="CD117" s="52"/>
      <c r="CE117" s="52"/>
      <c r="CF117" s="52"/>
      <c r="CG117" s="52"/>
      <c r="CH117" s="52"/>
      <c r="CI117" s="52"/>
      <c r="CJ117" s="52"/>
      <c r="CK117" s="52"/>
      <c r="CL117" s="52"/>
      <c r="CM117" s="52"/>
      <c r="CN117" s="52"/>
      <c r="CO117" s="52"/>
      <c r="CP117" s="52"/>
      <c r="CQ117" s="52"/>
      <c r="CR117" s="52"/>
      <c r="CS117" s="52"/>
      <c r="CT117" s="52"/>
      <c r="CU117" s="52"/>
      <c r="CV117" s="52"/>
      <c r="CW117" s="52"/>
      <c r="CX117" s="52"/>
      <c r="CY117" s="52"/>
    </row>
    <row r="118" spans="1:103" x14ac:dyDescent="0.25">
      <c r="A118" s="10">
        <v>105</v>
      </c>
      <c r="AM118" s="71" t="str">
        <f t="shared" si="34"/>
        <v/>
      </c>
      <c r="AN118" s="38"/>
      <c r="AO118" s="36"/>
      <c r="AP118" s="18"/>
      <c r="AQ118" s="19"/>
      <c r="AR118" s="20"/>
      <c r="AS118" s="21"/>
      <c r="AT118" s="22"/>
      <c r="AU118" s="47">
        <f t="shared" si="41"/>
        <v>0</v>
      </c>
      <c r="AV118" s="48">
        <f t="shared" si="42"/>
        <v>0</v>
      </c>
      <c r="AY118" s="52"/>
      <c r="AZ118" s="52"/>
      <c r="BA118" s="52"/>
      <c r="BB118" s="52"/>
      <c r="BC118" s="52"/>
      <c r="BD118" s="52"/>
      <c r="BE118" s="52"/>
      <c r="BF118" s="52"/>
      <c r="BG118" s="52"/>
      <c r="BH118" s="52"/>
      <c r="BI118" s="52"/>
      <c r="BJ118" s="52"/>
      <c r="BK118" s="52"/>
      <c r="BL118" s="52"/>
      <c r="BM118" s="52"/>
      <c r="BN118" s="52"/>
      <c r="BO118" s="52"/>
      <c r="BP118" s="52"/>
      <c r="BQ118" s="52"/>
      <c r="BR118" s="52"/>
      <c r="BS118" s="52"/>
      <c r="BT118" s="52"/>
      <c r="BU118" s="52"/>
      <c r="BV118" s="52"/>
      <c r="BW118" s="52"/>
      <c r="BX118" s="52"/>
      <c r="BY118" s="52"/>
      <c r="BZ118" s="52"/>
      <c r="CA118" s="52"/>
      <c r="CB118" s="52"/>
      <c r="CC118" s="52"/>
      <c r="CD118" s="52"/>
      <c r="CE118" s="52"/>
      <c r="CF118" s="52"/>
      <c r="CG118" s="52"/>
      <c r="CH118" s="52"/>
      <c r="CI118" s="52"/>
      <c r="CJ118" s="52"/>
      <c r="CK118" s="52"/>
      <c r="CL118" s="52"/>
      <c r="CM118" s="52"/>
      <c r="CN118" s="52"/>
      <c r="CO118" s="52"/>
      <c r="CP118" s="52"/>
      <c r="CQ118" s="52"/>
      <c r="CR118" s="52"/>
      <c r="CS118" s="52"/>
      <c r="CT118" s="52"/>
      <c r="CU118" s="52"/>
      <c r="CV118" s="52"/>
      <c r="CW118" s="52"/>
      <c r="CX118" s="52"/>
      <c r="CY118" s="52"/>
    </row>
    <row r="119" spans="1:103" x14ac:dyDescent="0.25">
      <c r="A119" s="10">
        <v>106</v>
      </c>
      <c r="AM119" s="71" t="str">
        <f t="shared" si="34"/>
        <v/>
      </c>
      <c r="AN119" s="38"/>
      <c r="AO119" s="36"/>
      <c r="AP119" s="18"/>
      <c r="AQ119" s="19"/>
      <c r="AR119" s="20"/>
      <c r="AS119" s="21"/>
      <c r="AT119" s="22"/>
      <c r="AU119" s="47">
        <f t="shared" si="41"/>
        <v>0</v>
      </c>
      <c r="AV119" s="48">
        <f t="shared" si="42"/>
        <v>0</v>
      </c>
      <c r="AY119" s="52"/>
      <c r="AZ119" s="52"/>
      <c r="BA119" s="52"/>
      <c r="BB119" s="52"/>
      <c r="BC119" s="52"/>
      <c r="BD119" s="52"/>
      <c r="BE119" s="52"/>
      <c r="BF119" s="52"/>
      <c r="BG119" s="52"/>
      <c r="BH119" s="52"/>
      <c r="BI119" s="52"/>
      <c r="BJ119" s="52"/>
      <c r="BK119" s="52"/>
      <c r="BL119" s="52"/>
      <c r="BM119" s="52"/>
      <c r="BN119" s="52"/>
      <c r="BO119" s="52"/>
      <c r="BP119" s="52"/>
      <c r="BQ119" s="52"/>
      <c r="BR119" s="52"/>
      <c r="BS119" s="52"/>
      <c r="BT119" s="52"/>
      <c r="BU119" s="52"/>
      <c r="BV119" s="52"/>
      <c r="BW119" s="52"/>
      <c r="BX119" s="52"/>
      <c r="BY119" s="52"/>
      <c r="BZ119" s="52"/>
      <c r="CA119" s="52"/>
      <c r="CB119" s="52"/>
      <c r="CC119" s="52"/>
      <c r="CD119" s="52"/>
      <c r="CE119" s="52"/>
      <c r="CF119" s="52"/>
      <c r="CG119" s="52"/>
      <c r="CH119" s="52"/>
      <c r="CI119" s="52"/>
      <c r="CJ119" s="52"/>
      <c r="CK119" s="52"/>
      <c r="CL119" s="52"/>
      <c r="CM119" s="52"/>
      <c r="CN119" s="52"/>
      <c r="CO119" s="52"/>
      <c r="CP119" s="52"/>
      <c r="CQ119" s="52"/>
      <c r="CR119" s="52"/>
      <c r="CS119" s="52"/>
      <c r="CT119" s="52"/>
      <c r="CU119" s="52"/>
      <c r="CV119" s="52"/>
      <c r="CW119" s="52"/>
      <c r="CX119" s="52"/>
      <c r="CY119" s="52"/>
    </row>
    <row r="120" spans="1:103" x14ac:dyDescent="0.25">
      <c r="A120" s="10">
        <v>107</v>
      </c>
      <c r="AM120" s="71" t="str">
        <f t="shared" si="34"/>
        <v/>
      </c>
      <c r="AN120" s="38"/>
      <c r="AO120" s="36"/>
      <c r="AP120" s="18"/>
      <c r="AQ120" s="19"/>
      <c r="AR120" s="20"/>
      <c r="AS120" s="21"/>
      <c r="AT120" s="22"/>
      <c r="AU120" s="47">
        <f t="shared" si="18"/>
        <v>0</v>
      </c>
      <c r="AV120" s="48">
        <f t="shared" si="19"/>
        <v>0</v>
      </c>
      <c r="AY120" s="52"/>
      <c r="AZ120" s="52"/>
      <c r="BA120" s="52"/>
      <c r="BB120" s="52"/>
      <c r="BC120" s="52"/>
      <c r="BD120" s="52"/>
      <c r="BE120" s="52"/>
      <c r="BF120" s="52"/>
      <c r="BG120" s="52"/>
      <c r="BH120" s="52"/>
      <c r="BI120" s="52"/>
      <c r="BJ120" s="52"/>
      <c r="BK120" s="52"/>
      <c r="BL120" s="52"/>
      <c r="BM120" s="52"/>
      <c r="BN120" s="52"/>
      <c r="BO120" s="52"/>
      <c r="BP120" s="52"/>
      <c r="BQ120" s="52"/>
      <c r="BR120" s="52"/>
      <c r="BS120" s="52"/>
      <c r="BT120" s="52"/>
      <c r="BU120" s="52"/>
      <c r="BV120" s="52"/>
      <c r="BW120" s="52"/>
      <c r="BX120" s="52"/>
      <c r="BY120" s="52"/>
      <c r="BZ120" s="52"/>
      <c r="CA120" s="52"/>
      <c r="CB120" s="52"/>
      <c r="CC120" s="52"/>
      <c r="CD120" s="52"/>
      <c r="CE120" s="52"/>
      <c r="CF120" s="52"/>
      <c r="CG120" s="52"/>
      <c r="CH120" s="52"/>
      <c r="CI120" s="52"/>
      <c r="CJ120" s="52"/>
      <c r="CK120" s="52"/>
      <c r="CL120" s="52"/>
      <c r="CM120" s="52"/>
      <c r="CN120" s="52"/>
      <c r="CO120" s="52"/>
      <c r="CP120" s="52"/>
      <c r="CQ120" s="52"/>
      <c r="CR120" s="52"/>
      <c r="CS120" s="52"/>
      <c r="CT120" s="52"/>
      <c r="CU120" s="52"/>
      <c r="CV120" s="52"/>
      <c r="CW120" s="52"/>
      <c r="CX120" s="52"/>
      <c r="CY120" s="52"/>
    </row>
    <row r="121" spans="1:103" x14ac:dyDescent="0.25">
      <c r="A121" s="10">
        <v>108</v>
      </c>
      <c r="AM121" s="71" t="str">
        <f t="shared" si="34"/>
        <v/>
      </c>
      <c r="AN121" s="38"/>
      <c r="AO121" s="36"/>
      <c r="AP121" s="18"/>
      <c r="AQ121" s="19"/>
      <c r="AR121" s="20"/>
      <c r="AS121" s="21"/>
      <c r="AT121" s="22"/>
      <c r="AU121" s="47">
        <f t="shared" si="18"/>
        <v>0</v>
      </c>
      <c r="AV121" s="48">
        <f t="shared" si="19"/>
        <v>0</v>
      </c>
      <c r="AY121" s="52"/>
      <c r="AZ121" s="52"/>
      <c r="BA121" s="52"/>
      <c r="BB121" s="52"/>
      <c r="BC121" s="52"/>
      <c r="BD121" s="52"/>
      <c r="BE121" s="52"/>
      <c r="BF121" s="52"/>
      <c r="BG121" s="52"/>
      <c r="BH121" s="52"/>
      <c r="BI121" s="52"/>
      <c r="BJ121" s="52"/>
      <c r="BK121" s="52"/>
      <c r="BL121" s="52"/>
      <c r="BM121" s="52"/>
      <c r="BN121" s="52"/>
      <c r="BO121" s="52"/>
      <c r="BP121" s="52"/>
      <c r="BQ121" s="52"/>
      <c r="BR121" s="52"/>
      <c r="BS121" s="52"/>
      <c r="BT121" s="52"/>
      <c r="BU121" s="52"/>
      <c r="BV121" s="52"/>
      <c r="BW121" s="52"/>
      <c r="BX121" s="52"/>
      <c r="BY121" s="52"/>
      <c r="BZ121" s="52"/>
      <c r="CA121" s="52"/>
      <c r="CB121" s="52"/>
      <c r="CC121" s="52"/>
      <c r="CD121" s="52"/>
      <c r="CE121" s="52"/>
      <c r="CF121" s="52"/>
      <c r="CG121" s="52"/>
      <c r="CH121" s="52"/>
      <c r="CI121" s="52"/>
      <c r="CJ121" s="52"/>
      <c r="CK121" s="52"/>
      <c r="CL121" s="52"/>
      <c r="CM121" s="52"/>
      <c r="CN121" s="52"/>
      <c r="CO121" s="52"/>
      <c r="CP121" s="52"/>
      <c r="CQ121" s="52"/>
      <c r="CR121" s="52"/>
      <c r="CS121" s="52"/>
      <c r="CT121" s="52"/>
      <c r="CU121" s="52"/>
      <c r="CV121" s="52"/>
      <c r="CW121" s="52"/>
      <c r="CX121" s="52"/>
      <c r="CY121" s="52"/>
    </row>
    <row r="122" spans="1:103" x14ac:dyDescent="0.25">
      <c r="A122" s="10">
        <v>109</v>
      </c>
      <c r="AM122" s="71" t="str">
        <f t="shared" si="34"/>
        <v/>
      </c>
      <c r="AN122" s="38"/>
      <c r="AO122" s="36"/>
      <c r="AP122" s="18"/>
      <c r="AQ122" s="19"/>
      <c r="AR122" s="20"/>
      <c r="AS122" s="21"/>
      <c r="AT122" s="22"/>
      <c r="AU122" s="47">
        <f t="shared" si="18"/>
        <v>0</v>
      </c>
      <c r="AV122" s="48">
        <f t="shared" si="19"/>
        <v>0</v>
      </c>
      <c r="AY122" s="52"/>
      <c r="AZ122" s="52"/>
      <c r="BA122" s="52"/>
      <c r="BB122" s="52"/>
      <c r="BC122" s="52"/>
      <c r="BD122" s="52"/>
      <c r="BE122" s="52"/>
      <c r="BF122" s="52"/>
      <c r="BG122" s="52"/>
      <c r="BH122" s="52"/>
      <c r="BI122" s="52"/>
      <c r="BJ122" s="52"/>
      <c r="BK122" s="52"/>
      <c r="BL122" s="52"/>
      <c r="BM122" s="52"/>
      <c r="BN122" s="52"/>
      <c r="BO122" s="52"/>
      <c r="BP122" s="52"/>
      <c r="BQ122" s="52"/>
      <c r="BR122" s="52"/>
      <c r="BS122" s="52"/>
      <c r="BT122" s="52"/>
      <c r="BU122" s="52"/>
      <c r="BV122" s="52"/>
      <c r="BW122" s="52"/>
      <c r="BX122" s="52"/>
      <c r="BY122" s="52"/>
      <c r="BZ122" s="52"/>
      <c r="CA122" s="52"/>
      <c r="CB122" s="52"/>
      <c r="CC122" s="52"/>
      <c r="CD122" s="52"/>
      <c r="CE122" s="52"/>
      <c r="CF122" s="52"/>
      <c r="CG122" s="52"/>
      <c r="CH122" s="52"/>
      <c r="CI122" s="52"/>
      <c r="CJ122" s="52"/>
      <c r="CK122" s="52"/>
      <c r="CL122" s="52"/>
      <c r="CM122" s="52"/>
      <c r="CN122" s="52"/>
      <c r="CO122" s="52"/>
      <c r="CP122" s="52"/>
      <c r="CQ122" s="52"/>
      <c r="CR122" s="52"/>
      <c r="CS122" s="52"/>
      <c r="CT122" s="52"/>
      <c r="CU122" s="52"/>
      <c r="CV122" s="52"/>
      <c r="CW122" s="52"/>
      <c r="CX122" s="52"/>
      <c r="CY122" s="52"/>
    </row>
    <row r="123" spans="1:103" x14ac:dyDescent="0.25">
      <c r="A123" s="10">
        <v>110</v>
      </c>
      <c r="AM123" s="71">
        <f t="shared" si="34"/>
        <v>110</v>
      </c>
      <c r="AN123" s="38" t="s">
        <v>34</v>
      </c>
      <c r="AO123" s="36" t="s">
        <v>31</v>
      </c>
      <c r="AP123" s="41">
        <f>MIN(AP124:AT132)</f>
        <v>0</v>
      </c>
      <c r="AQ123" s="41">
        <f>MAX(AP124:AT132)</f>
        <v>0</v>
      </c>
      <c r="AR123" s="41"/>
      <c r="AS123" s="41"/>
      <c r="AT123" s="42"/>
      <c r="AU123" s="75">
        <f>IF(MIN(AP123:AT123)=0,1,MIN(AP123:AT123))</f>
        <v>1</v>
      </c>
      <c r="AV123" s="76">
        <f>IF(MAX(AP123:AT123)=0,1,MAX(AP123:AT123))</f>
        <v>1</v>
      </c>
      <c r="AY123" s="52"/>
      <c r="AZ123" s="52"/>
      <c r="BA123" s="52"/>
      <c r="BB123" s="52"/>
      <c r="BC123" s="52"/>
      <c r="BD123" s="52"/>
      <c r="BE123" s="52"/>
      <c r="BF123" s="52"/>
      <c r="BG123" s="52"/>
      <c r="BH123" s="52"/>
      <c r="BI123" s="52"/>
      <c r="BJ123" s="52"/>
      <c r="BK123" s="52"/>
      <c r="BL123" s="52"/>
      <c r="BM123" s="52"/>
      <c r="BN123" s="52"/>
      <c r="BO123" s="52"/>
      <c r="BP123" s="52"/>
      <c r="BQ123" s="52"/>
      <c r="BR123" s="52"/>
      <c r="BS123" s="52"/>
      <c r="BT123" s="52"/>
      <c r="BU123" s="52"/>
      <c r="BV123" s="52"/>
      <c r="BW123" s="52"/>
      <c r="BX123" s="52"/>
      <c r="BY123" s="52"/>
      <c r="BZ123" s="52"/>
      <c r="CA123" s="52"/>
      <c r="CB123" s="52"/>
      <c r="CC123" s="52"/>
      <c r="CD123" s="52"/>
      <c r="CE123" s="52"/>
      <c r="CF123" s="52"/>
      <c r="CG123" s="52"/>
      <c r="CH123" s="52"/>
      <c r="CI123" s="52"/>
      <c r="CJ123" s="52"/>
      <c r="CK123" s="52"/>
      <c r="CL123" s="52"/>
      <c r="CM123" s="52"/>
      <c r="CN123" s="52"/>
      <c r="CO123" s="52"/>
      <c r="CP123" s="52"/>
      <c r="CQ123" s="52"/>
      <c r="CR123" s="52"/>
      <c r="CS123" s="52"/>
      <c r="CT123" s="52"/>
      <c r="CU123" s="52"/>
      <c r="CV123" s="52"/>
      <c r="CW123" s="52"/>
      <c r="CX123" s="52"/>
      <c r="CY123" s="52"/>
    </row>
    <row r="124" spans="1:103" x14ac:dyDescent="0.25">
      <c r="A124" s="10">
        <v>111</v>
      </c>
      <c r="AM124" s="71" t="str">
        <f t="shared" si="34"/>
        <v/>
      </c>
      <c r="AN124" s="38"/>
      <c r="AO124" s="36"/>
      <c r="AP124" s="18"/>
      <c r="AQ124" s="19"/>
      <c r="AR124" s="20"/>
      <c r="AS124" s="21"/>
      <c r="AT124" s="22"/>
      <c r="AU124" s="47">
        <f t="shared" si="18"/>
        <v>0</v>
      </c>
      <c r="AV124" s="48">
        <f t="shared" si="19"/>
        <v>0</v>
      </c>
      <c r="AY124" s="52"/>
      <c r="AZ124" s="52"/>
      <c r="BA124" s="52"/>
      <c r="BB124" s="52"/>
      <c r="BC124" s="52"/>
      <c r="BD124" s="52"/>
      <c r="BE124" s="52"/>
      <c r="BF124" s="52"/>
      <c r="BG124" s="52"/>
      <c r="BH124" s="52"/>
      <c r="BI124" s="52"/>
      <c r="BJ124" s="52"/>
      <c r="BK124" s="52"/>
      <c r="BL124" s="52"/>
      <c r="BM124" s="52"/>
      <c r="BN124" s="52"/>
      <c r="BO124" s="52"/>
      <c r="BP124" s="52"/>
      <c r="BQ124" s="52"/>
      <c r="BR124" s="52"/>
      <c r="BS124" s="52"/>
      <c r="BT124" s="52"/>
      <c r="BU124" s="52"/>
      <c r="BV124" s="52"/>
      <c r="BW124" s="52"/>
      <c r="BX124" s="52"/>
      <c r="BY124" s="52"/>
      <c r="BZ124" s="52"/>
      <c r="CA124" s="52"/>
      <c r="CB124" s="52"/>
      <c r="CC124" s="52"/>
      <c r="CD124" s="52"/>
      <c r="CE124" s="52"/>
      <c r="CF124" s="52"/>
      <c r="CG124" s="52"/>
      <c r="CH124" s="52"/>
      <c r="CI124" s="52"/>
      <c r="CJ124" s="52"/>
      <c r="CK124" s="52"/>
      <c r="CL124" s="52"/>
      <c r="CM124" s="52"/>
      <c r="CN124" s="52"/>
      <c r="CO124" s="52"/>
      <c r="CP124" s="52"/>
      <c r="CQ124" s="52"/>
      <c r="CR124" s="52"/>
      <c r="CS124" s="52"/>
      <c r="CT124" s="52"/>
      <c r="CU124" s="52"/>
      <c r="CV124" s="52"/>
      <c r="CW124" s="52"/>
      <c r="CX124" s="52"/>
      <c r="CY124" s="52"/>
    </row>
    <row r="125" spans="1:103" x14ac:dyDescent="0.25">
      <c r="A125" s="10">
        <v>112</v>
      </c>
      <c r="AM125" s="71" t="str">
        <f t="shared" si="34"/>
        <v/>
      </c>
      <c r="AN125" s="38"/>
      <c r="AO125" s="36"/>
      <c r="AP125" s="18"/>
      <c r="AQ125" s="19"/>
      <c r="AR125" s="20"/>
      <c r="AS125" s="21"/>
      <c r="AT125" s="22"/>
      <c r="AU125" s="47">
        <f t="shared" ref="AU125:AU130" si="43">MIN(AP125:AT125)</f>
        <v>0</v>
      </c>
      <c r="AV125" s="48">
        <f t="shared" ref="AV125:AV130" si="44">MAX(AP125:AT125)</f>
        <v>0</v>
      </c>
      <c r="AY125" s="52"/>
      <c r="AZ125" s="52"/>
      <c r="BA125" s="52"/>
      <c r="BB125" s="52"/>
      <c r="BC125" s="52"/>
      <c r="BD125" s="52"/>
      <c r="BE125" s="52"/>
      <c r="BF125" s="52"/>
      <c r="BG125" s="52"/>
      <c r="BH125" s="52"/>
      <c r="BI125" s="52"/>
      <c r="BJ125" s="52"/>
      <c r="BK125" s="52"/>
      <c r="BL125" s="52"/>
      <c r="BM125" s="52"/>
      <c r="BN125" s="52"/>
      <c r="BO125" s="52"/>
      <c r="BP125" s="52"/>
      <c r="BQ125" s="52"/>
      <c r="BR125" s="52"/>
      <c r="BS125" s="52"/>
      <c r="BT125" s="52"/>
      <c r="BU125" s="52"/>
      <c r="BV125" s="52"/>
      <c r="BW125" s="52"/>
      <c r="BX125" s="52"/>
      <c r="BY125" s="52"/>
      <c r="BZ125" s="52"/>
      <c r="CA125" s="52"/>
      <c r="CB125" s="52"/>
      <c r="CC125" s="52"/>
      <c r="CD125" s="52"/>
      <c r="CE125" s="52"/>
      <c r="CF125" s="52"/>
      <c r="CG125" s="52"/>
      <c r="CH125" s="52"/>
      <c r="CI125" s="52"/>
      <c r="CJ125" s="52"/>
      <c r="CK125" s="52"/>
      <c r="CL125" s="52"/>
      <c r="CM125" s="52"/>
      <c r="CN125" s="52"/>
      <c r="CO125" s="52"/>
      <c r="CP125" s="52"/>
      <c r="CQ125" s="52"/>
      <c r="CR125" s="52"/>
      <c r="CS125" s="52"/>
      <c r="CT125" s="52"/>
      <c r="CU125" s="52"/>
      <c r="CV125" s="52"/>
      <c r="CW125" s="52"/>
      <c r="CX125" s="52"/>
      <c r="CY125" s="52"/>
    </row>
    <row r="126" spans="1:103" x14ac:dyDescent="0.25">
      <c r="A126" s="10">
        <v>113</v>
      </c>
      <c r="AM126" s="71" t="str">
        <f t="shared" si="34"/>
        <v/>
      </c>
      <c r="AN126" s="38"/>
      <c r="AO126" s="36"/>
      <c r="AP126" s="18"/>
      <c r="AQ126" s="19"/>
      <c r="AR126" s="20"/>
      <c r="AS126" s="21"/>
      <c r="AT126" s="22"/>
      <c r="AU126" s="47">
        <f t="shared" si="43"/>
        <v>0</v>
      </c>
      <c r="AV126" s="48">
        <f t="shared" si="44"/>
        <v>0</v>
      </c>
      <c r="AY126" s="52"/>
      <c r="AZ126" s="52"/>
      <c r="BA126" s="52"/>
      <c r="BB126" s="52"/>
      <c r="BC126" s="52"/>
      <c r="BD126" s="52"/>
      <c r="BE126" s="52"/>
      <c r="BF126" s="52"/>
      <c r="BG126" s="52"/>
      <c r="BH126" s="52"/>
      <c r="BI126" s="52"/>
      <c r="BJ126" s="52"/>
      <c r="BK126" s="52"/>
      <c r="BL126" s="52"/>
      <c r="BM126" s="52"/>
      <c r="BN126" s="52"/>
      <c r="BO126" s="52"/>
      <c r="BP126" s="52"/>
      <c r="BQ126" s="52"/>
      <c r="BR126" s="52"/>
      <c r="BS126" s="52"/>
      <c r="BT126" s="52"/>
      <c r="BU126" s="52"/>
      <c r="BV126" s="52"/>
      <c r="BW126" s="52"/>
      <c r="BX126" s="52"/>
      <c r="BY126" s="52"/>
      <c r="BZ126" s="52"/>
      <c r="CA126" s="52"/>
      <c r="CB126" s="52"/>
      <c r="CC126" s="52"/>
      <c r="CD126" s="52"/>
      <c r="CE126" s="52"/>
      <c r="CF126" s="52"/>
      <c r="CG126" s="52"/>
      <c r="CH126" s="52"/>
      <c r="CI126" s="52"/>
      <c r="CJ126" s="52"/>
      <c r="CK126" s="52"/>
      <c r="CL126" s="52"/>
      <c r="CM126" s="52"/>
      <c r="CN126" s="52"/>
      <c r="CO126" s="52"/>
      <c r="CP126" s="52"/>
      <c r="CQ126" s="52"/>
      <c r="CR126" s="52"/>
      <c r="CS126" s="52"/>
      <c r="CT126" s="52"/>
      <c r="CU126" s="52"/>
      <c r="CV126" s="52"/>
      <c r="CW126" s="52"/>
      <c r="CX126" s="52"/>
      <c r="CY126" s="52"/>
    </row>
    <row r="127" spans="1:103" x14ac:dyDescent="0.25">
      <c r="A127" s="10">
        <v>114</v>
      </c>
      <c r="AM127" s="71" t="str">
        <f t="shared" si="34"/>
        <v/>
      </c>
      <c r="AN127" s="38"/>
      <c r="AO127" s="36"/>
      <c r="AP127" s="18"/>
      <c r="AQ127" s="19"/>
      <c r="AR127" s="20"/>
      <c r="AS127" s="21"/>
      <c r="AT127" s="22"/>
      <c r="AU127" s="47">
        <f t="shared" si="43"/>
        <v>0</v>
      </c>
      <c r="AV127" s="48">
        <f t="shared" si="44"/>
        <v>0</v>
      </c>
      <c r="AY127" s="52"/>
      <c r="AZ127" s="52"/>
      <c r="BA127" s="52"/>
      <c r="BB127" s="52"/>
      <c r="BC127" s="52"/>
      <c r="BD127" s="52"/>
      <c r="BE127" s="52"/>
      <c r="BF127" s="52"/>
      <c r="BG127" s="52"/>
      <c r="BH127" s="52"/>
      <c r="BI127" s="52"/>
      <c r="BJ127" s="52"/>
      <c r="BK127" s="52"/>
      <c r="BL127" s="52"/>
      <c r="BM127" s="52"/>
      <c r="BN127" s="52"/>
      <c r="BO127" s="52"/>
      <c r="BP127" s="52"/>
      <c r="BQ127" s="52"/>
      <c r="BR127" s="52"/>
      <c r="BS127" s="52"/>
      <c r="BT127" s="52"/>
      <c r="BU127" s="52"/>
      <c r="BV127" s="52"/>
      <c r="BW127" s="52"/>
      <c r="BX127" s="52"/>
      <c r="BY127" s="52"/>
      <c r="BZ127" s="52"/>
      <c r="CA127" s="52"/>
      <c r="CB127" s="52"/>
      <c r="CC127" s="52"/>
      <c r="CD127" s="52"/>
      <c r="CE127" s="52"/>
      <c r="CF127" s="52"/>
      <c r="CG127" s="52"/>
      <c r="CH127" s="52"/>
      <c r="CI127" s="52"/>
      <c r="CJ127" s="52"/>
      <c r="CK127" s="52"/>
      <c r="CL127" s="52"/>
      <c r="CM127" s="52"/>
      <c r="CN127" s="52"/>
      <c r="CO127" s="52"/>
      <c r="CP127" s="52"/>
      <c r="CQ127" s="52"/>
      <c r="CR127" s="52"/>
      <c r="CS127" s="52"/>
      <c r="CT127" s="52"/>
      <c r="CU127" s="52"/>
      <c r="CV127" s="52"/>
      <c r="CW127" s="52"/>
      <c r="CX127" s="52"/>
      <c r="CY127" s="52"/>
    </row>
    <row r="128" spans="1:103" x14ac:dyDescent="0.25">
      <c r="A128" s="10">
        <v>115</v>
      </c>
      <c r="AM128" s="71" t="str">
        <f t="shared" si="34"/>
        <v/>
      </c>
      <c r="AN128" s="38"/>
      <c r="AO128" s="36"/>
      <c r="AP128" s="18"/>
      <c r="AQ128" s="19"/>
      <c r="AR128" s="20"/>
      <c r="AS128" s="21"/>
      <c r="AT128" s="22"/>
      <c r="AU128" s="47">
        <f t="shared" si="43"/>
        <v>0</v>
      </c>
      <c r="AV128" s="48">
        <f t="shared" si="44"/>
        <v>0</v>
      </c>
      <c r="AY128" s="52"/>
      <c r="AZ128" s="52"/>
      <c r="BA128" s="52"/>
      <c r="BB128" s="52"/>
      <c r="BC128" s="52"/>
      <c r="BD128" s="52"/>
      <c r="BE128" s="52"/>
      <c r="BF128" s="52"/>
      <c r="BG128" s="52"/>
      <c r="BH128" s="52"/>
      <c r="BI128" s="52"/>
      <c r="BJ128" s="52"/>
      <c r="BK128" s="52"/>
      <c r="BL128" s="52"/>
      <c r="BM128" s="52"/>
      <c r="BN128" s="52"/>
      <c r="BO128" s="52"/>
      <c r="BP128" s="52"/>
      <c r="BQ128" s="52"/>
      <c r="BR128" s="52"/>
      <c r="BS128" s="52"/>
      <c r="BT128" s="52"/>
      <c r="BU128" s="52"/>
      <c r="BV128" s="52"/>
      <c r="BW128" s="52"/>
      <c r="BX128" s="52"/>
      <c r="BY128" s="52"/>
      <c r="BZ128" s="52"/>
      <c r="CA128" s="52"/>
      <c r="CB128" s="52"/>
      <c r="CC128" s="52"/>
      <c r="CD128" s="52"/>
      <c r="CE128" s="52"/>
      <c r="CF128" s="52"/>
      <c r="CG128" s="52"/>
      <c r="CH128" s="52"/>
      <c r="CI128" s="52"/>
      <c r="CJ128" s="52"/>
      <c r="CK128" s="52"/>
      <c r="CL128" s="52"/>
      <c r="CM128" s="52"/>
      <c r="CN128" s="52"/>
      <c r="CO128" s="52"/>
      <c r="CP128" s="52"/>
      <c r="CQ128" s="52"/>
      <c r="CR128" s="52"/>
      <c r="CS128" s="52"/>
      <c r="CT128" s="52"/>
      <c r="CU128" s="52"/>
      <c r="CV128" s="52"/>
      <c r="CW128" s="52"/>
      <c r="CX128" s="52"/>
      <c r="CY128" s="52"/>
    </row>
    <row r="129" spans="1:103" x14ac:dyDescent="0.25">
      <c r="A129" s="10">
        <v>116</v>
      </c>
      <c r="AM129" s="71" t="str">
        <f t="shared" si="34"/>
        <v/>
      </c>
      <c r="AN129" s="38"/>
      <c r="AO129" s="36"/>
      <c r="AP129" s="18"/>
      <c r="AQ129" s="19"/>
      <c r="AR129" s="20"/>
      <c r="AS129" s="21"/>
      <c r="AT129" s="22"/>
      <c r="AU129" s="47">
        <f t="shared" si="43"/>
        <v>0</v>
      </c>
      <c r="AV129" s="48">
        <f t="shared" si="44"/>
        <v>0</v>
      </c>
      <c r="AY129" s="52"/>
      <c r="AZ129" s="52"/>
      <c r="BA129" s="52"/>
      <c r="BB129" s="52"/>
      <c r="BC129" s="52"/>
      <c r="BD129" s="52"/>
      <c r="BE129" s="52"/>
      <c r="BF129" s="52"/>
      <c r="BG129" s="52"/>
      <c r="BH129" s="52"/>
      <c r="BI129" s="52"/>
      <c r="BJ129" s="52"/>
      <c r="BK129" s="52"/>
      <c r="BL129" s="52"/>
      <c r="BM129" s="52"/>
      <c r="BN129" s="52"/>
      <c r="BO129" s="52"/>
      <c r="BP129" s="52"/>
      <c r="BQ129" s="52"/>
      <c r="BR129" s="52"/>
      <c r="BS129" s="52"/>
      <c r="BT129" s="52"/>
      <c r="BU129" s="52"/>
      <c r="BV129" s="52"/>
      <c r="BW129" s="52"/>
      <c r="BX129" s="52"/>
      <c r="BY129" s="52"/>
      <c r="BZ129" s="52"/>
      <c r="CA129" s="52"/>
      <c r="CB129" s="52"/>
      <c r="CC129" s="52"/>
      <c r="CD129" s="52"/>
      <c r="CE129" s="52"/>
      <c r="CF129" s="52"/>
      <c r="CG129" s="52"/>
      <c r="CH129" s="52"/>
      <c r="CI129" s="52"/>
      <c r="CJ129" s="52"/>
      <c r="CK129" s="52"/>
      <c r="CL129" s="52"/>
      <c r="CM129" s="52"/>
      <c r="CN129" s="52"/>
      <c r="CO129" s="52"/>
      <c r="CP129" s="52"/>
      <c r="CQ129" s="52"/>
      <c r="CR129" s="52"/>
      <c r="CS129" s="52"/>
      <c r="CT129" s="52"/>
      <c r="CU129" s="52"/>
      <c r="CV129" s="52"/>
      <c r="CW129" s="52"/>
      <c r="CX129" s="52"/>
      <c r="CY129" s="52"/>
    </row>
    <row r="130" spans="1:103" x14ac:dyDescent="0.25">
      <c r="A130" s="10">
        <v>117</v>
      </c>
      <c r="AM130" s="71" t="str">
        <f t="shared" si="34"/>
        <v/>
      </c>
      <c r="AN130" s="38"/>
      <c r="AO130" s="36"/>
      <c r="AP130" s="18"/>
      <c r="AQ130" s="19"/>
      <c r="AR130" s="20"/>
      <c r="AS130" s="21"/>
      <c r="AT130" s="22"/>
      <c r="AU130" s="47">
        <f t="shared" si="43"/>
        <v>0</v>
      </c>
      <c r="AV130" s="48">
        <f t="shared" si="44"/>
        <v>0</v>
      </c>
      <c r="AY130" s="52"/>
      <c r="AZ130" s="52"/>
      <c r="BA130" s="52"/>
      <c r="BB130" s="52"/>
      <c r="BC130" s="52"/>
      <c r="BD130" s="52"/>
      <c r="BE130" s="52"/>
      <c r="BF130" s="52"/>
      <c r="BG130" s="52"/>
      <c r="BH130" s="52"/>
      <c r="BI130" s="52"/>
      <c r="BJ130" s="52"/>
      <c r="BK130" s="52"/>
      <c r="BL130" s="52"/>
      <c r="BM130" s="52"/>
      <c r="BN130" s="52"/>
      <c r="BO130" s="52"/>
      <c r="BP130" s="52"/>
      <c r="BQ130" s="52"/>
      <c r="BR130" s="52"/>
      <c r="BS130" s="52"/>
      <c r="BT130" s="52"/>
      <c r="BU130" s="52"/>
      <c r="BV130" s="52"/>
      <c r="BW130" s="52"/>
      <c r="BX130" s="52"/>
      <c r="BY130" s="52"/>
      <c r="BZ130" s="52"/>
      <c r="CA130" s="52"/>
      <c r="CB130" s="52"/>
      <c r="CC130" s="52"/>
      <c r="CD130" s="52"/>
      <c r="CE130" s="52"/>
      <c r="CF130" s="52"/>
      <c r="CG130" s="52"/>
      <c r="CH130" s="52"/>
      <c r="CI130" s="52"/>
      <c r="CJ130" s="52"/>
      <c r="CK130" s="52"/>
      <c r="CL130" s="52"/>
      <c r="CM130" s="52"/>
      <c r="CN130" s="52"/>
      <c r="CO130" s="52"/>
      <c r="CP130" s="52"/>
      <c r="CQ130" s="52"/>
      <c r="CR130" s="52"/>
      <c r="CS130" s="52"/>
      <c r="CT130" s="52"/>
      <c r="CU130" s="52"/>
      <c r="CV130" s="52"/>
      <c r="CW130" s="52"/>
      <c r="CX130" s="52"/>
      <c r="CY130" s="52"/>
    </row>
    <row r="131" spans="1:103" x14ac:dyDescent="0.25">
      <c r="A131" s="10">
        <v>118</v>
      </c>
      <c r="AM131" s="71" t="str">
        <f t="shared" si="34"/>
        <v/>
      </c>
      <c r="AN131" s="38"/>
      <c r="AO131" s="36"/>
      <c r="AP131" s="18"/>
      <c r="AQ131" s="19"/>
      <c r="AR131" s="20"/>
      <c r="AS131" s="21"/>
      <c r="AT131" s="22"/>
      <c r="AU131" s="47">
        <f t="shared" si="18"/>
        <v>0</v>
      </c>
      <c r="AV131" s="48">
        <f t="shared" si="19"/>
        <v>0</v>
      </c>
      <c r="AY131" s="52"/>
      <c r="AZ131" s="52"/>
      <c r="BA131" s="52"/>
      <c r="BB131" s="52"/>
      <c r="BC131" s="52"/>
      <c r="BD131" s="52"/>
      <c r="BE131" s="52"/>
      <c r="BF131" s="52"/>
      <c r="BG131" s="52"/>
      <c r="BH131" s="52"/>
      <c r="BI131" s="52"/>
      <c r="BJ131" s="52"/>
      <c r="BK131" s="52"/>
      <c r="BL131" s="52"/>
      <c r="BM131" s="52"/>
      <c r="BN131" s="52"/>
      <c r="BO131" s="52"/>
      <c r="BP131" s="52"/>
      <c r="BQ131" s="52"/>
      <c r="BR131" s="52"/>
      <c r="BS131" s="52"/>
      <c r="BT131" s="52"/>
      <c r="BU131" s="52"/>
      <c r="BV131" s="52"/>
      <c r="BW131" s="52"/>
      <c r="BX131" s="52"/>
      <c r="BY131" s="52"/>
      <c r="BZ131" s="52"/>
      <c r="CA131" s="52"/>
      <c r="CB131" s="52"/>
      <c r="CC131" s="52"/>
      <c r="CD131" s="52"/>
      <c r="CE131" s="52"/>
      <c r="CF131" s="52"/>
      <c r="CG131" s="52"/>
      <c r="CH131" s="52"/>
      <c r="CI131" s="52"/>
      <c r="CJ131" s="52"/>
      <c r="CK131" s="52"/>
      <c r="CL131" s="52"/>
      <c r="CM131" s="52"/>
      <c r="CN131" s="52"/>
      <c r="CO131" s="52"/>
      <c r="CP131" s="52"/>
      <c r="CQ131" s="52"/>
      <c r="CR131" s="52"/>
      <c r="CS131" s="52"/>
      <c r="CT131" s="52"/>
      <c r="CU131" s="52"/>
      <c r="CV131" s="52"/>
      <c r="CW131" s="52"/>
      <c r="CX131" s="52"/>
      <c r="CY131" s="52"/>
    </row>
    <row r="132" spans="1:103" x14ac:dyDescent="0.25">
      <c r="A132" s="10">
        <v>119</v>
      </c>
      <c r="AM132" s="71" t="str">
        <f t="shared" si="34"/>
        <v/>
      </c>
      <c r="AN132" s="38"/>
      <c r="AO132" s="36"/>
      <c r="AP132" s="18"/>
      <c r="AQ132" s="19"/>
      <c r="AR132" s="20"/>
      <c r="AS132" s="21"/>
      <c r="AT132" s="22"/>
      <c r="AU132" s="47">
        <f t="shared" si="18"/>
        <v>0</v>
      </c>
      <c r="AV132" s="48">
        <f t="shared" si="19"/>
        <v>0</v>
      </c>
      <c r="AY132" s="52"/>
      <c r="AZ132" s="52"/>
      <c r="BA132" s="52"/>
      <c r="BB132" s="52"/>
      <c r="BC132" s="52"/>
      <c r="BD132" s="52"/>
      <c r="BE132" s="52"/>
      <c r="BF132" s="52"/>
      <c r="BG132" s="52"/>
      <c r="BH132" s="52"/>
      <c r="BI132" s="52"/>
      <c r="BJ132" s="52"/>
      <c r="BK132" s="52"/>
      <c r="BL132" s="52"/>
      <c r="BM132" s="52"/>
      <c r="BN132" s="52"/>
      <c r="BO132" s="52"/>
      <c r="BP132" s="52"/>
      <c r="BQ132" s="52"/>
      <c r="BR132" s="52"/>
      <c r="BS132" s="52"/>
      <c r="BT132" s="52"/>
      <c r="BU132" s="52"/>
      <c r="BV132" s="52"/>
      <c r="BW132" s="52"/>
      <c r="BX132" s="52"/>
      <c r="BY132" s="52"/>
      <c r="BZ132" s="52"/>
      <c r="CA132" s="52"/>
      <c r="CB132" s="52"/>
      <c r="CC132" s="52"/>
      <c r="CD132" s="52"/>
      <c r="CE132" s="52"/>
      <c r="CF132" s="52"/>
      <c r="CG132" s="52"/>
      <c r="CH132" s="52"/>
      <c r="CI132" s="52"/>
      <c r="CJ132" s="52"/>
      <c r="CK132" s="52"/>
      <c r="CL132" s="52"/>
      <c r="CM132" s="52"/>
      <c r="CN132" s="52"/>
      <c r="CO132" s="52"/>
      <c r="CP132" s="52"/>
      <c r="CQ132" s="52"/>
      <c r="CR132" s="52"/>
      <c r="CS132" s="52"/>
      <c r="CT132" s="52"/>
      <c r="CU132" s="52"/>
      <c r="CV132" s="52"/>
      <c r="CW132" s="52"/>
      <c r="CX132" s="52"/>
      <c r="CY132" s="52"/>
    </row>
    <row r="133" spans="1:103" x14ac:dyDescent="0.25">
      <c r="A133" s="10">
        <v>120</v>
      </c>
      <c r="AM133" s="71">
        <f t="shared" si="34"/>
        <v>120</v>
      </c>
      <c r="AN133" s="38" t="s">
        <v>34</v>
      </c>
      <c r="AO133" s="36" t="s">
        <v>32</v>
      </c>
      <c r="AP133" s="41">
        <f>MIN(AP134:AT142)</f>
        <v>0</v>
      </c>
      <c r="AQ133" s="41">
        <f>MAX(AP134:AT142)</f>
        <v>0</v>
      </c>
      <c r="AR133" s="41"/>
      <c r="AS133" s="41"/>
      <c r="AT133" s="42"/>
      <c r="AU133" s="75">
        <f>IF(MIN(AP133:AT133)=0,1,MIN(AP133:AT133))</f>
        <v>1</v>
      </c>
      <c r="AV133" s="76">
        <f>IF(MAX(AP133:AT133)=0,1,MAX(AP133:AT133))</f>
        <v>1</v>
      </c>
      <c r="AY133" s="52"/>
      <c r="AZ133" s="52"/>
      <c r="BA133" s="52"/>
      <c r="BB133" s="52"/>
      <c r="BC133" s="52"/>
      <c r="BD133" s="52"/>
      <c r="BE133" s="52"/>
      <c r="BF133" s="52"/>
      <c r="BG133" s="52"/>
      <c r="BH133" s="52"/>
      <c r="BI133" s="52"/>
      <c r="BJ133" s="52"/>
      <c r="BK133" s="52"/>
      <c r="BL133" s="52"/>
      <c r="BM133" s="52"/>
      <c r="BN133" s="52"/>
      <c r="BO133" s="52"/>
      <c r="BP133" s="52"/>
      <c r="BQ133" s="52"/>
      <c r="BR133" s="52"/>
      <c r="BS133" s="52"/>
      <c r="BT133" s="52"/>
      <c r="BU133" s="52"/>
      <c r="BV133" s="52"/>
      <c r="BW133" s="52"/>
      <c r="BX133" s="52"/>
      <c r="BY133" s="52"/>
      <c r="BZ133" s="52"/>
      <c r="CA133" s="52"/>
      <c r="CB133" s="52"/>
      <c r="CC133" s="52"/>
      <c r="CD133" s="52"/>
      <c r="CE133" s="52"/>
      <c r="CF133" s="52"/>
      <c r="CG133" s="52"/>
      <c r="CH133" s="52"/>
      <c r="CI133" s="52"/>
      <c r="CJ133" s="52"/>
      <c r="CK133" s="52"/>
      <c r="CL133" s="52"/>
      <c r="CM133" s="52"/>
      <c r="CN133" s="52"/>
      <c r="CO133" s="52"/>
      <c r="CP133" s="52"/>
      <c r="CQ133" s="52"/>
      <c r="CR133" s="52"/>
      <c r="CS133" s="52"/>
      <c r="CT133" s="52"/>
      <c r="CU133" s="52"/>
      <c r="CV133" s="52"/>
      <c r="CW133" s="52"/>
      <c r="CX133" s="52"/>
      <c r="CY133" s="52"/>
    </row>
    <row r="134" spans="1:103" x14ac:dyDescent="0.25">
      <c r="A134" s="10">
        <v>121</v>
      </c>
      <c r="AM134" s="71" t="str">
        <f t="shared" si="34"/>
        <v/>
      </c>
      <c r="AN134" s="38"/>
      <c r="AO134" s="36"/>
      <c r="AP134" s="18"/>
      <c r="AQ134" s="19"/>
      <c r="AR134" s="20"/>
      <c r="AS134" s="21"/>
      <c r="AT134" s="22"/>
      <c r="AU134" s="47">
        <f t="shared" ref="AU134:AU153" si="45">MIN(AP134:AT134)</f>
        <v>0</v>
      </c>
      <c r="AV134" s="48">
        <f t="shared" ref="AV134:AV153" si="46">MAX(AP134:AT134)</f>
        <v>0</v>
      </c>
      <c r="AY134" s="52"/>
      <c r="AZ134" s="52"/>
      <c r="BA134" s="52"/>
      <c r="BB134" s="52"/>
      <c r="BC134" s="52"/>
      <c r="BD134" s="52"/>
      <c r="BE134" s="52"/>
      <c r="BF134" s="52"/>
      <c r="BG134" s="52"/>
      <c r="BH134" s="52"/>
      <c r="BI134" s="52"/>
      <c r="BJ134" s="52"/>
      <c r="BK134" s="52"/>
      <c r="BL134" s="52"/>
      <c r="BM134" s="52"/>
      <c r="BN134" s="52"/>
      <c r="BO134" s="52"/>
      <c r="BP134" s="52"/>
      <c r="BQ134" s="52"/>
      <c r="BR134" s="52"/>
      <c r="BS134" s="52"/>
      <c r="BT134" s="52"/>
      <c r="BU134" s="52"/>
      <c r="BV134" s="52"/>
      <c r="BW134" s="52"/>
      <c r="BX134" s="52"/>
      <c r="BY134" s="52"/>
      <c r="BZ134" s="52"/>
      <c r="CA134" s="52"/>
      <c r="CB134" s="52"/>
      <c r="CC134" s="52"/>
      <c r="CD134" s="52"/>
      <c r="CE134" s="52"/>
      <c r="CF134" s="52"/>
      <c r="CG134" s="52"/>
      <c r="CH134" s="52"/>
      <c r="CI134" s="52"/>
      <c r="CJ134" s="52"/>
      <c r="CK134" s="52"/>
      <c r="CL134" s="52"/>
      <c r="CM134" s="52"/>
      <c r="CN134" s="52"/>
      <c r="CO134" s="52"/>
      <c r="CP134" s="52"/>
      <c r="CQ134" s="52"/>
      <c r="CR134" s="52"/>
      <c r="CS134" s="52"/>
      <c r="CT134" s="52"/>
      <c r="CU134" s="52"/>
      <c r="CV134" s="52"/>
      <c r="CW134" s="52"/>
      <c r="CX134" s="52"/>
      <c r="CY134" s="52"/>
    </row>
    <row r="135" spans="1:103" x14ac:dyDescent="0.25">
      <c r="A135" s="10">
        <v>122</v>
      </c>
      <c r="AM135" s="71" t="str">
        <f t="shared" si="34"/>
        <v/>
      </c>
      <c r="AN135" s="38"/>
      <c r="AO135" s="36"/>
      <c r="AP135" s="18"/>
      <c r="AQ135" s="19"/>
      <c r="AR135" s="20"/>
      <c r="AS135" s="21"/>
      <c r="AT135" s="22"/>
      <c r="AU135" s="47">
        <f t="shared" ref="AU135:AU139" si="47">MIN(AP135:AT135)</f>
        <v>0</v>
      </c>
      <c r="AV135" s="48">
        <f t="shared" ref="AV135:AV139" si="48">MAX(AP135:AT135)</f>
        <v>0</v>
      </c>
      <c r="AY135" s="52"/>
      <c r="AZ135" s="52"/>
      <c r="BA135" s="52"/>
      <c r="BB135" s="52"/>
      <c r="BC135" s="52"/>
      <c r="BD135" s="52"/>
      <c r="BE135" s="52"/>
      <c r="BF135" s="52"/>
      <c r="BG135" s="52"/>
      <c r="BH135" s="52"/>
      <c r="BI135" s="52"/>
      <c r="BJ135" s="52"/>
      <c r="BK135" s="52"/>
      <c r="BL135" s="52"/>
      <c r="BM135" s="52"/>
      <c r="BN135" s="52"/>
      <c r="BO135" s="52"/>
      <c r="BP135" s="52"/>
      <c r="BQ135" s="52"/>
      <c r="BR135" s="52"/>
      <c r="BS135" s="52"/>
      <c r="BT135" s="52"/>
      <c r="BU135" s="52"/>
      <c r="BV135" s="52"/>
      <c r="BW135" s="52"/>
      <c r="BX135" s="52"/>
      <c r="BY135" s="52"/>
      <c r="BZ135" s="52"/>
      <c r="CA135" s="52"/>
      <c r="CB135" s="52"/>
      <c r="CC135" s="52"/>
      <c r="CD135" s="52"/>
      <c r="CE135" s="52"/>
      <c r="CF135" s="52"/>
      <c r="CG135" s="52"/>
      <c r="CH135" s="52"/>
      <c r="CI135" s="52"/>
      <c r="CJ135" s="52"/>
      <c r="CK135" s="52"/>
      <c r="CL135" s="52"/>
      <c r="CM135" s="52"/>
      <c r="CN135" s="52"/>
      <c r="CO135" s="52"/>
      <c r="CP135" s="52"/>
      <c r="CQ135" s="52"/>
      <c r="CR135" s="52"/>
      <c r="CS135" s="52"/>
      <c r="CT135" s="52"/>
      <c r="CU135" s="52"/>
      <c r="CV135" s="52"/>
      <c r="CW135" s="52"/>
      <c r="CX135" s="52"/>
      <c r="CY135" s="52"/>
    </row>
    <row r="136" spans="1:103" x14ac:dyDescent="0.25">
      <c r="A136" s="10">
        <v>123</v>
      </c>
      <c r="AM136" s="71" t="str">
        <f t="shared" si="34"/>
        <v/>
      </c>
      <c r="AN136" s="38"/>
      <c r="AO136" s="36"/>
      <c r="AP136" s="18"/>
      <c r="AQ136" s="19"/>
      <c r="AR136" s="20"/>
      <c r="AS136" s="21"/>
      <c r="AT136" s="22"/>
      <c r="AU136" s="47">
        <f t="shared" si="47"/>
        <v>0</v>
      </c>
      <c r="AV136" s="48">
        <f t="shared" si="48"/>
        <v>0</v>
      </c>
      <c r="AY136" s="52"/>
      <c r="AZ136" s="52"/>
      <c r="BA136" s="52"/>
      <c r="BB136" s="52"/>
      <c r="BC136" s="52"/>
      <c r="BD136" s="52"/>
      <c r="BE136" s="52"/>
      <c r="BF136" s="52"/>
      <c r="BG136" s="52"/>
      <c r="BH136" s="52"/>
      <c r="BI136" s="52"/>
      <c r="BJ136" s="52"/>
      <c r="BK136" s="52"/>
      <c r="BL136" s="52"/>
      <c r="BM136" s="52"/>
      <c r="BN136" s="52"/>
      <c r="BO136" s="52"/>
      <c r="BP136" s="52"/>
      <c r="BQ136" s="52"/>
      <c r="BR136" s="52"/>
      <c r="BS136" s="52"/>
      <c r="BT136" s="52"/>
      <c r="BU136" s="52"/>
      <c r="BV136" s="52"/>
      <c r="BW136" s="52"/>
      <c r="BX136" s="52"/>
      <c r="BY136" s="52"/>
      <c r="BZ136" s="52"/>
      <c r="CA136" s="52"/>
      <c r="CB136" s="52"/>
      <c r="CC136" s="52"/>
      <c r="CD136" s="52"/>
      <c r="CE136" s="52"/>
      <c r="CF136" s="52"/>
      <c r="CG136" s="52"/>
      <c r="CH136" s="52"/>
      <c r="CI136" s="52"/>
      <c r="CJ136" s="52"/>
      <c r="CK136" s="52"/>
      <c r="CL136" s="52"/>
      <c r="CM136" s="52"/>
      <c r="CN136" s="52"/>
      <c r="CO136" s="52"/>
      <c r="CP136" s="52"/>
      <c r="CQ136" s="52"/>
      <c r="CR136" s="52"/>
      <c r="CS136" s="52"/>
      <c r="CT136" s="52"/>
      <c r="CU136" s="52"/>
      <c r="CV136" s="52"/>
      <c r="CW136" s="52"/>
      <c r="CX136" s="52"/>
      <c r="CY136" s="52"/>
    </row>
    <row r="137" spans="1:103" x14ac:dyDescent="0.25">
      <c r="A137" s="10">
        <v>124</v>
      </c>
      <c r="AM137" s="71" t="str">
        <f t="shared" si="34"/>
        <v/>
      </c>
      <c r="AN137" s="38"/>
      <c r="AO137" s="36"/>
      <c r="AP137" s="18"/>
      <c r="AQ137" s="19"/>
      <c r="AR137" s="20"/>
      <c r="AS137" s="21"/>
      <c r="AT137" s="22"/>
      <c r="AU137" s="47">
        <f t="shared" si="47"/>
        <v>0</v>
      </c>
      <c r="AV137" s="48">
        <f t="shared" si="48"/>
        <v>0</v>
      </c>
      <c r="AY137" s="52"/>
      <c r="AZ137" s="52"/>
      <c r="BA137" s="52"/>
      <c r="BB137" s="52"/>
      <c r="BC137" s="52"/>
      <c r="BD137" s="52"/>
      <c r="BE137" s="52"/>
      <c r="BF137" s="52"/>
      <c r="BG137" s="52"/>
      <c r="BH137" s="52"/>
      <c r="BI137" s="52"/>
      <c r="BJ137" s="52"/>
      <c r="BK137" s="52"/>
      <c r="BL137" s="52"/>
      <c r="BM137" s="52"/>
      <c r="BN137" s="52"/>
      <c r="BO137" s="52"/>
      <c r="BP137" s="52"/>
      <c r="BQ137" s="52"/>
      <c r="BR137" s="52"/>
      <c r="BS137" s="52"/>
      <c r="BT137" s="52"/>
      <c r="BU137" s="52"/>
      <c r="BV137" s="52"/>
      <c r="BW137" s="52"/>
      <c r="BX137" s="52"/>
      <c r="BY137" s="52"/>
      <c r="BZ137" s="52"/>
      <c r="CA137" s="52"/>
      <c r="CB137" s="52"/>
      <c r="CC137" s="52"/>
      <c r="CD137" s="52"/>
      <c r="CE137" s="52"/>
      <c r="CF137" s="52"/>
      <c r="CG137" s="52"/>
      <c r="CH137" s="52"/>
      <c r="CI137" s="52"/>
      <c r="CJ137" s="52"/>
      <c r="CK137" s="52"/>
      <c r="CL137" s="52"/>
      <c r="CM137" s="52"/>
      <c r="CN137" s="52"/>
      <c r="CO137" s="52"/>
      <c r="CP137" s="52"/>
      <c r="CQ137" s="52"/>
      <c r="CR137" s="52"/>
      <c r="CS137" s="52"/>
      <c r="CT137" s="52"/>
      <c r="CU137" s="52"/>
      <c r="CV137" s="52"/>
      <c r="CW137" s="52"/>
      <c r="CX137" s="52"/>
      <c r="CY137" s="52"/>
    </row>
    <row r="138" spans="1:103" x14ac:dyDescent="0.25">
      <c r="A138" s="10">
        <v>125</v>
      </c>
      <c r="AM138" s="71" t="str">
        <f t="shared" si="34"/>
        <v/>
      </c>
      <c r="AN138" s="38"/>
      <c r="AO138" s="36"/>
      <c r="AP138" s="18"/>
      <c r="AQ138" s="19"/>
      <c r="AR138" s="20"/>
      <c r="AS138" s="21"/>
      <c r="AT138" s="22"/>
      <c r="AU138" s="47">
        <f t="shared" si="47"/>
        <v>0</v>
      </c>
      <c r="AV138" s="48">
        <f t="shared" si="48"/>
        <v>0</v>
      </c>
      <c r="AY138" s="52"/>
      <c r="AZ138" s="52"/>
      <c r="BA138" s="52"/>
      <c r="BB138" s="52"/>
      <c r="BC138" s="52"/>
      <c r="BD138" s="52"/>
      <c r="BE138" s="52"/>
      <c r="BF138" s="52"/>
      <c r="BG138" s="52"/>
      <c r="BH138" s="52"/>
      <c r="BI138" s="52"/>
      <c r="BJ138" s="52"/>
      <c r="BK138" s="52"/>
      <c r="BL138" s="52"/>
      <c r="BM138" s="52"/>
      <c r="BN138" s="52"/>
      <c r="BO138" s="52"/>
      <c r="BP138" s="52"/>
      <c r="BQ138" s="52"/>
      <c r="BR138" s="52"/>
      <c r="BS138" s="52"/>
      <c r="BT138" s="52"/>
      <c r="BU138" s="52"/>
      <c r="BV138" s="52"/>
      <c r="BW138" s="52"/>
      <c r="BX138" s="52"/>
      <c r="BY138" s="52"/>
      <c r="BZ138" s="52"/>
      <c r="CA138" s="52"/>
      <c r="CB138" s="52"/>
      <c r="CC138" s="52"/>
      <c r="CD138" s="52"/>
      <c r="CE138" s="52"/>
      <c r="CF138" s="52"/>
      <c r="CG138" s="52"/>
      <c r="CH138" s="52"/>
      <c r="CI138" s="52"/>
      <c r="CJ138" s="52"/>
      <c r="CK138" s="52"/>
      <c r="CL138" s="52"/>
      <c r="CM138" s="52"/>
      <c r="CN138" s="52"/>
      <c r="CO138" s="52"/>
      <c r="CP138" s="52"/>
      <c r="CQ138" s="52"/>
      <c r="CR138" s="52"/>
      <c r="CS138" s="52"/>
      <c r="CT138" s="52"/>
      <c r="CU138" s="52"/>
      <c r="CV138" s="52"/>
      <c r="CW138" s="52"/>
      <c r="CX138" s="52"/>
      <c r="CY138" s="52"/>
    </row>
    <row r="139" spans="1:103" x14ac:dyDescent="0.25">
      <c r="A139" s="10">
        <v>126</v>
      </c>
      <c r="AM139" s="71" t="str">
        <f t="shared" si="34"/>
        <v/>
      </c>
      <c r="AN139" s="38"/>
      <c r="AO139" s="36"/>
      <c r="AP139" s="18"/>
      <c r="AQ139" s="19"/>
      <c r="AR139" s="20"/>
      <c r="AS139" s="21"/>
      <c r="AT139" s="22"/>
      <c r="AU139" s="47">
        <f t="shared" si="47"/>
        <v>0</v>
      </c>
      <c r="AV139" s="48">
        <f t="shared" si="48"/>
        <v>0</v>
      </c>
      <c r="AY139" s="52"/>
      <c r="AZ139" s="52"/>
      <c r="BA139" s="52"/>
      <c r="BB139" s="52"/>
      <c r="BC139" s="52"/>
      <c r="BD139" s="52"/>
      <c r="BE139" s="52"/>
      <c r="BF139" s="52"/>
      <c r="BG139" s="52"/>
      <c r="BH139" s="52"/>
      <c r="BI139" s="52"/>
      <c r="BJ139" s="52"/>
      <c r="BK139" s="52"/>
      <c r="BL139" s="52"/>
      <c r="BM139" s="52"/>
      <c r="BN139" s="52"/>
      <c r="BO139" s="52"/>
      <c r="BP139" s="52"/>
      <c r="BQ139" s="52"/>
      <c r="BR139" s="52"/>
      <c r="BS139" s="52"/>
      <c r="BT139" s="52"/>
      <c r="BU139" s="52"/>
      <c r="BV139" s="52"/>
      <c r="BW139" s="52"/>
      <c r="BX139" s="52"/>
      <c r="BY139" s="52"/>
      <c r="BZ139" s="52"/>
      <c r="CA139" s="52"/>
      <c r="CB139" s="52"/>
      <c r="CC139" s="52"/>
      <c r="CD139" s="52"/>
      <c r="CE139" s="52"/>
      <c r="CF139" s="52"/>
      <c r="CG139" s="52"/>
      <c r="CH139" s="52"/>
      <c r="CI139" s="52"/>
      <c r="CJ139" s="52"/>
      <c r="CK139" s="52"/>
      <c r="CL139" s="52"/>
      <c r="CM139" s="52"/>
      <c r="CN139" s="52"/>
      <c r="CO139" s="52"/>
      <c r="CP139" s="52"/>
      <c r="CQ139" s="52"/>
      <c r="CR139" s="52"/>
      <c r="CS139" s="52"/>
      <c r="CT139" s="52"/>
      <c r="CU139" s="52"/>
      <c r="CV139" s="52"/>
      <c r="CW139" s="52"/>
      <c r="CX139" s="52"/>
      <c r="CY139" s="52"/>
    </row>
    <row r="140" spans="1:103" x14ac:dyDescent="0.25">
      <c r="A140" s="10">
        <v>127</v>
      </c>
      <c r="AM140" s="71" t="str">
        <f t="shared" si="34"/>
        <v/>
      </c>
      <c r="AN140" s="38"/>
      <c r="AO140" s="36"/>
      <c r="AP140" s="18"/>
      <c r="AQ140" s="19"/>
      <c r="AR140" s="20"/>
      <c r="AS140" s="21"/>
      <c r="AT140" s="22"/>
      <c r="AU140" s="47">
        <f t="shared" si="45"/>
        <v>0</v>
      </c>
      <c r="AV140" s="48">
        <f t="shared" si="46"/>
        <v>0</v>
      </c>
      <c r="AY140" s="52"/>
      <c r="AZ140" s="52"/>
      <c r="BA140" s="52"/>
      <c r="BB140" s="52"/>
      <c r="BC140" s="52"/>
      <c r="BD140" s="52"/>
      <c r="BE140" s="52"/>
      <c r="BF140" s="52"/>
      <c r="BG140" s="52"/>
      <c r="BH140" s="52"/>
      <c r="BI140" s="52"/>
      <c r="BJ140" s="52"/>
      <c r="BK140" s="52"/>
      <c r="BL140" s="52"/>
      <c r="BM140" s="52"/>
      <c r="BN140" s="52"/>
      <c r="BO140" s="52"/>
      <c r="BP140" s="52"/>
      <c r="BQ140" s="52"/>
      <c r="BR140" s="52"/>
      <c r="BS140" s="52"/>
      <c r="BT140" s="52"/>
      <c r="BU140" s="52"/>
      <c r="BV140" s="52"/>
      <c r="BW140" s="52"/>
      <c r="BX140" s="52"/>
      <c r="BY140" s="52"/>
      <c r="BZ140" s="52"/>
      <c r="CA140" s="52"/>
      <c r="CB140" s="52"/>
      <c r="CC140" s="52"/>
      <c r="CD140" s="52"/>
      <c r="CE140" s="52"/>
      <c r="CF140" s="52"/>
      <c r="CG140" s="52"/>
      <c r="CH140" s="52"/>
      <c r="CI140" s="52"/>
      <c r="CJ140" s="52"/>
      <c r="CK140" s="52"/>
      <c r="CL140" s="52"/>
      <c r="CM140" s="52"/>
      <c r="CN140" s="52"/>
      <c r="CO140" s="52"/>
      <c r="CP140" s="52"/>
      <c r="CQ140" s="52"/>
      <c r="CR140" s="52"/>
      <c r="CS140" s="52"/>
      <c r="CT140" s="52"/>
      <c r="CU140" s="52"/>
      <c r="CV140" s="52"/>
      <c r="CW140" s="52"/>
      <c r="CX140" s="52"/>
      <c r="CY140" s="52"/>
    </row>
    <row r="141" spans="1:103" x14ac:dyDescent="0.25">
      <c r="A141" s="10">
        <v>128</v>
      </c>
      <c r="AM141" s="71" t="str">
        <f t="shared" si="34"/>
        <v/>
      </c>
      <c r="AN141" s="38"/>
      <c r="AO141" s="36"/>
      <c r="AP141" s="18"/>
      <c r="AQ141" s="19"/>
      <c r="AR141" s="20"/>
      <c r="AS141" s="21"/>
      <c r="AT141" s="22"/>
      <c r="AU141" s="47">
        <f t="shared" si="45"/>
        <v>0</v>
      </c>
      <c r="AV141" s="48">
        <f t="shared" si="46"/>
        <v>0</v>
      </c>
      <c r="AY141" s="52"/>
      <c r="AZ141" s="52"/>
      <c r="BA141" s="52"/>
      <c r="BB141" s="52"/>
      <c r="BC141" s="52"/>
      <c r="BD141" s="52"/>
      <c r="BE141" s="52"/>
      <c r="BF141" s="52"/>
      <c r="BG141" s="52"/>
      <c r="BH141" s="52"/>
      <c r="BI141" s="52"/>
      <c r="BJ141" s="52"/>
      <c r="BK141" s="52"/>
      <c r="BL141" s="52"/>
      <c r="BM141" s="52"/>
      <c r="BN141" s="52"/>
      <c r="BO141" s="52"/>
      <c r="BP141" s="52"/>
      <c r="BQ141" s="52"/>
      <c r="BR141" s="52"/>
      <c r="BS141" s="52"/>
      <c r="BT141" s="52"/>
      <c r="BU141" s="52"/>
      <c r="BV141" s="52"/>
      <c r="BW141" s="52"/>
      <c r="BX141" s="52"/>
      <c r="BY141" s="52"/>
      <c r="BZ141" s="52"/>
      <c r="CA141" s="52"/>
      <c r="CB141" s="52"/>
      <c r="CC141" s="52"/>
      <c r="CD141" s="52"/>
      <c r="CE141" s="52"/>
      <c r="CF141" s="52"/>
      <c r="CG141" s="52"/>
      <c r="CH141" s="52"/>
      <c r="CI141" s="52"/>
      <c r="CJ141" s="52"/>
      <c r="CK141" s="52"/>
      <c r="CL141" s="52"/>
      <c r="CM141" s="52"/>
      <c r="CN141" s="52"/>
      <c r="CO141" s="52"/>
      <c r="CP141" s="52"/>
      <c r="CQ141" s="52"/>
      <c r="CR141" s="52"/>
      <c r="CS141" s="52"/>
      <c r="CT141" s="52"/>
      <c r="CU141" s="52"/>
      <c r="CV141" s="52"/>
      <c r="CW141" s="52"/>
      <c r="CX141" s="52"/>
      <c r="CY141" s="52"/>
    </row>
    <row r="142" spans="1:103" x14ac:dyDescent="0.25">
      <c r="A142" s="10">
        <v>129</v>
      </c>
      <c r="AM142" s="71" t="str">
        <f t="shared" si="34"/>
        <v/>
      </c>
      <c r="AN142" s="38"/>
      <c r="AO142" s="36"/>
      <c r="AP142" s="18"/>
      <c r="AQ142" s="19"/>
      <c r="AR142" s="20"/>
      <c r="AS142" s="21"/>
      <c r="AT142" s="22"/>
      <c r="AU142" s="47">
        <f t="shared" si="45"/>
        <v>0</v>
      </c>
      <c r="AV142" s="48">
        <f t="shared" si="46"/>
        <v>0</v>
      </c>
      <c r="AY142" s="52"/>
      <c r="AZ142" s="52"/>
      <c r="BA142" s="52"/>
      <c r="BB142" s="52"/>
      <c r="BC142" s="52"/>
      <c r="BD142" s="52"/>
      <c r="BE142" s="52"/>
      <c r="BF142" s="52"/>
      <c r="BG142" s="52"/>
      <c r="BH142" s="52"/>
      <c r="BI142" s="52"/>
      <c r="BJ142" s="52"/>
      <c r="BK142" s="52"/>
      <c r="BL142" s="52"/>
      <c r="BM142" s="52"/>
      <c r="BN142" s="52"/>
      <c r="BO142" s="52"/>
      <c r="BP142" s="52"/>
      <c r="BQ142" s="52"/>
      <c r="BR142" s="52"/>
      <c r="BS142" s="52"/>
      <c r="BT142" s="52"/>
      <c r="BU142" s="52"/>
      <c r="BV142" s="52"/>
      <c r="BW142" s="52"/>
      <c r="BX142" s="52"/>
      <c r="BY142" s="52"/>
      <c r="BZ142" s="52"/>
      <c r="CA142" s="52"/>
      <c r="CB142" s="52"/>
      <c r="CC142" s="52"/>
      <c r="CD142" s="52"/>
      <c r="CE142" s="52"/>
      <c r="CF142" s="52"/>
      <c r="CG142" s="52"/>
      <c r="CH142" s="52"/>
      <c r="CI142" s="52"/>
      <c r="CJ142" s="52"/>
      <c r="CK142" s="52"/>
      <c r="CL142" s="52"/>
      <c r="CM142" s="52"/>
      <c r="CN142" s="52"/>
      <c r="CO142" s="52"/>
      <c r="CP142" s="52"/>
      <c r="CQ142" s="52"/>
      <c r="CR142" s="52"/>
      <c r="CS142" s="52"/>
      <c r="CT142" s="52"/>
      <c r="CU142" s="52"/>
      <c r="CV142" s="52"/>
      <c r="CW142" s="52"/>
      <c r="CX142" s="52"/>
      <c r="CY142" s="52"/>
    </row>
    <row r="143" spans="1:103" x14ac:dyDescent="0.25">
      <c r="A143" s="10">
        <v>130</v>
      </c>
      <c r="AM143" s="71">
        <f t="shared" si="34"/>
        <v>130</v>
      </c>
      <c r="AN143" s="38" t="s">
        <v>34</v>
      </c>
      <c r="AO143" s="36" t="s">
        <v>33</v>
      </c>
      <c r="AP143" s="41">
        <f>MIN(AP148:AT152)</f>
        <v>2</v>
      </c>
      <c r="AQ143" s="41">
        <f>MAX(AP148:AT152)</f>
        <v>11</v>
      </c>
      <c r="AR143" s="41"/>
      <c r="AS143" s="41"/>
      <c r="AT143" s="42"/>
      <c r="AU143" s="75">
        <f>IF(MIN(AP143:AT143)=0,1,MIN(AP143:AT143))</f>
        <v>2</v>
      </c>
      <c r="AV143" s="76">
        <f>IF(MAX(AP143:AT143)=0,1,MAX(AP143:AT143))</f>
        <v>11</v>
      </c>
      <c r="AY143" s="52"/>
      <c r="AZ143" s="52"/>
      <c r="BA143" s="52"/>
      <c r="BB143" s="52"/>
      <c r="BC143" s="52"/>
      <c r="BD143" s="52"/>
      <c r="BE143" s="52"/>
      <c r="BF143" s="52"/>
      <c r="BG143" s="52"/>
      <c r="BH143" s="52"/>
      <c r="BI143" s="52"/>
      <c r="BJ143" s="52"/>
      <c r="BK143" s="52"/>
      <c r="BL143" s="52"/>
      <c r="BM143" s="52"/>
      <c r="BN143" s="52"/>
      <c r="BO143" s="52"/>
      <c r="BP143" s="52"/>
      <c r="BQ143" s="52"/>
      <c r="BR143" s="52"/>
      <c r="BS143" s="52"/>
      <c r="BT143" s="52"/>
      <c r="BU143" s="52"/>
      <c r="BV143" s="52"/>
      <c r="BW143" s="52"/>
      <c r="BX143" s="52"/>
      <c r="BY143" s="52"/>
      <c r="BZ143" s="52"/>
      <c r="CA143" s="52"/>
      <c r="CB143" s="52"/>
      <c r="CC143" s="52"/>
      <c r="CD143" s="52"/>
      <c r="CE143" s="52"/>
      <c r="CF143" s="52"/>
      <c r="CG143" s="52"/>
      <c r="CH143" s="52"/>
      <c r="CI143" s="52"/>
      <c r="CJ143" s="52"/>
      <c r="CK143" s="52"/>
      <c r="CL143" s="52"/>
      <c r="CM143" s="52"/>
      <c r="CN143" s="52"/>
      <c r="CO143" s="52"/>
      <c r="CP143" s="52"/>
      <c r="CQ143" s="52"/>
      <c r="CR143" s="52"/>
      <c r="CS143" s="52"/>
      <c r="CT143" s="52"/>
      <c r="CU143" s="52"/>
      <c r="CV143" s="52"/>
      <c r="CW143" s="52"/>
      <c r="CX143" s="52"/>
      <c r="CY143" s="52"/>
    </row>
    <row r="144" spans="1:103" x14ac:dyDescent="0.25">
      <c r="A144" s="10">
        <v>131</v>
      </c>
      <c r="AM144" s="71" t="str">
        <f t="shared" si="34"/>
        <v/>
      </c>
      <c r="AN144" s="38"/>
      <c r="AO144" s="36"/>
      <c r="AP144" s="41"/>
      <c r="AQ144" s="41"/>
      <c r="AR144" s="41"/>
      <c r="AS144" s="41"/>
      <c r="AT144" s="42"/>
      <c r="AU144" s="47">
        <f t="shared" ref="AU144" si="49">MIN(AP144:AT144)</f>
        <v>0</v>
      </c>
      <c r="AV144" s="48">
        <f t="shared" ref="AV144" si="50">MAX(AP144:AT144)</f>
        <v>0</v>
      </c>
      <c r="AY144" s="52"/>
      <c r="AZ144" s="52"/>
      <c r="BA144" s="52"/>
      <c r="BB144" s="52"/>
      <c r="BC144" s="52"/>
      <c r="BD144" s="52"/>
      <c r="BE144" s="52"/>
      <c r="BF144" s="52"/>
      <c r="BG144" s="52"/>
      <c r="BH144" s="52"/>
      <c r="BI144" s="52"/>
      <c r="BJ144" s="52"/>
      <c r="BK144" s="52"/>
      <c r="BL144" s="52"/>
      <c r="BM144" s="52"/>
      <c r="BN144" s="52"/>
      <c r="BO144" s="52"/>
      <c r="BP144" s="52"/>
      <c r="BQ144" s="52"/>
      <c r="BR144" s="52"/>
      <c r="BS144" s="52"/>
      <c r="BT144" s="52"/>
      <c r="BU144" s="52"/>
      <c r="BV144" s="52"/>
      <c r="BW144" s="52"/>
      <c r="BX144" s="52"/>
      <c r="BY144" s="52"/>
      <c r="BZ144" s="52"/>
      <c r="CA144" s="52"/>
      <c r="CB144" s="52"/>
      <c r="CC144" s="52"/>
      <c r="CD144" s="52"/>
      <c r="CE144" s="52"/>
      <c r="CF144" s="52"/>
      <c r="CG144" s="52"/>
      <c r="CH144" s="52"/>
      <c r="CI144" s="52"/>
      <c r="CJ144" s="52"/>
      <c r="CK144" s="52"/>
      <c r="CL144" s="52"/>
      <c r="CM144" s="52"/>
      <c r="CN144" s="52"/>
      <c r="CO144" s="52"/>
      <c r="CP144" s="52"/>
      <c r="CQ144" s="52"/>
      <c r="CR144" s="52"/>
      <c r="CS144" s="52"/>
      <c r="CT144" s="52"/>
      <c r="CU144" s="52"/>
      <c r="CV144" s="52"/>
      <c r="CW144" s="52"/>
      <c r="CX144" s="52"/>
      <c r="CY144" s="52"/>
    </row>
    <row r="145" spans="1:103" x14ac:dyDescent="0.25">
      <c r="A145" s="10">
        <v>132</v>
      </c>
      <c r="AM145" s="71" t="str">
        <f t="shared" ref="AM145:AM153" si="51">IF(OR(AN145&lt;&gt;"",AO145&lt;&gt;""),A145,"")</f>
        <v/>
      </c>
      <c r="AN145" s="38"/>
      <c r="AO145" s="36"/>
      <c r="AP145" s="41"/>
      <c r="AQ145" s="41"/>
      <c r="AR145" s="41"/>
      <c r="AS145" s="41"/>
      <c r="AT145" s="42"/>
      <c r="AU145" s="47">
        <f t="shared" ref="AU145:AU148" si="52">MIN(AP145:AT145)</f>
        <v>0</v>
      </c>
      <c r="AV145" s="48">
        <f t="shared" ref="AV145:AV148" si="53">MAX(AP145:AT145)</f>
        <v>0</v>
      </c>
      <c r="AY145" s="52"/>
      <c r="AZ145" s="52"/>
      <c r="BA145" s="52"/>
      <c r="BB145" s="52"/>
      <c r="BC145" s="52"/>
      <c r="BD145" s="52"/>
      <c r="BE145" s="52"/>
      <c r="BF145" s="52"/>
      <c r="BG145" s="52"/>
      <c r="BH145" s="52"/>
      <c r="BI145" s="52"/>
      <c r="BJ145" s="52"/>
      <c r="BK145" s="52"/>
      <c r="BL145" s="52"/>
      <c r="BM145" s="52"/>
      <c r="BN145" s="52"/>
      <c r="BO145" s="52"/>
      <c r="BP145" s="52"/>
      <c r="BQ145" s="52"/>
      <c r="BR145" s="52"/>
      <c r="BS145" s="52"/>
      <c r="BT145" s="52"/>
      <c r="BU145" s="52"/>
      <c r="BV145" s="52"/>
      <c r="BW145" s="52"/>
      <c r="BX145" s="52"/>
      <c r="BY145" s="52"/>
      <c r="BZ145" s="52"/>
      <c r="CA145" s="52"/>
      <c r="CB145" s="52"/>
      <c r="CC145" s="52"/>
      <c r="CD145" s="52"/>
      <c r="CE145" s="52"/>
      <c r="CF145" s="52"/>
      <c r="CG145" s="52"/>
      <c r="CH145" s="52"/>
      <c r="CI145" s="52"/>
      <c r="CJ145" s="52"/>
      <c r="CK145" s="52"/>
      <c r="CL145" s="52"/>
      <c r="CM145" s="52"/>
      <c r="CN145" s="52"/>
      <c r="CO145" s="52"/>
      <c r="CP145" s="52"/>
      <c r="CQ145" s="52"/>
      <c r="CR145" s="52"/>
      <c r="CS145" s="52"/>
      <c r="CT145" s="52"/>
      <c r="CU145" s="52"/>
      <c r="CV145" s="52"/>
      <c r="CW145" s="52"/>
      <c r="CX145" s="52"/>
      <c r="CY145" s="52"/>
    </row>
    <row r="146" spans="1:103" x14ac:dyDescent="0.25">
      <c r="A146" s="10">
        <v>133</v>
      </c>
      <c r="AM146" s="71" t="str">
        <f t="shared" si="51"/>
        <v/>
      </c>
      <c r="AN146" s="38"/>
      <c r="AO146" s="36"/>
      <c r="AP146" s="41"/>
      <c r="AQ146" s="41"/>
      <c r="AR146" s="41"/>
      <c r="AS146" s="41"/>
      <c r="AT146" s="42"/>
      <c r="AU146" s="47">
        <f t="shared" si="52"/>
        <v>0</v>
      </c>
      <c r="AV146" s="48">
        <f t="shared" si="53"/>
        <v>0</v>
      </c>
      <c r="AY146" s="52"/>
      <c r="AZ146" s="52"/>
      <c r="BA146" s="52"/>
      <c r="BB146" s="52"/>
      <c r="BC146" s="52"/>
      <c r="BD146" s="52"/>
      <c r="BE146" s="52"/>
      <c r="BF146" s="52"/>
      <c r="BG146" s="52"/>
      <c r="BH146" s="52"/>
      <c r="BI146" s="52"/>
      <c r="BJ146" s="52"/>
      <c r="BK146" s="52"/>
      <c r="BL146" s="52"/>
      <c r="BM146" s="52"/>
      <c r="BN146" s="52"/>
      <c r="BO146" s="52"/>
      <c r="BP146" s="52"/>
      <c r="BQ146" s="52"/>
      <c r="BR146" s="52"/>
      <c r="BS146" s="52"/>
      <c r="BT146" s="52"/>
      <c r="BU146" s="52"/>
      <c r="BV146" s="52"/>
      <c r="BW146" s="52"/>
      <c r="BX146" s="52"/>
      <c r="BY146" s="52"/>
      <c r="BZ146" s="52"/>
      <c r="CA146" s="52"/>
      <c r="CB146" s="52"/>
      <c r="CC146" s="52"/>
      <c r="CD146" s="52"/>
      <c r="CE146" s="52"/>
      <c r="CF146" s="52"/>
      <c r="CG146" s="52"/>
      <c r="CH146" s="52"/>
      <c r="CI146" s="52"/>
      <c r="CJ146" s="52"/>
      <c r="CK146" s="52"/>
      <c r="CL146" s="52"/>
      <c r="CM146" s="52"/>
      <c r="CN146" s="52"/>
      <c r="CO146" s="52"/>
      <c r="CP146" s="52"/>
      <c r="CQ146" s="52"/>
      <c r="CR146" s="52"/>
      <c r="CS146" s="52"/>
      <c r="CT146" s="52"/>
      <c r="CU146" s="52"/>
      <c r="CV146" s="52"/>
      <c r="CW146" s="52"/>
      <c r="CX146" s="52"/>
      <c r="CY146" s="52"/>
    </row>
    <row r="147" spans="1:103" x14ac:dyDescent="0.25">
      <c r="A147" s="10">
        <v>134</v>
      </c>
      <c r="AM147" s="71" t="str">
        <f t="shared" si="51"/>
        <v/>
      </c>
      <c r="AN147" s="38"/>
      <c r="AO147" s="36"/>
      <c r="AP147" s="41"/>
      <c r="AQ147" s="41"/>
      <c r="AR147" s="41"/>
      <c r="AS147" s="41"/>
      <c r="AT147" s="42"/>
      <c r="AU147" s="47">
        <f t="shared" si="52"/>
        <v>0</v>
      </c>
      <c r="AV147" s="48">
        <f t="shared" si="53"/>
        <v>0</v>
      </c>
      <c r="AY147" s="52"/>
      <c r="AZ147" s="52"/>
      <c r="BA147" s="52"/>
      <c r="BB147" s="52"/>
      <c r="BC147" s="52"/>
      <c r="BD147" s="52"/>
      <c r="BE147" s="52"/>
      <c r="BF147" s="52"/>
      <c r="BG147" s="52"/>
      <c r="BH147" s="52"/>
      <c r="BI147" s="52"/>
      <c r="BJ147" s="52"/>
      <c r="BK147" s="52"/>
      <c r="BL147" s="52"/>
      <c r="BM147" s="52"/>
      <c r="BN147" s="52"/>
      <c r="BO147" s="52"/>
      <c r="BP147" s="52"/>
      <c r="BQ147" s="52"/>
      <c r="BR147" s="52"/>
      <c r="BS147" s="52"/>
      <c r="BT147" s="52"/>
      <c r="BU147" s="52"/>
      <c r="BV147" s="52"/>
      <c r="BW147" s="52"/>
      <c r="BX147" s="52"/>
      <c r="BY147" s="52"/>
      <c r="BZ147" s="52"/>
      <c r="CA147" s="52"/>
      <c r="CB147" s="52"/>
      <c r="CC147" s="52"/>
      <c r="CD147" s="52"/>
      <c r="CE147" s="52"/>
      <c r="CF147" s="52"/>
      <c r="CG147" s="52"/>
      <c r="CH147" s="52"/>
      <c r="CI147" s="52"/>
      <c r="CJ147" s="52"/>
      <c r="CK147" s="52"/>
      <c r="CL147" s="52"/>
      <c r="CM147" s="52"/>
      <c r="CN147" s="52"/>
      <c r="CO147" s="52"/>
      <c r="CP147" s="52"/>
      <c r="CQ147" s="52"/>
      <c r="CR147" s="52"/>
      <c r="CS147" s="52"/>
      <c r="CT147" s="52"/>
      <c r="CU147" s="52"/>
      <c r="CV147" s="52"/>
      <c r="CW147" s="52"/>
      <c r="CX147" s="52"/>
      <c r="CY147" s="52"/>
    </row>
    <row r="148" spans="1:103" x14ac:dyDescent="0.25">
      <c r="A148" s="10">
        <v>135</v>
      </c>
      <c r="AM148" s="71" t="str">
        <f t="shared" si="51"/>
        <v/>
      </c>
      <c r="AN148" s="38"/>
      <c r="AO148" s="36"/>
      <c r="AP148" s="18"/>
      <c r="AQ148" s="19"/>
      <c r="AR148" s="20"/>
      <c r="AS148" s="21"/>
      <c r="AT148" s="22"/>
      <c r="AU148" s="47">
        <f t="shared" si="52"/>
        <v>0</v>
      </c>
      <c r="AV148" s="48">
        <f t="shared" si="53"/>
        <v>0</v>
      </c>
      <c r="AY148" s="52"/>
      <c r="AZ148" s="52"/>
      <c r="BA148" s="52"/>
      <c r="BB148" s="52"/>
      <c r="BC148" s="52"/>
      <c r="BD148" s="52"/>
      <c r="BE148" s="52"/>
      <c r="BF148" s="52"/>
      <c r="BG148" s="52"/>
      <c r="BH148" s="52"/>
      <c r="BI148" s="52"/>
      <c r="BJ148" s="52"/>
      <c r="BK148" s="52"/>
      <c r="BL148" s="52"/>
      <c r="BM148" s="52"/>
      <c r="BN148" s="52"/>
      <c r="BO148" s="52"/>
      <c r="BP148" s="52"/>
      <c r="BQ148" s="52"/>
      <c r="BR148" s="52"/>
      <c r="BS148" s="52"/>
      <c r="BT148" s="52"/>
      <c r="BU148" s="52"/>
      <c r="BV148" s="52"/>
      <c r="BW148" s="52"/>
      <c r="BX148" s="52"/>
      <c r="BY148" s="52"/>
      <c r="BZ148" s="52"/>
      <c r="CA148" s="52"/>
      <c r="CB148" s="52"/>
      <c r="CC148" s="52"/>
      <c r="CD148" s="52"/>
      <c r="CE148" s="52"/>
      <c r="CF148" s="52"/>
      <c r="CG148" s="52"/>
      <c r="CH148" s="52"/>
      <c r="CI148" s="52"/>
      <c r="CJ148" s="52"/>
      <c r="CK148" s="52"/>
      <c r="CL148" s="52"/>
      <c r="CM148" s="52"/>
      <c r="CN148" s="52"/>
      <c r="CO148" s="52"/>
      <c r="CP148" s="52"/>
      <c r="CQ148" s="52"/>
      <c r="CR148" s="52"/>
      <c r="CS148" s="52"/>
      <c r="CT148" s="52"/>
      <c r="CU148" s="52"/>
      <c r="CV148" s="52"/>
      <c r="CW148" s="52"/>
      <c r="CX148" s="52"/>
      <c r="CY148" s="52"/>
    </row>
    <row r="149" spans="1:103" x14ac:dyDescent="0.25">
      <c r="A149" s="10">
        <v>136</v>
      </c>
      <c r="AM149" s="71">
        <f t="shared" si="51"/>
        <v>136</v>
      </c>
      <c r="AN149" s="38" t="s">
        <v>24</v>
      </c>
      <c r="AO149" s="36"/>
      <c r="AP149" s="18"/>
      <c r="AQ149" s="19">
        <v>2</v>
      </c>
      <c r="AR149" s="20"/>
      <c r="AS149" s="21">
        <v>6</v>
      </c>
      <c r="AT149" s="22"/>
      <c r="AU149" s="47">
        <f t="shared" si="45"/>
        <v>2</v>
      </c>
      <c r="AV149" s="48">
        <f t="shared" si="46"/>
        <v>6</v>
      </c>
      <c r="AY149" s="52"/>
      <c r="AZ149" s="52"/>
      <c r="BA149" s="52"/>
      <c r="BB149" s="52"/>
      <c r="BC149" s="52"/>
      <c r="BD149" s="52"/>
      <c r="BE149" s="52"/>
      <c r="BF149" s="52"/>
      <c r="BG149" s="52"/>
      <c r="BH149" s="52"/>
      <c r="BI149" s="52"/>
      <c r="BJ149" s="52"/>
      <c r="BK149" s="52"/>
      <c r="BL149" s="52"/>
      <c r="BM149" s="52"/>
      <c r="BN149" s="52"/>
      <c r="BO149" s="52"/>
      <c r="BP149" s="52"/>
      <c r="BQ149" s="52"/>
      <c r="BR149" s="52"/>
      <c r="BS149" s="52"/>
      <c r="BT149" s="52"/>
      <c r="BU149" s="52"/>
      <c r="BV149" s="52"/>
      <c r="BW149" s="52"/>
      <c r="BX149" s="52"/>
      <c r="BY149" s="52"/>
      <c r="BZ149" s="52"/>
      <c r="CA149" s="52"/>
      <c r="CB149" s="52"/>
      <c r="CC149" s="52"/>
      <c r="CD149" s="52"/>
      <c r="CE149" s="52"/>
      <c r="CF149" s="52"/>
      <c r="CG149" s="52"/>
      <c r="CH149" s="52"/>
      <c r="CI149" s="52"/>
      <c r="CJ149" s="52"/>
      <c r="CK149" s="52"/>
      <c r="CL149" s="52"/>
      <c r="CM149" s="52"/>
      <c r="CN149" s="52"/>
      <c r="CO149" s="52"/>
      <c r="CP149" s="52"/>
      <c r="CQ149" s="52"/>
      <c r="CR149" s="52"/>
      <c r="CS149" s="52"/>
      <c r="CT149" s="52"/>
      <c r="CU149" s="52"/>
      <c r="CV149" s="52"/>
      <c r="CW149" s="52"/>
      <c r="CX149" s="52"/>
      <c r="CY149" s="52"/>
    </row>
    <row r="150" spans="1:103" x14ac:dyDescent="0.25">
      <c r="A150" s="10">
        <v>137</v>
      </c>
      <c r="AM150" s="71">
        <f t="shared" si="51"/>
        <v>137</v>
      </c>
      <c r="AN150" s="38" t="s">
        <v>23</v>
      </c>
      <c r="AO150" s="36"/>
      <c r="AP150" s="18"/>
      <c r="AQ150" s="19"/>
      <c r="AR150" s="20">
        <v>4</v>
      </c>
      <c r="AS150" s="21">
        <v>9</v>
      </c>
      <c r="AT150" s="22">
        <v>11</v>
      </c>
      <c r="AU150" s="47">
        <f t="shared" si="45"/>
        <v>4</v>
      </c>
      <c r="AV150" s="48">
        <f t="shared" si="46"/>
        <v>11</v>
      </c>
      <c r="AY150" s="52"/>
      <c r="AZ150" s="52"/>
      <c r="BA150" s="52"/>
      <c r="BB150" s="52"/>
      <c r="BC150" s="52"/>
      <c r="BD150" s="52"/>
      <c r="BE150" s="52"/>
      <c r="BF150" s="52"/>
      <c r="BG150" s="52"/>
      <c r="BH150" s="52"/>
      <c r="BI150" s="52"/>
      <c r="BJ150" s="52"/>
      <c r="BK150" s="52"/>
      <c r="BL150" s="52"/>
      <c r="BM150" s="52"/>
      <c r="BN150" s="52"/>
      <c r="BO150" s="52"/>
      <c r="BP150" s="52"/>
      <c r="BQ150" s="52"/>
      <c r="BR150" s="52"/>
      <c r="BS150" s="52"/>
      <c r="BT150" s="52"/>
      <c r="BU150" s="52"/>
      <c r="BV150" s="52"/>
      <c r="BW150" s="52"/>
      <c r="BX150" s="52"/>
      <c r="BY150" s="52"/>
      <c r="BZ150" s="52"/>
      <c r="CA150" s="52"/>
      <c r="CB150" s="52"/>
      <c r="CC150" s="52"/>
      <c r="CD150" s="52"/>
      <c r="CE150" s="52"/>
      <c r="CF150" s="52"/>
      <c r="CG150" s="52"/>
      <c r="CH150" s="52"/>
      <c r="CI150" s="52"/>
      <c r="CJ150" s="52"/>
      <c r="CK150" s="52"/>
      <c r="CL150" s="52"/>
      <c r="CM150" s="52"/>
      <c r="CN150" s="52"/>
      <c r="CO150" s="52"/>
      <c r="CP150" s="52"/>
      <c r="CQ150" s="52"/>
      <c r="CR150" s="52"/>
      <c r="CS150" s="52"/>
      <c r="CT150" s="52"/>
      <c r="CU150" s="52"/>
      <c r="CV150" s="52"/>
      <c r="CW150" s="52"/>
      <c r="CX150" s="52"/>
      <c r="CY150" s="52"/>
    </row>
    <row r="151" spans="1:103" x14ac:dyDescent="0.25">
      <c r="A151" s="10">
        <v>138</v>
      </c>
      <c r="AM151" s="71" t="str">
        <f t="shared" si="51"/>
        <v/>
      </c>
      <c r="AN151" s="38"/>
      <c r="AO151" s="36"/>
      <c r="AP151" s="18"/>
      <c r="AQ151" s="19"/>
      <c r="AR151" s="20"/>
      <c r="AS151" s="21"/>
      <c r="AT151" s="22"/>
      <c r="AU151" s="47">
        <f t="shared" si="45"/>
        <v>0</v>
      </c>
      <c r="AV151" s="48">
        <f t="shared" si="46"/>
        <v>0</v>
      </c>
      <c r="AY151" s="52"/>
      <c r="AZ151" s="52"/>
      <c r="BA151" s="52"/>
      <c r="BB151" s="52"/>
      <c r="BC151" s="52"/>
      <c r="BD151" s="52"/>
      <c r="BE151" s="52"/>
      <c r="BF151" s="52"/>
      <c r="BG151" s="52"/>
      <c r="BH151" s="52"/>
      <c r="BI151" s="52"/>
      <c r="BJ151" s="52"/>
      <c r="BK151" s="52"/>
      <c r="BL151" s="52"/>
      <c r="BM151" s="52"/>
      <c r="BN151" s="52"/>
      <c r="BO151" s="52"/>
      <c r="BP151" s="52"/>
      <c r="BQ151" s="52"/>
      <c r="BR151" s="52"/>
      <c r="BS151" s="52"/>
      <c r="BT151" s="52"/>
      <c r="BU151" s="52"/>
      <c r="BV151" s="52"/>
      <c r="BW151" s="52"/>
      <c r="BX151" s="52"/>
      <c r="BY151" s="52"/>
      <c r="BZ151" s="52"/>
      <c r="CA151" s="52"/>
      <c r="CB151" s="52"/>
      <c r="CC151" s="52"/>
      <c r="CD151" s="52"/>
      <c r="CE151" s="52"/>
      <c r="CF151" s="52"/>
      <c r="CG151" s="52"/>
      <c r="CH151" s="52"/>
      <c r="CI151" s="52"/>
      <c r="CJ151" s="52"/>
      <c r="CK151" s="52"/>
      <c r="CL151" s="52"/>
      <c r="CM151" s="52"/>
      <c r="CN151" s="52"/>
      <c r="CO151" s="52"/>
      <c r="CP151" s="52"/>
      <c r="CQ151" s="52"/>
      <c r="CR151" s="52"/>
      <c r="CS151" s="52"/>
      <c r="CT151" s="52"/>
      <c r="CU151" s="52"/>
      <c r="CV151" s="52"/>
      <c r="CW151" s="52"/>
      <c r="CX151" s="52"/>
      <c r="CY151" s="52"/>
    </row>
    <row r="152" spans="1:103" x14ac:dyDescent="0.25">
      <c r="A152" s="10">
        <v>139</v>
      </c>
      <c r="AM152" s="71" t="str">
        <f t="shared" si="51"/>
        <v/>
      </c>
      <c r="AN152" s="38"/>
      <c r="AO152" s="36"/>
      <c r="AP152" s="18"/>
      <c r="AQ152" s="19"/>
      <c r="AR152" s="20"/>
      <c r="AS152" s="21"/>
      <c r="AT152" s="22"/>
      <c r="AU152" s="47">
        <f t="shared" si="45"/>
        <v>0</v>
      </c>
      <c r="AV152" s="48">
        <f t="shared" si="46"/>
        <v>0</v>
      </c>
      <c r="AY152" s="52"/>
      <c r="AZ152" s="52"/>
      <c r="BA152" s="52"/>
      <c r="BB152" s="52"/>
      <c r="BC152" s="52"/>
      <c r="BD152" s="52"/>
      <c r="BE152" s="52"/>
      <c r="BF152" s="52"/>
      <c r="BG152" s="52"/>
      <c r="BH152" s="52"/>
      <c r="BI152" s="52"/>
      <c r="BJ152" s="52"/>
      <c r="BK152" s="52"/>
      <c r="BL152" s="52"/>
      <c r="BM152" s="52"/>
      <c r="BN152" s="52"/>
      <c r="BO152" s="52"/>
      <c r="BP152" s="52"/>
      <c r="BQ152" s="52"/>
      <c r="BR152" s="52"/>
      <c r="BS152" s="52"/>
      <c r="BT152" s="52"/>
      <c r="BU152" s="52"/>
      <c r="BV152" s="52"/>
      <c r="BW152" s="52"/>
      <c r="BX152" s="52"/>
      <c r="BY152" s="52"/>
      <c r="BZ152" s="52"/>
      <c r="CA152" s="52"/>
      <c r="CB152" s="52"/>
      <c r="CC152" s="52"/>
      <c r="CD152" s="52"/>
      <c r="CE152" s="52"/>
      <c r="CF152" s="52"/>
      <c r="CG152" s="52"/>
      <c r="CH152" s="52"/>
      <c r="CI152" s="52"/>
      <c r="CJ152" s="52"/>
      <c r="CK152" s="52"/>
      <c r="CL152" s="52"/>
      <c r="CM152" s="52"/>
      <c r="CN152" s="52"/>
      <c r="CO152" s="52"/>
      <c r="CP152" s="52"/>
      <c r="CQ152" s="52"/>
      <c r="CR152" s="52"/>
      <c r="CS152" s="52"/>
      <c r="CT152" s="52"/>
      <c r="CU152" s="52"/>
      <c r="CV152" s="52"/>
      <c r="CW152" s="52"/>
      <c r="CX152" s="52"/>
      <c r="CY152" s="52"/>
    </row>
    <row r="153" spans="1:103" ht="15.75" thickBot="1" x14ac:dyDescent="0.3">
      <c r="A153" s="10">
        <v>140</v>
      </c>
      <c r="AM153" s="74">
        <f t="shared" si="51"/>
        <v>140</v>
      </c>
      <c r="AN153" s="39" t="s">
        <v>34</v>
      </c>
      <c r="AO153" s="40" t="s">
        <v>37</v>
      </c>
      <c r="AP153" s="43">
        <f>MIN(AP154:AT158)</f>
        <v>0</v>
      </c>
      <c r="AQ153" s="43">
        <f>MAX(AP154:AT158)</f>
        <v>0</v>
      </c>
      <c r="AR153" s="43"/>
      <c r="AS153" s="43"/>
      <c r="AT153" s="44"/>
      <c r="AU153" s="75">
        <f t="shared" si="45"/>
        <v>0</v>
      </c>
      <c r="AV153" s="76">
        <f t="shared" si="46"/>
        <v>0</v>
      </c>
      <c r="AY153" s="52"/>
      <c r="AZ153" s="52"/>
      <c r="BA153" s="52"/>
      <c r="BB153" s="52"/>
      <c r="BC153" s="52"/>
      <c r="BD153" s="52"/>
      <c r="BE153" s="52"/>
      <c r="BF153" s="52"/>
      <c r="BG153" s="52"/>
      <c r="BH153" s="52"/>
      <c r="BI153" s="52"/>
      <c r="BJ153" s="52"/>
      <c r="BK153" s="52"/>
      <c r="BL153" s="52"/>
      <c r="BM153" s="52"/>
      <c r="BN153" s="52"/>
      <c r="BO153" s="52"/>
      <c r="BP153" s="52"/>
      <c r="BQ153" s="52"/>
      <c r="BR153" s="52"/>
      <c r="BS153" s="52"/>
      <c r="BT153" s="52"/>
      <c r="BU153" s="52"/>
      <c r="BV153" s="52"/>
      <c r="BW153" s="52"/>
      <c r="BX153" s="52"/>
      <c r="BY153" s="52"/>
      <c r="BZ153" s="52"/>
      <c r="CA153" s="52"/>
      <c r="CB153" s="52"/>
      <c r="CC153" s="52"/>
      <c r="CD153" s="52"/>
      <c r="CE153" s="52"/>
      <c r="CF153" s="52"/>
      <c r="CG153" s="52"/>
      <c r="CH153" s="52"/>
      <c r="CI153" s="52"/>
      <c r="CJ153" s="52"/>
      <c r="CK153" s="52"/>
      <c r="CL153" s="52"/>
      <c r="CM153" s="52"/>
      <c r="CN153" s="52"/>
      <c r="CO153" s="52"/>
      <c r="CP153" s="52"/>
      <c r="CQ153" s="52"/>
      <c r="CR153" s="52"/>
      <c r="CS153" s="52"/>
      <c r="CT153" s="52"/>
      <c r="CU153" s="52"/>
      <c r="CV153" s="52"/>
      <c r="CW153" s="52"/>
      <c r="CX153" s="52"/>
      <c r="CY153" s="52"/>
    </row>
    <row r="154" spans="1:103" ht="15.75" thickTop="1" x14ac:dyDescent="0.25">
      <c r="A154" s="10">
        <v>141</v>
      </c>
      <c r="AM154" s="68" t="str">
        <f t="shared" ref="AM124:AM199" si="54">IF(AO154="","",A154)</f>
        <v/>
      </c>
    </row>
    <row r="155" spans="1:103" x14ac:dyDescent="0.25">
      <c r="A155" s="10">
        <v>142</v>
      </c>
      <c r="AM155" s="68" t="str">
        <f t="shared" si="54"/>
        <v/>
      </c>
    </row>
    <row r="156" spans="1:103" x14ac:dyDescent="0.25">
      <c r="A156" s="10">
        <v>143</v>
      </c>
      <c r="AM156" s="68" t="str">
        <f t="shared" si="54"/>
        <v/>
      </c>
    </row>
    <row r="157" spans="1:103" x14ac:dyDescent="0.25">
      <c r="A157" s="10">
        <v>144</v>
      </c>
      <c r="AM157" s="68" t="str">
        <f t="shared" si="54"/>
        <v/>
      </c>
    </row>
    <row r="158" spans="1:103" x14ac:dyDescent="0.25">
      <c r="A158" s="10">
        <v>145</v>
      </c>
      <c r="AM158" s="68" t="str">
        <f t="shared" si="54"/>
        <v/>
      </c>
    </row>
    <row r="159" spans="1:103" x14ac:dyDescent="0.25">
      <c r="A159" s="10">
        <v>146</v>
      </c>
      <c r="AM159" s="68" t="str">
        <f t="shared" si="54"/>
        <v/>
      </c>
    </row>
    <row r="160" spans="1:103" x14ac:dyDescent="0.25">
      <c r="A160" s="10">
        <v>147</v>
      </c>
      <c r="AM160" s="68" t="str">
        <f t="shared" si="54"/>
        <v/>
      </c>
    </row>
    <row r="161" spans="1:39" x14ac:dyDescent="0.25">
      <c r="A161" s="10">
        <v>148</v>
      </c>
      <c r="AM161" s="68" t="str">
        <f t="shared" si="54"/>
        <v/>
      </c>
    </row>
    <row r="162" spans="1:39" x14ac:dyDescent="0.25">
      <c r="A162" s="10">
        <v>149</v>
      </c>
      <c r="AM162" s="68" t="str">
        <f t="shared" si="54"/>
        <v/>
      </c>
    </row>
    <row r="163" spans="1:39" x14ac:dyDescent="0.25">
      <c r="A163" s="10">
        <v>150</v>
      </c>
      <c r="AM163" s="68" t="str">
        <f t="shared" si="54"/>
        <v/>
      </c>
    </row>
    <row r="164" spans="1:39" x14ac:dyDescent="0.25">
      <c r="A164" s="10">
        <v>151</v>
      </c>
      <c r="AM164" s="68" t="str">
        <f t="shared" si="54"/>
        <v/>
      </c>
    </row>
    <row r="165" spans="1:39" x14ac:dyDescent="0.25">
      <c r="A165" s="10">
        <v>152</v>
      </c>
      <c r="AM165" s="68" t="str">
        <f t="shared" si="54"/>
        <v/>
      </c>
    </row>
    <row r="166" spans="1:39" x14ac:dyDescent="0.25">
      <c r="A166" s="10">
        <v>153</v>
      </c>
      <c r="AM166" s="68" t="str">
        <f t="shared" si="54"/>
        <v/>
      </c>
    </row>
    <row r="167" spans="1:39" x14ac:dyDescent="0.25">
      <c r="A167" s="10">
        <v>154</v>
      </c>
      <c r="AM167" s="68" t="str">
        <f t="shared" si="54"/>
        <v/>
      </c>
    </row>
    <row r="168" spans="1:39" x14ac:dyDescent="0.25">
      <c r="A168" s="10">
        <v>155</v>
      </c>
      <c r="AM168" s="68" t="str">
        <f t="shared" si="54"/>
        <v/>
      </c>
    </row>
    <row r="169" spans="1:39" x14ac:dyDescent="0.25">
      <c r="A169" s="10">
        <v>156</v>
      </c>
      <c r="AM169" s="68" t="str">
        <f t="shared" si="54"/>
        <v/>
      </c>
    </row>
    <row r="170" spans="1:39" x14ac:dyDescent="0.25">
      <c r="A170" s="10">
        <v>157</v>
      </c>
      <c r="AM170" s="68" t="str">
        <f t="shared" si="54"/>
        <v/>
      </c>
    </row>
    <row r="171" spans="1:39" x14ac:dyDescent="0.25">
      <c r="A171" s="10">
        <v>158</v>
      </c>
      <c r="AM171" s="68" t="str">
        <f t="shared" si="54"/>
        <v/>
      </c>
    </row>
    <row r="172" spans="1:39" x14ac:dyDescent="0.25">
      <c r="A172" s="10">
        <v>159</v>
      </c>
      <c r="AM172" s="68" t="str">
        <f t="shared" si="54"/>
        <v/>
      </c>
    </row>
    <row r="173" spans="1:39" x14ac:dyDescent="0.25">
      <c r="A173" s="10">
        <v>160</v>
      </c>
      <c r="AM173" s="68" t="str">
        <f t="shared" si="54"/>
        <v/>
      </c>
    </row>
    <row r="174" spans="1:39" x14ac:dyDescent="0.25">
      <c r="A174" s="10">
        <v>161</v>
      </c>
      <c r="AM174" s="68" t="str">
        <f t="shared" si="54"/>
        <v/>
      </c>
    </row>
    <row r="175" spans="1:39" x14ac:dyDescent="0.25">
      <c r="A175" s="10">
        <v>162</v>
      </c>
      <c r="AM175" s="68" t="str">
        <f t="shared" si="54"/>
        <v/>
      </c>
    </row>
    <row r="176" spans="1:39" x14ac:dyDescent="0.25">
      <c r="A176" s="10">
        <v>163</v>
      </c>
      <c r="AM176" s="68" t="str">
        <f t="shared" si="54"/>
        <v/>
      </c>
    </row>
    <row r="177" spans="1:39" x14ac:dyDescent="0.25">
      <c r="A177" s="10">
        <v>164</v>
      </c>
      <c r="AM177" s="68" t="str">
        <f t="shared" si="54"/>
        <v/>
      </c>
    </row>
    <row r="178" spans="1:39" x14ac:dyDescent="0.25">
      <c r="A178" s="10">
        <v>165</v>
      </c>
      <c r="AM178" s="68" t="str">
        <f t="shared" si="54"/>
        <v/>
      </c>
    </row>
    <row r="179" spans="1:39" x14ac:dyDescent="0.25">
      <c r="A179" s="10">
        <v>166</v>
      </c>
      <c r="AM179" s="68" t="str">
        <f t="shared" si="54"/>
        <v/>
      </c>
    </row>
    <row r="180" spans="1:39" x14ac:dyDescent="0.25">
      <c r="A180" s="10">
        <v>167</v>
      </c>
      <c r="AM180" s="68" t="str">
        <f t="shared" si="54"/>
        <v/>
      </c>
    </row>
    <row r="181" spans="1:39" x14ac:dyDescent="0.25">
      <c r="A181" s="10">
        <v>168</v>
      </c>
      <c r="AM181" s="68" t="str">
        <f t="shared" si="54"/>
        <v/>
      </c>
    </row>
    <row r="182" spans="1:39" x14ac:dyDescent="0.25">
      <c r="A182" s="10">
        <v>169</v>
      </c>
      <c r="AM182" s="68" t="str">
        <f t="shared" si="54"/>
        <v/>
      </c>
    </row>
    <row r="183" spans="1:39" x14ac:dyDescent="0.25">
      <c r="A183" s="10">
        <v>170</v>
      </c>
      <c r="AM183" s="68" t="str">
        <f t="shared" si="54"/>
        <v/>
      </c>
    </row>
    <row r="184" spans="1:39" x14ac:dyDescent="0.25">
      <c r="A184" s="10">
        <v>171</v>
      </c>
      <c r="AM184" s="68" t="str">
        <f t="shared" si="54"/>
        <v/>
      </c>
    </row>
    <row r="185" spans="1:39" x14ac:dyDescent="0.25">
      <c r="A185" s="10">
        <v>172</v>
      </c>
      <c r="AM185" s="68" t="str">
        <f t="shared" si="54"/>
        <v/>
      </c>
    </row>
    <row r="186" spans="1:39" x14ac:dyDescent="0.25">
      <c r="A186" s="10">
        <v>173</v>
      </c>
      <c r="AM186" s="68" t="str">
        <f t="shared" si="54"/>
        <v/>
      </c>
    </row>
    <row r="187" spans="1:39" x14ac:dyDescent="0.25">
      <c r="A187" s="10">
        <v>174</v>
      </c>
      <c r="AM187" s="68" t="str">
        <f t="shared" si="54"/>
        <v/>
      </c>
    </row>
    <row r="188" spans="1:39" x14ac:dyDescent="0.25">
      <c r="A188" s="10">
        <v>175</v>
      </c>
      <c r="AM188" s="68" t="str">
        <f t="shared" si="54"/>
        <v/>
      </c>
    </row>
    <row r="189" spans="1:39" x14ac:dyDescent="0.25">
      <c r="A189" s="10">
        <v>176</v>
      </c>
      <c r="AM189" s="68" t="str">
        <f t="shared" si="54"/>
        <v/>
      </c>
    </row>
    <row r="190" spans="1:39" x14ac:dyDescent="0.25">
      <c r="A190" s="10">
        <v>177</v>
      </c>
      <c r="AM190" s="68" t="str">
        <f t="shared" si="54"/>
        <v/>
      </c>
    </row>
    <row r="191" spans="1:39" x14ac:dyDescent="0.25">
      <c r="A191" s="10">
        <v>178</v>
      </c>
      <c r="AM191" s="68" t="str">
        <f t="shared" si="54"/>
        <v/>
      </c>
    </row>
    <row r="192" spans="1:39" x14ac:dyDescent="0.25">
      <c r="A192" s="10">
        <v>179</v>
      </c>
      <c r="AM192" s="68" t="str">
        <f t="shared" si="54"/>
        <v/>
      </c>
    </row>
    <row r="193" spans="1:39" x14ac:dyDescent="0.25">
      <c r="A193" s="10">
        <v>180</v>
      </c>
      <c r="AM193" s="68" t="str">
        <f t="shared" si="54"/>
        <v/>
      </c>
    </row>
    <row r="194" spans="1:39" x14ac:dyDescent="0.25">
      <c r="A194" s="10">
        <v>181</v>
      </c>
      <c r="AM194" s="68" t="str">
        <f t="shared" si="54"/>
        <v/>
      </c>
    </row>
    <row r="195" spans="1:39" x14ac:dyDescent="0.25">
      <c r="A195" s="10">
        <v>182</v>
      </c>
      <c r="AM195" s="68" t="str">
        <f t="shared" si="54"/>
        <v/>
      </c>
    </row>
    <row r="196" spans="1:39" x14ac:dyDescent="0.25">
      <c r="A196" s="10">
        <v>183</v>
      </c>
      <c r="AM196" s="68" t="str">
        <f t="shared" si="54"/>
        <v/>
      </c>
    </row>
    <row r="197" spans="1:39" x14ac:dyDescent="0.25">
      <c r="A197" s="10">
        <v>184</v>
      </c>
      <c r="AM197" s="68" t="str">
        <f t="shared" si="54"/>
        <v/>
      </c>
    </row>
    <row r="198" spans="1:39" x14ac:dyDescent="0.25">
      <c r="A198" s="10">
        <v>185</v>
      </c>
      <c r="AM198" s="68" t="str">
        <f t="shared" si="54"/>
        <v/>
      </c>
    </row>
    <row r="199" spans="1:39" x14ac:dyDescent="0.25">
      <c r="A199" s="10">
        <v>186</v>
      </c>
      <c r="AM199" s="68" t="str">
        <f t="shared" si="54"/>
        <v/>
      </c>
    </row>
    <row r="200" spans="1:39" x14ac:dyDescent="0.25">
      <c r="A200" s="10">
        <v>187</v>
      </c>
      <c r="AM200" s="68" t="str">
        <f t="shared" ref="AM200:AM263" si="55">IF(AO200="","",A200)</f>
        <v/>
      </c>
    </row>
    <row r="201" spans="1:39" x14ac:dyDescent="0.25">
      <c r="A201" s="10">
        <v>188</v>
      </c>
      <c r="AM201" s="68" t="str">
        <f t="shared" si="55"/>
        <v/>
      </c>
    </row>
    <row r="202" spans="1:39" x14ac:dyDescent="0.25">
      <c r="A202" s="10">
        <v>189</v>
      </c>
      <c r="AM202" s="68" t="str">
        <f t="shared" si="55"/>
        <v/>
      </c>
    </row>
    <row r="203" spans="1:39" x14ac:dyDescent="0.25">
      <c r="A203" s="10">
        <v>190</v>
      </c>
      <c r="AM203" s="68" t="str">
        <f t="shared" si="55"/>
        <v/>
      </c>
    </row>
    <row r="204" spans="1:39" x14ac:dyDescent="0.25">
      <c r="A204" s="10">
        <v>191</v>
      </c>
      <c r="AM204" s="68" t="str">
        <f t="shared" si="55"/>
        <v/>
      </c>
    </row>
    <row r="205" spans="1:39" x14ac:dyDescent="0.25">
      <c r="A205" s="10">
        <v>192</v>
      </c>
      <c r="AM205" s="68" t="str">
        <f t="shared" si="55"/>
        <v/>
      </c>
    </row>
    <row r="206" spans="1:39" x14ac:dyDescent="0.25">
      <c r="A206" s="10">
        <v>193</v>
      </c>
      <c r="AM206" s="68" t="str">
        <f t="shared" si="55"/>
        <v/>
      </c>
    </row>
    <row r="207" spans="1:39" x14ac:dyDescent="0.25">
      <c r="A207" s="10">
        <v>194</v>
      </c>
      <c r="AM207" s="68" t="str">
        <f t="shared" si="55"/>
        <v/>
      </c>
    </row>
    <row r="208" spans="1:39" x14ac:dyDescent="0.25">
      <c r="A208" s="10">
        <v>195</v>
      </c>
      <c r="AM208" s="68" t="str">
        <f t="shared" si="55"/>
        <v/>
      </c>
    </row>
    <row r="209" spans="1:39" x14ac:dyDescent="0.25">
      <c r="A209" s="10">
        <v>196</v>
      </c>
      <c r="AM209" s="68" t="str">
        <f t="shared" si="55"/>
        <v/>
      </c>
    </row>
    <row r="210" spans="1:39" x14ac:dyDescent="0.25">
      <c r="A210" s="10">
        <v>197</v>
      </c>
      <c r="AM210" s="68" t="str">
        <f t="shared" si="55"/>
        <v/>
      </c>
    </row>
    <row r="211" spans="1:39" x14ac:dyDescent="0.25">
      <c r="A211" s="10">
        <v>198</v>
      </c>
      <c r="AM211" s="68" t="str">
        <f t="shared" si="55"/>
        <v/>
      </c>
    </row>
    <row r="212" spans="1:39" x14ac:dyDescent="0.25">
      <c r="A212" s="10">
        <v>199</v>
      </c>
      <c r="AM212" s="68" t="str">
        <f t="shared" si="55"/>
        <v/>
      </c>
    </row>
    <row r="213" spans="1:39" x14ac:dyDescent="0.25">
      <c r="A213" s="10">
        <v>200</v>
      </c>
      <c r="AM213" s="68" t="str">
        <f t="shared" si="55"/>
        <v/>
      </c>
    </row>
    <row r="214" spans="1:39" x14ac:dyDescent="0.25">
      <c r="A214" s="10">
        <v>201</v>
      </c>
      <c r="AM214" s="68" t="str">
        <f t="shared" si="55"/>
        <v/>
      </c>
    </row>
    <row r="215" spans="1:39" x14ac:dyDescent="0.25">
      <c r="A215" s="10">
        <v>202</v>
      </c>
      <c r="AM215" s="68" t="str">
        <f t="shared" si="55"/>
        <v/>
      </c>
    </row>
    <row r="216" spans="1:39" x14ac:dyDescent="0.25">
      <c r="A216" s="10">
        <v>203</v>
      </c>
      <c r="AM216" s="68" t="str">
        <f t="shared" si="55"/>
        <v/>
      </c>
    </row>
    <row r="217" spans="1:39" x14ac:dyDescent="0.25">
      <c r="A217" s="10">
        <v>204</v>
      </c>
      <c r="AM217" s="68" t="str">
        <f t="shared" si="55"/>
        <v/>
      </c>
    </row>
    <row r="218" spans="1:39" x14ac:dyDescent="0.25">
      <c r="A218" s="10">
        <v>205</v>
      </c>
      <c r="AM218" s="68" t="str">
        <f t="shared" si="55"/>
        <v/>
      </c>
    </row>
    <row r="219" spans="1:39" x14ac:dyDescent="0.25">
      <c r="A219" s="10">
        <v>206</v>
      </c>
      <c r="AM219" s="68" t="str">
        <f t="shared" si="55"/>
        <v/>
      </c>
    </row>
    <row r="220" spans="1:39" x14ac:dyDescent="0.25">
      <c r="A220" s="10">
        <v>207</v>
      </c>
      <c r="AM220" s="68" t="str">
        <f t="shared" si="55"/>
        <v/>
      </c>
    </row>
    <row r="221" spans="1:39" x14ac:dyDescent="0.25">
      <c r="A221" s="10">
        <v>208</v>
      </c>
      <c r="AM221" s="68" t="str">
        <f t="shared" si="55"/>
        <v/>
      </c>
    </row>
    <row r="222" spans="1:39" x14ac:dyDescent="0.25">
      <c r="A222" s="10">
        <v>209</v>
      </c>
      <c r="AM222" s="68" t="str">
        <f t="shared" si="55"/>
        <v/>
      </c>
    </row>
    <row r="223" spans="1:39" x14ac:dyDescent="0.25">
      <c r="A223" s="10">
        <v>210</v>
      </c>
      <c r="AM223" s="68" t="str">
        <f t="shared" si="55"/>
        <v/>
      </c>
    </row>
    <row r="224" spans="1:39" x14ac:dyDescent="0.25">
      <c r="A224" s="10">
        <v>211</v>
      </c>
      <c r="AM224" s="68" t="str">
        <f t="shared" si="55"/>
        <v/>
      </c>
    </row>
    <row r="225" spans="1:39" x14ac:dyDescent="0.25">
      <c r="A225" s="10">
        <v>212</v>
      </c>
      <c r="AM225" s="68" t="str">
        <f t="shared" si="55"/>
        <v/>
      </c>
    </row>
    <row r="226" spans="1:39" x14ac:dyDescent="0.25">
      <c r="A226" s="10">
        <v>213</v>
      </c>
      <c r="AM226" s="68" t="str">
        <f t="shared" si="55"/>
        <v/>
      </c>
    </row>
    <row r="227" spans="1:39" x14ac:dyDescent="0.25">
      <c r="A227" s="10">
        <v>214</v>
      </c>
      <c r="AM227" s="68" t="str">
        <f t="shared" si="55"/>
        <v/>
      </c>
    </row>
    <row r="228" spans="1:39" x14ac:dyDescent="0.25">
      <c r="A228" s="10">
        <v>215</v>
      </c>
      <c r="AM228" s="68" t="str">
        <f t="shared" si="55"/>
        <v/>
      </c>
    </row>
    <row r="229" spans="1:39" x14ac:dyDescent="0.25">
      <c r="A229" s="10">
        <v>216</v>
      </c>
      <c r="AM229" s="68" t="str">
        <f t="shared" si="55"/>
        <v/>
      </c>
    </row>
    <row r="230" spans="1:39" x14ac:dyDescent="0.25">
      <c r="A230" s="10">
        <v>217</v>
      </c>
      <c r="AM230" s="68" t="str">
        <f t="shared" si="55"/>
        <v/>
      </c>
    </row>
    <row r="231" spans="1:39" x14ac:dyDescent="0.25">
      <c r="A231" s="10">
        <v>218</v>
      </c>
      <c r="AM231" s="68" t="str">
        <f t="shared" si="55"/>
        <v/>
      </c>
    </row>
    <row r="232" spans="1:39" x14ac:dyDescent="0.25">
      <c r="A232" s="10">
        <v>219</v>
      </c>
      <c r="AM232" s="68" t="str">
        <f t="shared" si="55"/>
        <v/>
      </c>
    </row>
    <row r="233" spans="1:39" x14ac:dyDescent="0.25">
      <c r="A233" s="10">
        <v>220</v>
      </c>
      <c r="AM233" s="68" t="str">
        <f t="shared" si="55"/>
        <v/>
      </c>
    </row>
    <row r="234" spans="1:39" x14ac:dyDescent="0.25">
      <c r="A234" s="10">
        <v>221</v>
      </c>
      <c r="AM234" s="68" t="str">
        <f t="shared" si="55"/>
        <v/>
      </c>
    </row>
    <row r="235" spans="1:39" x14ac:dyDescent="0.25">
      <c r="A235" s="10">
        <v>222</v>
      </c>
      <c r="AM235" s="68" t="str">
        <f t="shared" si="55"/>
        <v/>
      </c>
    </row>
    <row r="236" spans="1:39" x14ac:dyDescent="0.25">
      <c r="A236" s="10">
        <v>223</v>
      </c>
      <c r="AM236" s="68" t="str">
        <f t="shared" si="55"/>
        <v/>
      </c>
    </row>
    <row r="237" spans="1:39" x14ac:dyDescent="0.25">
      <c r="A237" s="10">
        <v>224</v>
      </c>
      <c r="AM237" s="68" t="str">
        <f t="shared" si="55"/>
        <v/>
      </c>
    </row>
    <row r="238" spans="1:39" x14ac:dyDescent="0.25">
      <c r="A238" s="10">
        <v>225</v>
      </c>
      <c r="AM238" s="68" t="str">
        <f t="shared" si="55"/>
        <v/>
      </c>
    </row>
    <row r="239" spans="1:39" x14ac:dyDescent="0.25">
      <c r="A239" s="10">
        <v>226</v>
      </c>
      <c r="AM239" s="68" t="str">
        <f t="shared" si="55"/>
        <v/>
      </c>
    </row>
    <row r="240" spans="1:39" x14ac:dyDescent="0.25">
      <c r="A240" s="10">
        <v>227</v>
      </c>
      <c r="AM240" s="68" t="str">
        <f t="shared" si="55"/>
        <v/>
      </c>
    </row>
    <row r="241" spans="1:39" x14ac:dyDescent="0.25">
      <c r="A241" s="10">
        <v>228</v>
      </c>
      <c r="AM241" s="68" t="str">
        <f t="shared" si="55"/>
        <v/>
      </c>
    </row>
    <row r="242" spans="1:39" x14ac:dyDescent="0.25">
      <c r="A242" s="10">
        <v>229</v>
      </c>
      <c r="AM242" s="68" t="str">
        <f t="shared" si="55"/>
        <v/>
      </c>
    </row>
    <row r="243" spans="1:39" x14ac:dyDescent="0.25">
      <c r="A243" s="10">
        <v>230</v>
      </c>
      <c r="AM243" s="68" t="str">
        <f t="shared" si="55"/>
        <v/>
      </c>
    </row>
    <row r="244" spans="1:39" x14ac:dyDescent="0.25">
      <c r="A244" s="10">
        <v>231</v>
      </c>
      <c r="AM244" s="68" t="str">
        <f t="shared" si="55"/>
        <v/>
      </c>
    </row>
    <row r="245" spans="1:39" x14ac:dyDescent="0.25">
      <c r="A245" s="10">
        <v>232</v>
      </c>
      <c r="AM245" s="68" t="str">
        <f t="shared" si="55"/>
        <v/>
      </c>
    </row>
    <row r="246" spans="1:39" x14ac:dyDescent="0.25">
      <c r="A246" s="10">
        <v>233</v>
      </c>
      <c r="AM246" s="68" t="str">
        <f t="shared" si="55"/>
        <v/>
      </c>
    </row>
    <row r="247" spans="1:39" x14ac:dyDescent="0.25">
      <c r="A247" s="10">
        <v>234</v>
      </c>
      <c r="AM247" s="68" t="str">
        <f t="shared" si="55"/>
        <v/>
      </c>
    </row>
    <row r="248" spans="1:39" x14ac:dyDescent="0.25">
      <c r="A248" s="10">
        <v>235</v>
      </c>
      <c r="AM248" s="68" t="str">
        <f t="shared" si="55"/>
        <v/>
      </c>
    </row>
    <row r="249" spans="1:39" x14ac:dyDescent="0.25">
      <c r="A249" s="10">
        <v>236</v>
      </c>
      <c r="AM249" s="68" t="str">
        <f t="shared" si="55"/>
        <v/>
      </c>
    </row>
    <row r="250" spans="1:39" x14ac:dyDescent="0.25">
      <c r="A250" s="10">
        <v>237</v>
      </c>
      <c r="AM250" s="68" t="str">
        <f t="shared" si="55"/>
        <v/>
      </c>
    </row>
    <row r="251" spans="1:39" x14ac:dyDescent="0.25">
      <c r="A251" s="10">
        <v>238</v>
      </c>
      <c r="AM251" s="68" t="str">
        <f t="shared" si="55"/>
        <v/>
      </c>
    </row>
    <row r="252" spans="1:39" x14ac:dyDescent="0.25">
      <c r="A252" s="10">
        <v>239</v>
      </c>
      <c r="AM252" s="68" t="str">
        <f t="shared" si="55"/>
        <v/>
      </c>
    </row>
    <row r="253" spans="1:39" x14ac:dyDescent="0.25">
      <c r="A253" s="10">
        <v>240</v>
      </c>
      <c r="AM253" s="68" t="str">
        <f t="shared" si="55"/>
        <v/>
      </c>
    </row>
    <row r="254" spans="1:39" x14ac:dyDescent="0.25">
      <c r="A254" s="10">
        <v>241</v>
      </c>
      <c r="AM254" s="68" t="str">
        <f t="shared" si="55"/>
        <v/>
      </c>
    </row>
    <row r="255" spans="1:39" x14ac:dyDescent="0.25">
      <c r="A255" s="10">
        <v>242</v>
      </c>
      <c r="AM255" s="68" t="str">
        <f t="shared" si="55"/>
        <v/>
      </c>
    </row>
    <row r="256" spans="1:39" x14ac:dyDescent="0.25">
      <c r="A256" s="10">
        <v>243</v>
      </c>
      <c r="AM256" s="68" t="str">
        <f t="shared" si="55"/>
        <v/>
      </c>
    </row>
    <row r="257" spans="1:39" x14ac:dyDescent="0.25">
      <c r="A257" s="10">
        <v>244</v>
      </c>
      <c r="AM257" s="68" t="str">
        <f t="shared" si="55"/>
        <v/>
      </c>
    </row>
    <row r="258" spans="1:39" x14ac:dyDescent="0.25">
      <c r="A258" s="10">
        <v>245</v>
      </c>
      <c r="AM258" s="68" t="str">
        <f t="shared" si="55"/>
        <v/>
      </c>
    </row>
    <row r="259" spans="1:39" x14ac:dyDescent="0.25">
      <c r="A259" s="10">
        <v>246</v>
      </c>
      <c r="AM259" s="68" t="str">
        <f t="shared" si="55"/>
        <v/>
      </c>
    </row>
    <row r="260" spans="1:39" x14ac:dyDescent="0.25">
      <c r="A260" s="10">
        <v>247</v>
      </c>
      <c r="AM260" s="68" t="str">
        <f t="shared" si="55"/>
        <v/>
      </c>
    </row>
    <row r="261" spans="1:39" x14ac:dyDescent="0.25">
      <c r="A261" s="10">
        <v>248</v>
      </c>
      <c r="AM261" s="68" t="str">
        <f t="shared" si="55"/>
        <v/>
      </c>
    </row>
    <row r="262" spans="1:39" x14ac:dyDescent="0.25">
      <c r="A262" s="10">
        <v>249</v>
      </c>
      <c r="AM262" s="68" t="str">
        <f t="shared" si="55"/>
        <v/>
      </c>
    </row>
    <row r="263" spans="1:39" x14ac:dyDescent="0.25">
      <c r="A263" s="10">
        <v>250</v>
      </c>
      <c r="AM263" s="68" t="str">
        <f t="shared" si="55"/>
        <v/>
      </c>
    </row>
    <row r="264" spans="1:39" x14ac:dyDescent="0.25">
      <c r="A264" s="10">
        <v>251</v>
      </c>
      <c r="AM264" s="68" t="str">
        <f t="shared" ref="AM264:AM327" si="56">IF(AO264="","",A264)</f>
        <v/>
      </c>
    </row>
    <row r="265" spans="1:39" x14ac:dyDescent="0.25">
      <c r="A265" s="10">
        <v>252</v>
      </c>
      <c r="AM265" s="68" t="str">
        <f t="shared" si="56"/>
        <v/>
      </c>
    </row>
    <row r="266" spans="1:39" x14ac:dyDescent="0.25">
      <c r="A266" s="10">
        <v>253</v>
      </c>
      <c r="AM266" s="68" t="str">
        <f t="shared" si="56"/>
        <v/>
      </c>
    </row>
    <row r="267" spans="1:39" x14ac:dyDescent="0.25">
      <c r="A267" s="10">
        <v>254</v>
      </c>
      <c r="AM267" s="68" t="str">
        <f t="shared" si="56"/>
        <v/>
      </c>
    </row>
    <row r="268" spans="1:39" x14ac:dyDescent="0.25">
      <c r="A268" s="10">
        <v>255</v>
      </c>
      <c r="AM268" s="68" t="str">
        <f t="shared" si="56"/>
        <v/>
      </c>
    </row>
    <row r="269" spans="1:39" x14ac:dyDescent="0.25">
      <c r="A269" s="10">
        <v>256</v>
      </c>
      <c r="AM269" s="68" t="str">
        <f t="shared" si="56"/>
        <v/>
      </c>
    </row>
    <row r="270" spans="1:39" x14ac:dyDescent="0.25">
      <c r="A270" s="10">
        <v>257</v>
      </c>
      <c r="AM270" s="68" t="str">
        <f t="shared" si="56"/>
        <v/>
      </c>
    </row>
    <row r="271" spans="1:39" x14ac:dyDescent="0.25">
      <c r="A271" s="10">
        <v>258</v>
      </c>
      <c r="AM271" s="68" t="str">
        <f t="shared" si="56"/>
        <v/>
      </c>
    </row>
    <row r="272" spans="1:39" x14ac:dyDescent="0.25">
      <c r="A272" s="10">
        <v>259</v>
      </c>
      <c r="AM272" s="68" t="str">
        <f t="shared" si="56"/>
        <v/>
      </c>
    </row>
    <row r="273" spans="1:39" x14ac:dyDescent="0.25">
      <c r="A273" s="10">
        <v>260</v>
      </c>
      <c r="AM273" s="68" t="str">
        <f t="shared" si="56"/>
        <v/>
      </c>
    </row>
    <row r="274" spans="1:39" x14ac:dyDescent="0.25">
      <c r="A274" s="10">
        <v>261</v>
      </c>
      <c r="AM274" s="68" t="str">
        <f t="shared" si="56"/>
        <v/>
      </c>
    </row>
    <row r="275" spans="1:39" x14ac:dyDescent="0.25">
      <c r="A275" s="10">
        <v>262</v>
      </c>
      <c r="AM275" s="68" t="str">
        <f t="shared" si="56"/>
        <v/>
      </c>
    </row>
    <row r="276" spans="1:39" x14ac:dyDescent="0.25">
      <c r="A276" s="10">
        <v>263</v>
      </c>
      <c r="AM276" s="68" t="str">
        <f t="shared" si="56"/>
        <v/>
      </c>
    </row>
    <row r="277" spans="1:39" x14ac:dyDescent="0.25">
      <c r="A277" s="10">
        <v>264</v>
      </c>
      <c r="AM277" s="68" t="str">
        <f t="shared" si="56"/>
        <v/>
      </c>
    </row>
    <row r="278" spans="1:39" x14ac:dyDescent="0.25">
      <c r="A278" s="10">
        <v>265</v>
      </c>
      <c r="AM278" s="68" t="str">
        <f t="shared" si="56"/>
        <v/>
      </c>
    </row>
    <row r="279" spans="1:39" x14ac:dyDescent="0.25">
      <c r="A279" s="10">
        <v>266</v>
      </c>
      <c r="AM279" s="68" t="str">
        <f t="shared" si="56"/>
        <v/>
      </c>
    </row>
    <row r="280" spans="1:39" x14ac:dyDescent="0.25">
      <c r="A280" s="10">
        <v>267</v>
      </c>
      <c r="AM280" s="68" t="str">
        <f t="shared" si="56"/>
        <v/>
      </c>
    </row>
    <row r="281" spans="1:39" x14ac:dyDescent="0.25">
      <c r="A281" s="10">
        <v>268</v>
      </c>
      <c r="AM281" s="68" t="str">
        <f t="shared" si="56"/>
        <v/>
      </c>
    </row>
    <row r="282" spans="1:39" x14ac:dyDescent="0.25">
      <c r="A282" s="10">
        <v>269</v>
      </c>
      <c r="AM282" s="68" t="str">
        <f t="shared" si="56"/>
        <v/>
      </c>
    </row>
    <row r="283" spans="1:39" x14ac:dyDescent="0.25">
      <c r="A283" s="10">
        <v>270</v>
      </c>
      <c r="AM283" s="68" t="str">
        <f t="shared" si="56"/>
        <v/>
      </c>
    </row>
    <row r="284" spans="1:39" x14ac:dyDescent="0.25">
      <c r="A284" s="10">
        <v>271</v>
      </c>
      <c r="AM284" s="68" t="str">
        <f t="shared" si="56"/>
        <v/>
      </c>
    </row>
    <row r="285" spans="1:39" x14ac:dyDescent="0.25">
      <c r="A285" s="10">
        <v>272</v>
      </c>
      <c r="AM285" s="68" t="str">
        <f t="shared" si="56"/>
        <v/>
      </c>
    </row>
    <row r="286" spans="1:39" x14ac:dyDescent="0.25">
      <c r="A286" s="10">
        <v>273</v>
      </c>
      <c r="AM286" s="68" t="str">
        <f t="shared" si="56"/>
        <v/>
      </c>
    </row>
    <row r="287" spans="1:39" x14ac:dyDescent="0.25">
      <c r="A287" s="10">
        <v>274</v>
      </c>
      <c r="AM287" s="68" t="str">
        <f t="shared" si="56"/>
        <v/>
      </c>
    </row>
    <row r="288" spans="1:39" x14ac:dyDescent="0.25">
      <c r="A288" s="10">
        <v>275</v>
      </c>
      <c r="AM288" s="68" t="str">
        <f t="shared" si="56"/>
        <v/>
      </c>
    </row>
    <row r="289" spans="1:39" x14ac:dyDescent="0.25">
      <c r="A289" s="10">
        <v>276</v>
      </c>
      <c r="AM289" s="68" t="str">
        <f t="shared" si="56"/>
        <v/>
      </c>
    </row>
    <row r="290" spans="1:39" x14ac:dyDescent="0.25">
      <c r="A290" s="10">
        <v>277</v>
      </c>
      <c r="AM290" s="68" t="str">
        <f t="shared" si="56"/>
        <v/>
      </c>
    </row>
    <row r="291" spans="1:39" x14ac:dyDescent="0.25">
      <c r="A291" s="10">
        <v>278</v>
      </c>
      <c r="AM291" s="68" t="str">
        <f t="shared" si="56"/>
        <v/>
      </c>
    </row>
    <row r="292" spans="1:39" x14ac:dyDescent="0.25">
      <c r="A292" s="10">
        <v>279</v>
      </c>
      <c r="AM292" s="68" t="str">
        <f t="shared" si="56"/>
        <v/>
      </c>
    </row>
    <row r="293" spans="1:39" x14ac:dyDescent="0.25">
      <c r="A293" s="10">
        <v>280</v>
      </c>
      <c r="AM293" s="68" t="str">
        <f t="shared" si="56"/>
        <v/>
      </c>
    </row>
    <row r="294" spans="1:39" x14ac:dyDescent="0.25">
      <c r="A294" s="10">
        <v>281</v>
      </c>
      <c r="AM294" s="68" t="str">
        <f t="shared" si="56"/>
        <v/>
      </c>
    </row>
    <row r="295" spans="1:39" x14ac:dyDescent="0.25">
      <c r="A295" s="10">
        <v>282</v>
      </c>
      <c r="AM295" s="68" t="str">
        <f t="shared" si="56"/>
        <v/>
      </c>
    </row>
    <row r="296" spans="1:39" x14ac:dyDescent="0.25">
      <c r="A296" s="10">
        <v>283</v>
      </c>
      <c r="AM296" s="68" t="str">
        <f t="shared" si="56"/>
        <v/>
      </c>
    </row>
    <row r="297" spans="1:39" x14ac:dyDescent="0.25">
      <c r="A297" s="10">
        <v>284</v>
      </c>
      <c r="AM297" s="68" t="str">
        <f t="shared" si="56"/>
        <v/>
      </c>
    </row>
    <row r="298" spans="1:39" x14ac:dyDescent="0.25">
      <c r="A298" s="10">
        <v>285</v>
      </c>
      <c r="AM298" s="68" t="str">
        <f t="shared" si="56"/>
        <v/>
      </c>
    </row>
    <row r="299" spans="1:39" x14ac:dyDescent="0.25">
      <c r="A299" s="10">
        <v>286</v>
      </c>
      <c r="AM299" s="68" t="str">
        <f t="shared" si="56"/>
        <v/>
      </c>
    </row>
    <row r="300" spans="1:39" x14ac:dyDescent="0.25">
      <c r="A300" s="10">
        <v>287</v>
      </c>
      <c r="AM300" s="68" t="str">
        <f t="shared" si="56"/>
        <v/>
      </c>
    </row>
    <row r="301" spans="1:39" x14ac:dyDescent="0.25">
      <c r="A301" s="10">
        <v>288</v>
      </c>
      <c r="AM301" s="68" t="str">
        <f t="shared" si="56"/>
        <v/>
      </c>
    </row>
    <row r="302" spans="1:39" x14ac:dyDescent="0.25">
      <c r="A302" s="10">
        <v>289</v>
      </c>
      <c r="AM302" s="68" t="str">
        <f t="shared" si="56"/>
        <v/>
      </c>
    </row>
    <row r="303" spans="1:39" x14ac:dyDescent="0.25">
      <c r="A303" s="10">
        <v>290</v>
      </c>
      <c r="AM303" s="68" t="str">
        <f t="shared" si="56"/>
        <v/>
      </c>
    </row>
    <row r="304" spans="1:39" x14ac:dyDescent="0.25">
      <c r="A304" s="10">
        <v>291</v>
      </c>
      <c r="AM304" s="68" t="str">
        <f t="shared" si="56"/>
        <v/>
      </c>
    </row>
    <row r="305" spans="1:39" x14ac:dyDescent="0.25">
      <c r="A305" s="10">
        <v>292</v>
      </c>
      <c r="AM305" s="68" t="str">
        <f t="shared" si="56"/>
        <v/>
      </c>
    </row>
    <row r="306" spans="1:39" x14ac:dyDescent="0.25">
      <c r="A306" s="10">
        <v>293</v>
      </c>
      <c r="AM306" s="68" t="str">
        <f t="shared" si="56"/>
        <v/>
      </c>
    </row>
    <row r="307" spans="1:39" x14ac:dyDescent="0.25">
      <c r="A307" s="10">
        <v>294</v>
      </c>
      <c r="AM307" s="68" t="str">
        <f t="shared" si="56"/>
        <v/>
      </c>
    </row>
    <row r="308" spans="1:39" x14ac:dyDescent="0.25">
      <c r="A308" s="10">
        <v>295</v>
      </c>
      <c r="AM308" s="68" t="str">
        <f t="shared" si="56"/>
        <v/>
      </c>
    </row>
    <row r="309" spans="1:39" x14ac:dyDescent="0.25">
      <c r="A309" s="10">
        <v>296</v>
      </c>
      <c r="AM309" s="68" t="str">
        <f t="shared" si="56"/>
        <v/>
      </c>
    </row>
    <row r="310" spans="1:39" x14ac:dyDescent="0.25">
      <c r="A310" s="10">
        <v>297</v>
      </c>
      <c r="AM310" s="68" t="str">
        <f t="shared" si="56"/>
        <v/>
      </c>
    </row>
    <row r="311" spans="1:39" x14ac:dyDescent="0.25">
      <c r="A311" s="10">
        <v>298</v>
      </c>
      <c r="AM311" s="68" t="str">
        <f t="shared" si="56"/>
        <v/>
      </c>
    </row>
    <row r="312" spans="1:39" x14ac:dyDescent="0.25">
      <c r="A312" s="10">
        <v>299</v>
      </c>
      <c r="AM312" s="68" t="str">
        <f t="shared" si="56"/>
        <v/>
      </c>
    </row>
    <row r="313" spans="1:39" x14ac:dyDescent="0.25">
      <c r="A313" s="10">
        <v>300</v>
      </c>
      <c r="AM313" s="68" t="str">
        <f t="shared" si="56"/>
        <v/>
      </c>
    </row>
    <row r="314" spans="1:39" x14ac:dyDescent="0.25">
      <c r="A314" s="10">
        <v>301</v>
      </c>
      <c r="AM314" s="68" t="str">
        <f t="shared" si="56"/>
        <v/>
      </c>
    </row>
    <row r="315" spans="1:39" x14ac:dyDescent="0.25">
      <c r="A315" s="10">
        <v>302</v>
      </c>
      <c r="AM315" s="68" t="str">
        <f t="shared" si="56"/>
        <v/>
      </c>
    </row>
    <row r="316" spans="1:39" x14ac:dyDescent="0.25">
      <c r="A316" s="10">
        <v>303</v>
      </c>
      <c r="AM316" s="68" t="str">
        <f t="shared" si="56"/>
        <v/>
      </c>
    </row>
    <row r="317" spans="1:39" x14ac:dyDescent="0.25">
      <c r="A317" s="10">
        <v>304</v>
      </c>
      <c r="AM317" s="68" t="str">
        <f t="shared" si="56"/>
        <v/>
      </c>
    </row>
    <row r="318" spans="1:39" x14ac:dyDescent="0.25">
      <c r="A318" s="10">
        <v>305</v>
      </c>
      <c r="AM318" s="68" t="str">
        <f t="shared" si="56"/>
        <v/>
      </c>
    </row>
    <row r="319" spans="1:39" x14ac:dyDescent="0.25">
      <c r="A319" s="10">
        <v>306</v>
      </c>
      <c r="AM319" s="68" t="str">
        <f t="shared" si="56"/>
        <v/>
      </c>
    </row>
    <row r="320" spans="1:39" x14ac:dyDescent="0.25">
      <c r="A320" s="10">
        <v>307</v>
      </c>
      <c r="AM320" s="68" t="str">
        <f t="shared" si="56"/>
        <v/>
      </c>
    </row>
    <row r="321" spans="1:39" x14ac:dyDescent="0.25">
      <c r="A321" s="10">
        <v>308</v>
      </c>
      <c r="AM321" s="68" t="str">
        <f t="shared" si="56"/>
        <v/>
      </c>
    </row>
    <row r="322" spans="1:39" x14ac:dyDescent="0.25">
      <c r="A322" s="10">
        <v>309</v>
      </c>
      <c r="AM322" s="68" t="str">
        <f t="shared" si="56"/>
        <v/>
      </c>
    </row>
    <row r="323" spans="1:39" x14ac:dyDescent="0.25">
      <c r="A323" s="10">
        <v>310</v>
      </c>
      <c r="AM323" s="68" t="str">
        <f t="shared" si="56"/>
        <v/>
      </c>
    </row>
    <row r="324" spans="1:39" x14ac:dyDescent="0.25">
      <c r="A324" s="10">
        <v>311</v>
      </c>
      <c r="AM324" s="68" t="str">
        <f t="shared" si="56"/>
        <v/>
      </c>
    </row>
    <row r="325" spans="1:39" x14ac:dyDescent="0.25">
      <c r="A325" s="10">
        <v>312</v>
      </c>
      <c r="AM325" s="68" t="str">
        <f t="shared" si="56"/>
        <v/>
      </c>
    </row>
    <row r="326" spans="1:39" x14ac:dyDescent="0.25">
      <c r="A326" s="10">
        <v>313</v>
      </c>
      <c r="AM326" s="68" t="str">
        <f t="shared" si="56"/>
        <v/>
      </c>
    </row>
    <row r="327" spans="1:39" x14ac:dyDescent="0.25">
      <c r="A327" s="10">
        <v>314</v>
      </c>
      <c r="AM327" s="68" t="str">
        <f t="shared" si="56"/>
        <v/>
      </c>
    </row>
    <row r="328" spans="1:39" x14ac:dyDescent="0.25">
      <c r="A328" s="10">
        <v>315</v>
      </c>
      <c r="AM328" s="68" t="str">
        <f t="shared" ref="AM328:AM391" si="57">IF(AO328="","",A328)</f>
        <v/>
      </c>
    </row>
    <row r="329" spans="1:39" x14ac:dyDescent="0.25">
      <c r="A329" s="10">
        <v>316</v>
      </c>
      <c r="AM329" s="68" t="str">
        <f t="shared" si="57"/>
        <v/>
      </c>
    </row>
    <row r="330" spans="1:39" x14ac:dyDescent="0.25">
      <c r="A330" s="10">
        <v>317</v>
      </c>
      <c r="AM330" s="68" t="str">
        <f t="shared" si="57"/>
        <v/>
      </c>
    </row>
    <row r="331" spans="1:39" x14ac:dyDescent="0.25">
      <c r="A331" s="10">
        <v>318</v>
      </c>
      <c r="AM331" s="68" t="str">
        <f t="shared" si="57"/>
        <v/>
      </c>
    </row>
    <row r="332" spans="1:39" x14ac:dyDescent="0.25">
      <c r="A332" s="10">
        <v>319</v>
      </c>
      <c r="AM332" s="68" t="str">
        <f t="shared" si="57"/>
        <v/>
      </c>
    </row>
    <row r="333" spans="1:39" x14ac:dyDescent="0.25">
      <c r="A333" s="10">
        <v>320</v>
      </c>
      <c r="AM333" s="68" t="str">
        <f t="shared" si="57"/>
        <v/>
      </c>
    </row>
    <row r="334" spans="1:39" x14ac:dyDescent="0.25">
      <c r="A334" s="10">
        <v>321</v>
      </c>
      <c r="AM334" s="68" t="str">
        <f t="shared" si="57"/>
        <v/>
      </c>
    </row>
    <row r="335" spans="1:39" x14ac:dyDescent="0.25">
      <c r="A335" s="10">
        <v>322</v>
      </c>
      <c r="AM335" s="68" t="str">
        <f t="shared" si="57"/>
        <v/>
      </c>
    </row>
    <row r="336" spans="1:39" x14ac:dyDescent="0.25">
      <c r="A336" s="10">
        <v>323</v>
      </c>
      <c r="AM336" s="68" t="str">
        <f t="shared" si="57"/>
        <v/>
      </c>
    </row>
    <row r="337" spans="1:39" x14ac:dyDescent="0.25">
      <c r="A337" s="10">
        <v>324</v>
      </c>
      <c r="AM337" s="68" t="str">
        <f t="shared" si="57"/>
        <v/>
      </c>
    </row>
    <row r="338" spans="1:39" x14ac:dyDescent="0.25">
      <c r="A338" s="10">
        <v>325</v>
      </c>
      <c r="AM338" s="68" t="str">
        <f t="shared" si="57"/>
        <v/>
      </c>
    </row>
    <row r="339" spans="1:39" x14ac:dyDescent="0.25">
      <c r="A339" s="10">
        <v>326</v>
      </c>
      <c r="AM339" s="68" t="str">
        <f t="shared" si="57"/>
        <v/>
      </c>
    </row>
    <row r="340" spans="1:39" x14ac:dyDescent="0.25">
      <c r="A340" s="10">
        <v>327</v>
      </c>
      <c r="AM340" s="68" t="str">
        <f t="shared" si="57"/>
        <v/>
      </c>
    </row>
    <row r="341" spans="1:39" x14ac:dyDescent="0.25">
      <c r="A341" s="10">
        <v>328</v>
      </c>
      <c r="AM341" s="68" t="str">
        <f t="shared" si="57"/>
        <v/>
      </c>
    </row>
    <row r="342" spans="1:39" x14ac:dyDescent="0.25">
      <c r="A342" s="10">
        <v>329</v>
      </c>
      <c r="AM342" s="68" t="str">
        <f t="shared" si="57"/>
        <v/>
      </c>
    </row>
    <row r="343" spans="1:39" x14ac:dyDescent="0.25">
      <c r="A343" s="10">
        <v>330</v>
      </c>
      <c r="AM343" s="68" t="str">
        <f t="shared" si="57"/>
        <v/>
      </c>
    </row>
    <row r="344" spans="1:39" x14ac:dyDescent="0.25">
      <c r="A344" s="10">
        <v>331</v>
      </c>
      <c r="AM344" s="68" t="str">
        <f t="shared" si="57"/>
        <v/>
      </c>
    </row>
    <row r="345" spans="1:39" x14ac:dyDescent="0.25">
      <c r="A345" s="10">
        <v>332</v>
      </c>
      <c r="AM345" s="68" t="str">
        <f t="shared" si="57"/>
        <v/>
      </c>
    </row>
    <row r="346" spans="1:39" x14ac:dyDescent="0.25">
      <c r="A346" s="10">
        <v>333</v>
      </c>
      <c r="AM346" s="68" t="str">
        <f t="shared" si="57"/>
        <v/>
      </c>
    </row>
    <row r="347" spans="1:39" x14ac:dyDescent="0.25">
      <c r="A347" s="10">
        <v>334</v>
      </c>
      <c r="AM347" s="68" t="str">
        <f t="shared" si="57"/>
        <v/>
      </c>
    </row>
    <row r="348" spans="1:39" x14ac:dyDescent="0.25">
      <c r="A348" s="10">
        <v>335</v>
      </c>
      <c r="AM348" s="68" t="str">
        <f t="shared" si="57"/>
        <v/>
      </c>
    </row>
    <row r="349" spans="1:39" x14ac:dyDescent="0.25">
      <c r="A349" s="10">
        <v>336</v>
      </c>
      <c r="AM349" s="68" t="str">
        <f t="shared" si="57"/>
        <v/>
      </c>
    </row>
    <row r="350" spans="1:39" x14ac:dyDescent="0.25">
      <c r="A350" s="10">
        <v>337</v>
      </c>
      <c r="AM350" s="68" t="str">
        <f t="shared" si="57"/>
        <v/>
      </c>
    </row>
    <row r="351" spans="1:39" x14ac:dyDescent="0.25">
      <c r="A351" s="10">
        <v>338</v>
      </c>
      <c r="AM351" s="68" t="str">
        <f t="shared" si="57"/>
        <v/>
      </c>
    </row>
    <row r="352" spans="1:39" x14ac:dyDescent="0.25">
      <c r="A352" s="10">
        <v>339</v>
      </c>
      <c r="AM352" s="68" t="str">
        <f t="shared" si="57"/>
        <v/>
      </c>
    </row>
    <row r="353" spans="1:39" x14ac:dyDescent="0.25">
      <c r="A353" s="10">
        <v>340</v>
      </c>
      <c r="AM353" s="68" t="str">
        <f t="shared" si="57"/>
        <v/>
      </c>
    </row>
    <row r="354" spans="1:39" x14ac:dyDescent="0.25">
      <c r="A354" s="10">
        <v>341</v>
      </c>
      <c r="AM354" s="68" t="str">
        <f t="shared" si="57"/>
        <v/>
      </c>
    </row>
    <row r="355" spans="1:39" x14ac:dyDescent="0.25">
      <c r="A355" s="10">
        <v>342</v>
      </c>
      <c r="AM355" s="68" t="str">
        <f t="shared" si="57"/>
        <v/>
      </c>
    </row>
    <row r="356" spans="1:39" x14ac:dyDescent="0.25">
      <c r="A356" s="10">
        <v>343</v>
      </c>
      <c r="AM356" s="68" t="str">
        <f t="shared" si="57"/>
        <v/>
      </c>
    </row>
    <row r="357" spans="1:39" x14ac:dyDescent="0.25">
      <c r="A357" s="10">
        <v>344</v>
      </c>
      <c r="AM357" s="68" t="str">
        <f t="shared" si="57"/>
        <v/>
      </c>
    </row>
    <row r="358" spans="1:39" x14ac:dyDescent="0.25">
      <c r="A358" s="10">
        <v>345</v>
      </c>
      <c r="AM358" s="68" t="str">
        <f t="shared" si="57"/>
        <v/>
      </c>
    </row>
    <row r="359" spans="1:39" x14ac:dyDescent="0.25">
      <c r="A359" s="10">
        <v>346</v>
      </c>
      <c r="AM359" s="68" t="str">
        <f t="shared" si="57"/>
        <v/>
      </c>
    </row>
    <row r="360" spans="1:39" x14ac:dyDescent="0.25">
      <c r="A360" s="10">
        <v>347</v>
      </c>
      <c r="AM360" s="68" t="str">
        <f t="shared" si="57"/>
        <v/>
      </c>
    </row>
    <row r="361" spans="1:39" x14ac:dyDescent="0.25">
      <c r="A361" s="10">
        <v>348</v>
      </c>
      <c r="AM361" s="68" t="str">
        <f t="shared" si="57"/>
        <v/>
      </c>
    </row>
    <row r="362" spans="1:39" x14ac:dyDescent="0.25">
      <c r="A362" s="10">
        <v>349</v>
      </c>
      <c r="AM362" s="68" t="str">
        <f t="shared" si="57"/>
        <v/>
      </c>
    </row>
    <row r="363" spans="1:39" x14ac:dyDescent="0.25">
      <c r="A363" s="10">
        <v>350</v>
      </c>
      <c r="AM363" s="68" t="str">
        <f t="shared" si="57"/>
        <v/>
      </c>
    </row>
    <row r="364" spans="1:39" x14ac:dyDescent="0.25">
      <c r="A364" s="10">
        <v>351</v>
      </c>
      <c r="AM364" s="68" t="str">
        <f t="shared" si="57"/>
        <v/>
      </c>
    </row>
    <row r="365" spans="1:39" x14ac:dyDescent="0.25">
      <c r="A365" s="10">
        <v>352</v>
      </c>
      <c r="AM365" s="68" t="str">
        <f t="shared" si="57"/>
        <v/>
      </c>
    </row>
    <row r="366" spans="1:39" x14ac:dyDescent="0.25">
      <c r="A366" s="10">
        <v>353</v>
      </c>
      <c r="AM366" s="68" t="str">
        <f t="shared" si="57"/>
        <v/>
      </c>
    </row>
    <row r="367" spans="1:39" x14ac:dyDescent="0.25">
      <c r="A367" s="10">
        <v>354</v>
      </c>
      <c r="AM367" s="68" t="str">
        <f t="shared" si="57"/>
        <v/>
      </c>
    </row>
    <row r="368" spans="1:39" x14ac:dyDescent="0.25">
      <c r="A368" s="10">
        <v>355</v>
      </c>
      <c r="AM368" s="68" t="str">
        <f t="shared" si="57"/>
        <v/>
      </c>
    </row>
    <row r="369" spans="1:39" x14ac:dyDescent="0.25">
      <c r="A369" s="10">
        <v>356</v>
      </c>
      <c r="AM369" s="68" t="str">
        <f t="shared" si="57"/>
        <v/>
      </c>
    </row>
    <row r="370" spans="1:39" x14ac:dyDescent="0.25">
      <c r="A370" s="10">
        <v>357</v>
      </c>
      <c r="AM370" s="68" t="str">
        <f t="shared" si="57"/>
        <v/>
      </c>
    </row>
    <row r="371" spans="1:39" x14ac:dyDescent="0.25">
      <c r="A371" s="10">
        <v>358</v>
      </c>
      <c r="AM371" s="68" t="str">
        <f t="shared" si="57"/>
        <v/>
      </c>
    </row>
    <row r="372" spans="1:39" x14ac:dyDescent="0.25">
      <c r="A372" s="10">
        <v>359</v>
      </c>
      <c r="AM372" s="68" t="str">
        <f t="shared" si="57"/>
        <v/>
      </c>
    </row>
    <row r="373" spans="1:39" x14ac:dyDescent="0.25">
      <c r="A373" s="10">
        <v>360</v>
      </c>
      <c r="AM373" s="68" t="str">
        <f t="shared" si="57"/>
        <v/>
      </c>
    </row>
    <row r="374" spans="1:39" x14ac:dyDescent="0.25">
      <c r="A374" s="10">
        <v>361</v>
      </c>
      <c r="AM374" s="68" t="str">
        <f t="shared" si="57"/>
        <v/>
      </c>
    </row>
    <row r="375" spans="1:39" x14ac:dyDescent="0.25">
      <c r="A375" s="10">
        <v>362</v>
      </c>
      <c r="AM375" s="68" t="str">
        <f t="shared" si="57"/>
        <v/>
      </c>
    </row>
    <row r="376" spans="1:39" x14ac:dyDescent="0.25">
      <c r="A376" s="10">
        <v>363</v>
      </c>
      <c r="AM376" s="68" t="str">
        <f t="shared" si="57"/>
        <v/>
      </c>
    </row>
    <row r="377" spans="1:39" x14ac:dyDescent="0.25">
      <c r="A377" s="10">
        <v>364</v>
      </c>
      <c r="AM377" s="68" t="str">
        <f t="shared" si="57"/>
        <v/>
      </c>
    </row>
    <row r="378" spans="1:39" x14ac:dyDescent="0.25">
      <c r="A378" s="10">
        <v>365</v>
      </c>
      <c r="AM378" s="68" t="str">
        <f t="shared" si="57"/>
        <v/>
      </c>
    </row>
    <row r="379" spans="1:39" x14ac:dyDescent="0.25">
      <c r="A379" s="10">
        <v>366</v>
      </c>
      <c r="AM379" s="68" t="str">
        <f t="shared" si="57"/>
        <v/>
      </c>
    </row>
    <row r="380" spans="1:39" x14ac:dyDescent="0.25">
      <c r="A380" s="10">
        <v>367</v>
      </c>
      <c r="AM380" s="68" t="str">
        <f t="shared" si="57"/>
        <v/>
      </c>
    </row>
    <row r="381" spans="1:39" x14ac:dyDescent="0.25">
      <c r="A381" s="10">
        <v>368</v>
      </c>
      <c r="AM381" s="68" t="str">
        <f t="shared" si="57"/>
        <v/>
      </c>
    </row>
    <row r="382" spans="1:39" x14ac:dyDescent="0.25">
      <c r="A382" s="10">
        <v>369</v>
      </c>
      <c r="AM382" s="68" t="str">
        <f t="shared" si="57"/>
        <v/>
      </c>
    </row>
    <row r="383" spans="1:39" x14ac:dyDescent="0.25">
      <c r="A383" s="10">
        <v>370</v>
      </c>
      <c r="AM383" s="68" t="str">
        <f t="shared" si="57"/>
        <v/>
      </c>
    </row>
    <row r="384" spans="1:39" x14ac:dyDescent="0.25">
      <c r="A384" s="10">
        <v>371</v>
      </c>
      <c r="AM384" s="68" t="str">
        <f t="shared" si="57"/>
        <v/>
      </c>
    </row>
    <row r="385" spans="1:39" x14ac:dyDescent="0.25">
      <c r="A385" s="10">
        <v>372</v>
      </c>
      <c r="AM385" s="68" t="str">
        <f t="shared" si="57"/>
        <v/>
      </c>
    </row>
    <row r="386" spans="1:39" x14ac:dyDescent="0.25">
      <c r="A386" s="10">
        <v>373</v>
      </c>
      <c r="AM386" s="68" t="str">
        <f t="shared" si="57"/>
        <v/>
      </c>
    </row>
    <row r="387" spans="1:39" x14ac:dyDescent="0.25">
      <c r="A387" s="10">
        <v>374</v>
      </c>
      <c r="AM387" s="68" t="str">
        <f t="shared" si="57"/>
        <v/>
      </c>
    </row>
    <row r="388" spans="1:39" x14ac:dyDescent="0.25">
      <c r="A388" s="10">
        <v>375</v>
      </c>
      <c r="AM388" s="68" t="str">
        <f t="shared" si="57"/>
        <v/>
      </c>
    </row>
    <row r="389" spans="1:39" x14ac:dyDescent="0.25">
      <c r="A389" s="10">
        <v>376</v>
      </c>
      <c r="AM389" s="68" t="str">
        <f t="shared" si="57"/>
        <v/>
      </c>
    </row>
    <row r="390" spans="1:39" x14ac:dyDescent="0.25">
      <c r="A390" s="10">
        <v>377</v>
      </c>
      <c r="AM390" s="68" t="str">
        <f t="shared" si="57"/>
        <v/>
      </c>
    </row>
    <row r="391" spans="1:39" x14ac:dyDescent="0.25">
      <c r="A391" s="10">
        <v>378</v>
      </c>
      <c r="AM391" s="68" t="str">
        <f t="shared" si="57"/>
        <v/>
      </c>
    </row>
    <row r="392" spans="1:39" x14ac:dyDescent="0.25">
      <c r="A392" s="10">
        <v>379</v>
      </c>
      <c r="AM392" s="68" t="str">
        <f t="shared" ref="AM392:AM455" si="58">IF(AO392="","",A392)</f>
        <v/>
      </c>
    </row>
    <row r="393" spans="1:39" x14ac:dyDescent="0.25">
      <c r="A393" s="10">
        <v>380</v>
      </c>
      <c r="AM393" s="68" t="str">
        <f t="shared" si="58"/>
        <v/>
      </c>
    </row>
    <row r="394" spans="1:39" x14ac:dyDescent="0.25">
      <c r="A394" s="10">
        <v>381</v>
      </c>
      <c r="AM394" s="68" t="str">
        <f t="shared" si="58"/>
        <v/>
      </c>
    </row>
    <row r="395" spans="1:39" x14ac:dyDescent="0.25">
      <c r="A395" s="10">
        <v>382</v>
      </c>
      <c r="AM395" s="68" t="str">
        <f t="shared" si="58"/>
        <v/>
      </c>
    </row>
    <row r="396" spans="1:39" x14ac:dyDescent="0.25">
      <c r="A396" s="10">
        <v>383</v>
      </c>
      <c r="AM396" s="68" t="str">
        <f t="shared" si="58"/>
        <v/>
      </c>
    </row>
    <row r="397" spans="1:39" x14ac:dyDescent="0.25">
      <c r="A397" s="10">
        <v>384</v>
      </c>
      <c r="AM397" s="68" t="str">
        <f t="shared" si="58"/>
        <v/>
      </c>
    </row>
    <row r="398" spans="1:39" x14ac:dyDescent="0.25">
      <c r="A398" s="10">
        <v>385</v>
      </c>
      <c r="AM398" s="68" t="str">
        <f t="shared" si="58"/>
        <v/>
      </c>
    </row>
    <row r="399" spans="1:39" x14ac:dyDescent="0.25">
      <c r="A399" s="10">
        <v>386</v>
      </c>
      <c r="AM399" s="68" t="str">
        <f t="shared" si="58"/>
        <v/>
      </c>
    </row>
    <row r="400" spans="1:39" x14ac:dyDescent="0.25">
      <c r="A400" s="10">
        <v>387</v>
      </c>
      <c r="AM400" s="68" t="str">
        <f t="shared" si="58"/>
        <v/>
      </c>
    </row>
    <row r="401" spans="1:39" x14ac:dyDescent="0.25">
      <c r="A401" s="10">
        <v>388</v>
      </c>
      <c r="AM401" s="68" t="str">
        <f t="shared" si="58"/>
        <v/>
      </c>
    </row>
    <row r="402" spans="1:39" x14ac:dyDescent="0.25">
      <c r="A402" s="10">
        <v>389</v>
      </c>
      <c r="AM402" s="68" t="str">
        <f t="shared" si="58"/>
        <v/>
      </c>
    </row>
    <row r="403" spans="1:39" x14ac:dyDescent="0.25">
      <c r="A403" s="10">
        <v>390</v>
      </c>
      <c r="AM403" s="68" t="str">
        <f t="shared" si="58"/>
        <v/>
      </c>
    </row>
    <row r="404" spans="1:39" x14ac:dyDescent="0.25">
      <c r="A404" s="10">
        <v>391</v>
      </c>
      <c r="AM404" s="68" t="str">
        <f t="shared" si="58"/>
        <v/>
      </c>
    </row>
    <row r="405" spans="1:39" x14ac:dyDescent="0.25">
      <c r="A405" s="10">
        <v>392</v>
      </c>
      <c r="AM405" s="68" t="str">
        <f t="shared" si="58"/>
        <v/>
      </c>
    </row>
    <row r="406" spans="1:39" x14ac:dyDescent="0.25">
      <c r="A406" s="10">
        <v>393</v>
      </c>
      <c r="AM406" s="68" t="str">
        <f t="shared" si="58"/>
        <v/>
      </c>
    </row>
    <row r="407" spans="1:39" x14ac:dyDescent="0.25">
      <c r="A407" s="10">
        <v>394</v>
      </c>
      <c r="AM407" s="68" t="str">
        <f t="shared" si="58"/>
        <v/>
      </c>
    </row>
    <row r="408" spans="1:39" x14ac:dyDescent="0.25">
      <c r="A408" s="10">
        <v>395</v>
      </c>
      <c r="AM408" s="68" t="str">
        <f t="shared" si="58"/>
        <v/>
      </c>
    </row>
    <row r="409" spans="1:39" x14ac:dyDescent="0.25">
      <c r="A409" s="10">
        <v>396</v>
      </c>
      <c r="AM409" s="68" t="str">
        <f t="shared" si="58"/>
        <v/>
      </c>
    </row>
    <row r="410" spans="1:39" x14ac:dyDescent="0.25">
      <c r="A410" s="10">
        <v>397</v>
      </c>
      <c r="AM410" s="68" t="str">
        <f t="shared" si="58"/>
        <v/>
      </c>
    </row>
    <row r="411" spans="1:39" x14ac:dyDescent="0.25">
      <c r="A411" s="10">
        <v>398</v>
      </c>
      <c r="AM411" s="68" t="str">
        <f t="shared" si="58"/>
        <v/>
      </c>
    </row>
    <row r="412" spans="1:39" x14ac:dyDescent="0.25">
      <c r="A412" s="10">
        <v>399</v>
      </c>
      <c r="AM412" s="68" t="str">
        <f t="shared" si="58"/>
        <v/>
      </c>
    </row>
    <row r="413" spans="1:39" x14ac:dyDescent="0.25">
      <c r="A413" s="10">
        <v>400</v>
      </c>
      <c r="AM413" s="68" t="str">
        <f t="shared" si="58"/>
        <v/>
      </c>
    </row>
    <row r="414" spans="1:39" x14ac:dyDescent="0.25">
      <c r="A414" s="10">
        <v>401</v>
      </c>
      <c r="AM414" s="68" t="str">
        <f t="shared" si="58"/>
        <v/>
      </c>
    </row>
    <row r="415" spans="1:39" x14ac:dyDescent="0.25">
      <c r="A415" s="10">
        <v>402</v>
      </c>
      <c r="AM415" s="68" t="str">
        <f t="shared" si="58"/>
        <v/>
      </c>
    </row>
    <row r="416" spans="1:39" x14ac:dyDescent="0.25">
      <c r="A416" s="10">
        <v>403</v>
      </c>
      <c r="AM416" s="68" t="str">
        <f t="shared" si="58"/>
        <v/>
      </c>
    </row>
    <row r="417" spans="1:39" x14ac:dyDescent="0.25">
      <c r="A417" s="10">
        <v>404</v>
      </c>
      <c r="AM417" s="68" t="str">
        <f t="shared" si="58"/>
        <v/>
      </c>
    </row>
    <row r="418" spans="1:39" x14ac:dyDescent="0.25">
      <c r="A418" s="10">
        <v>405</v>
      </c>
      <c r="AM418" s="68" t="str">
        <f t="shared" si="58"/>
        <v/>
      </c>
    </row>
    <row r="419" spans="1:39" x14ac:dyDescent="0.25">
      <c r="A419" s="10">
        <v>406</v>
      </c>
      <c r="AM419" s="68" t="str">
        <f t="shared" si="58"/>
        <v/>
      </c>
    </row>
    <row r="420" spans="1:39" x14ac:dyDescent="0.25">
      <c r="A420" s="10">
        <v>407</v>
      </c>
      <c r="AM420" s="68" t="str">
        <f t="shared" si="58"/>
        <v/>
      </c>
    </row>
    <row r="421" spans="1:39" x14ac:dyDescent="0.25">
      <c r="A421" s="10">
        <v>408</v>
      </c>
      <c r="AM421" s="68" t="str">
        <f t="shared" si="58"/>
        <v/>
      </c>
    </row>
    <row r="422" spans="1:39" x14ac:dyDescent="0.25">
      <c r="A422" s="10">
        <v>409</v>
      </c>
      <c r="AM422" s="68" t="str">
        <f t="shared" si="58"/>
        <v/>
      </c>
    </row>
    <row r="423" spans="1:39" x14ac:dyDescent="0.25">
      <c r="A423" s="10">
        <v>410</v>
      </c>
      <c r="AM423" s="68" t="str">
        <f t="shared" si="58"/>
        <v/>
      </c>
    </row>
    <row r="424" spans="1:39" x14ac:dyDescent="0.25">
      <c r="A424" s="10">
        <v>411</v>
      </c>
      <c r="AM424" s="68" t="str">
        <f t="shared" si="58"/>
        <v/>
      </c>
    </row>
    <row r="425" spans="1:39" x14ac:dyDescent="0.25">
      <c r="A425" s="10">
        <v>412</v>
      </c>
      <c r="AM425" s="68" t="str">
        <f t="shared" si="58"/>
        <v/>
      </c>
    </row>
    <row r="426" spans="1:39" x14ac:dyDescent="0.25">
      <c r="A426" s="10">
        <v>413</v>
      </c>
      <c r="AM426" s="68" t="str">
        <f t="shared" si="58"/>
        <v/>
      </c>
    </row>
    <row r="427" spans="1:39" x14ac:dyDescent="0.25">
      <c r="A427" s="10">
        <v>414</v>
      </c>
      <c r="AM427" s="68" t="str">
        <f t="shared" si="58"/>
        <v/>
      </c>
    </row>
    <row r="428" spans="1:39" x14ac:dyDescent="0.25">
      <c r="A428" s="10">
        <v>415</v>
      </c>
      <c r="AM428" s="68" t="str">
        <f t="shared" si="58"/>
        <v/>
      </c>
    </row>
    <row r="429" spans="1:39" x14ac:dyDescent="0.25">
      <c r="A429" s="10">
        <v>416</v>
      </c>
      <c r="AM429" s="68" t="str">
        <f t="shared" si="58"/>
        <v/>
      </c>
    </row>
    <row r="430" spans="1:39" x14ac:dyDescent="0.25">
      <c r="A430" s="10">
        <v>417</v>
      </c>
      <c r="AM430" s="68" t="str">
        <f t="shared" si="58"/>
        <v/>
      </c>
    </row>
    <row r="431" spans="1:39" x14ac:dyDescent="0.25">
      <c r="A431" s="10">
        <v>418</v>
      </c>
      <c r="AM431" s="68" t="str">
        <f t="shared" si="58"/>
        <v/>
      </c>
    </row>
    <row r="432" spans="1:39" x14ac:dyDescent="0.25">
      <c r="A432" s="10">
        <v>419</v>
      </c>
      <c r="AM432" s="68" t="str">
        <f t="shared" si="58"/>
        <v/>
      </c>
    </row>
    <row r="433" spans="1:39" x14ac:dyDescent="0.25">
      <c r="A433" s="10">
        <v>420</v>
      </c>
      <c r="AM433" s="68" t="str">
        <f t="shared" si="58"/>
        <v/>
      </c>
    </row>
    <row r="434" spans="1:39" x14ac:dyDescent="0.25">
      <c r="A434" s="10">
        <v>421</v>
      </c>
      <c r="AM434" s="68" t="str">
        <f t="shared" si="58"/>
        <v/>
      </c>
    </row>
    <row r="435" spans="1:39" x14ac:dyDescent="0.25">
      <c r="A435" s="10">
        <v>422</v>
      </c>
      <c r="AM435" s="68" t="str">
        <f t="shared" si="58"/>
        <v/>
      </c>
    </row>
    <row r="436" spans="1:39" x14ac:dyDescent="0.25">
      <c r="A436" s="10">
        <v>423</v>
      </c>
      <c r="AM436" s="68" t="str">
        <f t="shared" si="58"/>
        <v/>
      </c>
    </row>
    <row r="437" spans="1:39" x14ac:dyDescent="0.25">
      <c r="A437" s="10">
        <v>424</v>
      </c>
      <c r="AM437" s="68" t="str">
        <f t="shared" si="58"/>
        <v/>
      </c>
    </row>
    <row r="438" spans="1:39" x14ac:dyDescent="0.25">
      <c r="A438" s="10">
        <v>425</v>
      </c>
      <c r="AM438" s="68" t="str">
        <f t="shared" si="58"/>
        <v/>
      </c>
    </row>
    <row r="439" spans="1:39" x14ac:dyDescent="0.25">
      <c r="A439" s="10">
        <v>426</v>
      </c>
      <c r="AM439" s="68" t="str">
        <f t="shared" si="58"/>
        <v/>
      </c>
    </row>
    <row r="440" spans="1:39" x14ac:dyDescent="0.25">
      <c r="A440" s="10">
        <v>427</v>
      </c>
      <c r="AM440" s="68" t="str">
        <f t="shared" si="58"/>
        <v/>
      </c>
    </row>
    <row r="441" spans="1:39" x14ac:dyDescent="0.25">
      <c r="A441" s="10">
        <v>428</v>
      </c>
      <c r="AM441" s="68" t="str">
        <f t="shared" si="58"/>
        <v/>
      </c>
    </row>
    <row r="442" spans="1:39" x14ac:dyDescent="0.25">
      <c r="A442" s="10">
        <v>429</v>
      </c>
      <c r="AM442" s="68" t="str">
        <f t="shared" si="58"/>
        <v/>
      </c>
    </row>
    <row r="443" spans="1:39" x14ac:dyDescent="0.25">
      <c r="A443" s="10">
        <v>430</v>
      </c>
      <c r="AM443" s="68" t="str">
        <f t="shared" si="58"/>
        <v/>
      </c>
    </row>
    <row r="444" spans="1:39" x14ac:dyDescent="0.25">
      <c r="A444" s="10">
        <v>431</v>
      </c>
      <c r="AM444" s="68" t="str">
        <f t="shared" si="58"/>
        <v/>
      </c>
    </row>
    <row r="445" spans="1:39" x14ac:dyDescent="0.25">
      <c r="A445" s="10">
        <v>432</v>
      </c>
      <c r="AM445" s="68" t="str">
        <f t="shared" si="58"/>
        <v/>
      </c>
    </row>
    <row r="446" spans="1:39" x14ac:dyDescent="0.25">
      <c r="A446" s="10">
        <v>433</v>
      </c>
      <c r="AM446" s="68" t="str">
        <f t="shared" si="58"/>
        <v/>
      </c>
    </row>
    <row r="447" spans="1:39" x14ac:dyDescent="0.25">
      <c r="A447" s="10">
        <v>434</v>
      </c>
      <c r="AM447" s="68" t="str">
        <f t="shared" si="58"/>
        <v/>
      </c>
    </row>
    <row r="448" spans="1:39" x14ac:dyDescent="0.25">
      <c r="A448" s="10">
        <v>435</v>
      </c>
      <c r="AM448" s="68" t="str">
        <f t="shared" si="58"/>
        <v/>
      </c>
    </row>
    <row r="449" spans="1:39" x14ac:dyDescent="0.25">
      <c r="A449" s="10">
        <v>436</v>
      </c>
      <c r="AM449" s="68" t="str">
        <f t="shared" si="58"/>
        <v/>
      </c>
    </row>
    <row r="450" spans="1:39" x14ac:dyDescent="0.25">
      <c r="A450" s="10">
        <v>437</v>
      </c>
      <c r="AM450" s="68" t="str">
        <f t="shared" si="58"/>
        <v/>
      </c>
    </row>
    <row r="451" spans="1:39" x14ac:dyDescent="0.25">
      <c r="A451" s="10">
        <v>438</v>
      </c>
      <c r="AM451" s="68" t="str">
        <f t="shared" si="58"/>
        <v/>
      </c>
    </row>
    <row r="452" spans="1:39" x14ac:dyDescent="0.25">
      <c r="A452" s="10">
        <v>439</v>
      </c>
      <c r="AM452" s="68" t="str">
        <f t="shared" si="58"/>
        <v/>
      </c>
    </row>
    <row r="453" spans="1:39" x14ac:dyDescent="0.25">
      <c r="A453" s="10">
        <v>440</v>
      </c>
      <c r="AM453" s="68" t="str">
        <f t="shared" si="58"/>
        <v/>
      </c>
    </row>
    <row r="454" spans="1:39" x14ac:dyDescent="0.25">
      <c r="A454" s="10">
        <v>441</v>
      </c>
      <c r="AM454" s="68" t="str">
        <f t="shared" si="58"/>
        <v/>
      </c>
    </row>
    <row r="455" spans="1:39" x14ac:dyDescent="0.25">
      <c r="A455" s="10">
        <v>442</v>
      </c>
      <c r="AM455" s="68" t="str">
        <f t="shared" si="58"/>
        <v/>
      </c>
    </row>
    <row r="456" spans="1:39" x14ac:dyDescent="0.25">
      <c r="A456" s="10">
        <v>443</v>
      </c>
      <c r="AM456" s="68" t="str">
        <f t="shared" ref="AM456:AM519" si="59">IF(AO456="","",A456)</f>
        <v/>
      </c>
    </row>
    <row r="457" spans="1:39" x14ac:dyDescent="0.25">
      <c r="A457" s="10">
        <v>444</v>
      </c>
      <c r="AM457" s="68" t="str">
        <f t="shared" si="59"/>
        <v/>
      </c>
    </row>
    <row r="458" spans="1:39" x14ac:dyDescent="0.25">
      <c r="A458" s="10">
        <v>445</v>
      </c>
      <c r="AM458" s="68" t="str">
        <f t="shared" si="59"/>
        <v/>
      </c>
    </row>
    <row r="459" spans="1:39" x14ac:dyDescent="0.25">
      <c r="A459" s="10">
        <v>446</v>
      </c>
      <c r="AM459" s="68" t="str">
        <f t="shared" si="59"/>
        <v/>
      </c>
    </row>
    <row r="460" spans="1:39" x14ac:dyDescent="0.25">
      <c r="A460" s="10">
        <v>447</v>
      </c>
      <c r="AM460" s="68" t="str">
        <f t="shared" si="59"/>
        <v/>
      </c>
    </row>
    <row r="461" spans="1:39" x14ac:dyDescent="0.25">
      <c r="A461" s="10">
        <v>448</v>
      </c>
      <c r="AM461" s="68" t="str">
        <f t="shared" si="59"/>
        <v/>
      </c>
    </row>
    <row r="462" spans="1:39" x14ac:dyDescent="0.25">
      <c r="A462" s="10">
        <v>449</v>
      </c>
      <c r="AM462" s="68" t="str">
        <f t="shared" si="59"/>
        <v/>
      </c>
    </row>
    <row r="463" spans="1:39" x14ac:dyDescent="0.25">
      <c r="A463" s="10">
        <v>450</v>
      </c>
      <c r="AM463" s="68" t="str">
        <f t="shared" si="59"/>
        <v/>
      </c>
    </row>
    <row r="464" spans="1:39" x14ac:dyDescent="0.25">
      <c r="A464" s="10">
        <v>451</v>
      </c>
      <c r="AM464" s="68" t="str">
        <f t="shared" si="59"/>
        <v/>
      </c>
    </row>
    <row r="465" spans="1:39" x14ac:dyDescent="0.25">
      <c r="A465" s="10">
        <v>452</v>
      </c>
      <c r="AM465" s="68" t="str">
        <f t="shared" si="59"/>
        <v/>
      </c>
    </row>
    <row r="466" spans="1:39" x14ac:dyDescent="0.25">
      <c r="A466" s="10">
        <v>453</v>
      </c>
      <c r="AM466" s="68" t="str">
        <f t="shared" si="59"/>
        <v/>
      </c>
    </row>
    <row r="467" spans="1:39" x14ac:dyDescent="0.25">
      <c r="A467" s="10">
        <v>454</v>
      </c>
      <c r="AM467" s="68" t="str">
        <f t="shared" si="59"/>
        <v/>
      </c>
    </row>
    <row r="468" spans="1:39" x14ac:dyDescent="0.25">
      <c r="A468" s="10">
        <v>455</v>
      </c>
      <c r="AM468" s="68" t="str">
        <f t="shared" si="59"/>
        <v/>
      </c>
    </row>
    <row r="469" spans="1:39" x14ac:dyDescent="0.25">
      <c r="A469" s="10">
        <v>456</v>
      </c>
      <c r="AM469" s="68" t="str">
        <f t="shared" si="59"/>
        <v/>
      </c>
    </row>
    <row r="470" spans="1:39" x14ac:dyDescent="0.25">
      <c r="A470" s="10">
        <v>457</v>
      </c>
      <c r="AM470" s="68" t="str">
        <f t="shared" si="59"/>
        <v/>
      </c>
    </row>
    <row r="471" spans="1:39" x14ac:dyDescent="0.25">
      <c r="A471" s="10">
        <v>458</v>
      </c>
      <c r="AM471" s="68" t="str">
        <f t="shared" si="59"/>
        <v/>
      </c>
    </row>
    <row r="472" spans="1:39" x14ac:dyDescent="0.25">
      <c r="A472" s="10">
        <v>459</v>
      </c>
      <c r="AM472" s="68" t="str">
        <f t="shared" si="59"/>
        <v/>
      </c>
    </row>
    <row r="473" spans="1:39" x14ac:dyDescent="0.25">
      <c r="A473" s="10">
        <v>460</v>
      </c>
      <c r="AM473" s="68" t="str">
        <f t="shared" si="59"/>
        <v/>
      </c>
    </row>
    <row r="474" spans="1:39" x14ac:dyDescent="0.25">
      <c r="A474" s="10">
        <v>461</v>
      </c>
      <c r="AM474" s="68" t="str">
        <f t="shared" si="59"/>
        <v/>
      </c>
    </row>
    <row r="475" spans="1:39" x14ac:dyDescent="0.25">
      <c r="A475" s="10">
        <v>462</v>
      </c>
      <c r="AM475" s="68" t="str">
        <f t="shared" si="59"/>
        <v/>
      </c>
    </row>
    <row r="476" spans="1:39" x14ac:dyDescent="0.25">
      <c r="A476" s="10">
        <v>463</v>
      </c>
      <c r="AM476" s="68" t="str">
        <f t="shared" si="59"/>
        <v/>
      </c>
    </row>
    <row r="477" spans="1:39" x14ac:dyDescent="0.25">
      <c r="A477" s="10">
        <v>464</v>
      </c>
      <c r="AM477" s="68" t="str">
        <f t="shared" si="59"/>
        <v/>
      </c>
    </row>
    <row r="478" spans="1:39" x14ac:dyDescent="0.25">
      <c r="A478" s="10">
        <v>465</v>
      </c>
      <c r="AM478" s="68" t="str">
        <f t="shared" si="59"/>
        <v/>
      </c>
    </row>
    <row r="479" spans="1:39" x14ac:dyDescent="0.25">
      <c r="A479" s="10">
        <v>466</v>
      </c>
      <c r="AM479" s="68" t="str">
        <f t="shared" si="59"/>
        <v/>
      </c>
    </row>
    <row r="480" spans="1:39" x14ac:dyDescent="0.25">
      <c r="A480" s="10">
        <v>467</v>
      </c>
      <c r="AM480" s="68" t="str">
        <f t="shared" si="59"/>
        <v/>
      </c>
    </row>
    <row r="481" spans="1:39" x14ac:dyDescent="0.25">
      <c r="A481" s="10">
        <v>468</v>
      </c>
      <c r="AM481" s="68" t="str">
        <f t="shared" si="59"/>
        <v/>
      </c>
    </row>
    <row r="482" spans="1:39" x14ac:dyDescent="0.25">
      <c r="A482" s="10">
        <v>469</v>
      </c>
      <c r="AM482" s="68" t="str">
        <f t="shared" si="59"/>
        <v/>
      </c>
    </row>
    <row r="483" spans="1:39" x14ac:dyDescent="0.25">
      <c r="A483" s="10">
        <v>470</v>
      </c>
      <c r="AM483" s="68" t="str">
        <f t="shared" si="59"/>
        <v/>
      </c>
    </row>
    <row r="484" spans="1:39" x14ac:dyDescent="0.25">
      <c r="A484" s="10">
        <v>471</v>
      </c>
      <c r="AM484" s="68" t="str">
        <f t="shared" si="59"/>
        <v/>
      </c>
    </row>
    <row r="485" spans="1:39" x14ac:dyDescent="0.25">
      <c r="A485" s="10">
        <v>472</v>
      </c>
      <c r="AM485" s="68" t="str">
        <f t="shared" si="59"/>
        <v/>
      </c>
    </row>
    <row r="486" spans="1:39" x14ac:dyDescent="0.25">
      <c r="A486" s="10">
        <v>473</v>
      </c>
      <c r="AM486" s="68" t="str">
        <f t="shared" si="59"/>
        <v/>
      </c>
    </row>
    <row r="487" spans="1:39" x14ac:dyDescent="0.25">
      <c r="A487" s="10">
        <v>474</v>
      </c>
      <c r="AM487" s="68" t="str">
        <f t="shared" si="59"/>
        <v/>
      </c>
    </row>
    <row r="488" spans="1:39" x14ac:dyDescent="0.25">
      <c r="A488" s="10">
        <v>475</v>
      </c>
      <c r="AM488" s="68" t="str">
        <f t="shared" si="59"/>
        <v/>
      </c>
    </row>
    <row r="489" spans="1:39" x14ac:dyDescent="0.25">
      <c r="A489" s="10">
        <v>476</v>
      </c>
      <c r="AM489" s="68" t="str">
        <f t="shared" si="59"/>
        <v/>
      </c>
    </row>
    <row r="490" spans="1:39" x14ac:dyDescent="0.25">
      <c r="A490" s="10">
        <v>477</v>
      </c>
      <c r="AM490" s="68" t="str">
        <f t="shared" si="59"/>
        <v/>
      </c>
    </row>
    <row r="491" spans="1:39" x14ac:dyDescent="0.25">
      <c r="A491" s="10">
        <v>478</v>
      </c>
      <c r="AM491" s="68" t="str">
        <f t="shared" si="59"/>
        <v/>
      </c>
    </row>
    <row r="492" spans="1:39" x14ac:dyDescent="0.25">
      <c r="A492" s="10">
        <v>479</v>
      </c>
      <c r="AM492" s="68" t="str">
        <f t="shared" si="59"/>
        <v/>
      </c>
    </row>
    <row r="493" spans="1:39" x14ac:dyDescent="0.25">
      <c r="A493" s="10">
        <v>480</v>
      </c>
      <c r="AM493" s="68" t="str">
        <f t="shared" si="59"/>
        <v/>
      </c>
    </row>
    <row r="494" spans="1:39" x14ac:dyDescent="0.25">
      <c r="A494" s="10">
        <v>481</v>
      </c>
      <c r="AM494" s="68" t="str">
        <f t="shared" si="59"/>
        <v/>
      </c>
    </row>
    <row r="495" spans="1:39" x14ac:dyDescent="0.25">
      <c r="A495" s="10">
        <v>482</v>
      </c>
      <c r="AM495" s="68" t="str">
        <f t="shared" si="59"/>
        <v/>
      </c>
    </row>
    <row r="496" spans="1:39" x14ac:dyDescent="0.25">
      <c r="A496" s="10">
        <v>483</v>
      </c>
      <c r="AM496" s="68" t="str">
        <f t="shared" si="59"/>
        <v/>
      </c>
    </row>
    <row r="497" spans="1:39" x14ac:dyDescent="0.25">
      <c r="A497" s="10">
        <v>484</v>
      </c>
      <c r="AM497" s="68" t="str">
        <f t="shared" si="59"/>
        <v/>
      </c>
    </row>
    <row r="498" spans="1:39" x14ac:dyDescent="0.25">
      <c r="A498" s="10">
        <v>485</v>
      </c>
      <c r="AM498" s="68" t="str">
        <f t="shared" si="59"/>
        <v/>
      </c>
    </row>
    <row r="499" spans="1:39" x14ac:dyDescent="0.25">
      <c r="A499" s="10">
        <v>486</v>
      </c>
      <c r="AM499" s="68" t="str">
        <f t="shared" si="59"/>
        <v/>
      </c>
    </row>
    <row r="500" spans="1:39" x14ac:dyDescent="0.25">
      <c r="A500" s="10">
        <v>487</v>
      </c>
      <c r="AM500" s="68" t="str">
        <f t="shared" si="59"/>
        <v/>
      </c>
    </row>
    <row r="501" spans="1:39" x14ac:dyDescent="0.25">
      <c r="A501" s="10">
        <v>488</v>
      </c>
      <c r="AM501" s="68" t="str">
        <f t="shared" si="59"/>
        <v/>
      </c>
    </row>
    <row r="502" spans="1:39" x14ac:dyDescent="0.25">
      <c r="A502" s="10">
        <v>489</v>
      </c>
      <c r="AM502" s="68" t="str">
        <f t="shared" si="59"/>
        <v/>
      </c>
    </row>
    <row r="503" spans="1:39" x14ac:dyDescent="0.25">
      <c r="A503" s="10">
        <v>490</v>
      </c>
      <c r="AM503" s="68" t="str">
        <f t="shared" si="59"/>
        <v/>
      </c>
    </row>
    <row r="504" spans="1:39" x14ac:dyDescent="0.25">
      <c r="A504" s="10">
        <v>491</v>
      </c>
      <c r="AM504" s="68" t="str">
        <f t="shared" si="59"/>
        <v/>
      </c>
    </row>
    <row r="505" spans="1:39" x14ac:dyDescent="0.25">
      <c r="A505" s="10">
        <v>492</v>
      </c>
      <c r="AM505" s="68" t="str">
        <f t="shared" si="59"/>
        <v/>
      </c>
    </row>
    <row r="506" spans="1:39" x14ac:dyDescent="0.25">
      <c r="A506" s="10">
        <v>493</v>
      </c>
      <c r="AM506" s="68" t="str">
        <f t="shared" si="59"/>
        <v/>
      </c>
    </row>
    <row r="507" spans="1:39" x14ac:dyDescent="0.25">
      <c r="A507" s="10">
        <v>494</v>
      </c>
      <c r="AM507" s="68" t="str">
        <f t="shared" si="59"/>
        <v/>
      </c>
    </row>
    <row r="508" spans="1:39" x14ac:dyDescent="0.25">
      <c r="A508" s="10">
        <v>495</v>
      </c>
      <c r="AM508" s="68" t="str">
        <f t="shared" si="59"/>
        <v/>
      </c>
    </row>
    <row r="509" spans="1:39" x14ac:dyDescent="0.25">
      <c r="A509" s="10">
        <v>496</v>
      </c>
      <c r="AM509" s="68" t="str">
        <f t="shared" si="59"/>
        <v/>
      </c>
    </row>
    <row r="510" spans="1:39" x14ac:dyDescent="0.25">
      <c r="A510" s="10">
        <v>497</v>
      </c>
      <c r="AM510" s="68" t="str">
        <f t="shared" si="59"/>
        <v/>
      </c>
    </row>
    <row r="511" spans="1:39" x14ac:dyDescent="0.25">
      <c r="A511" s="10">
        <v>498</v>
      </c>
      <c r="AM511" s="68" t="str">
        <f t="shared" si="59"/>
        <v/>
      </c>
    </row>
    <row r="512" spans="1:39" x14ac:dyDescent="0.25">
      <c r="A512" s="10">
        <v>499</v>
      </c>
      <c r="AM512" s="68" t="str">
        <f t="shared" si="59"/>
        <v/>
      </c>
    </row>
    <row r="513" spans="1:39" x14ac:dyDescent="0.25">
      <c r="A513" s="10">
        <v>500</v>
      </c>
      <c r="AM513" s="68" t="str">
        <f t="shared" si="59"/>
        <v/>
      </c>
    </row>
    <row r="514" spans="1:39" x14ac:dyDescent="0.25">
      <c r="A514" s="10">
        <v>501</v>
      </c>
      <c r="AM514" s="68" t="str">
        <f t="shared" si="59"/>
        <v/>
      </c>
    </row>
    <row r="515" spans="1:39" x14ac:dyDescent="0.25">
      <c r="A515" s="10">
        <v>502</v>
      </c>
      <c r="AM515" s="68" t="str">
        <f t="shared" si="59"/>
        <v/>
      </c>
    </row>
    <row r="516" spans="1:39" x14ac:dyDescent="0.25">
      <c r="A516" s="10">
        <v>503</v>
      </c>
      <c r="AM516" s="68" t="str">
        <f t="shared" si="59"/>
        <v/>
      </c>
    </row>
    <row r="517" spans="1:39" x14ac:dyDescent="0.25">
      <c r="A517" s="10">
        <v>504</v>
      </c>
      <c r="AM517" s="68" t="str">
        <f t="shared" si="59"/>
        <v/>
      </c>
    </row>
    <row r="518" spans="1:39" x14ac:dyDescent="0.25">
      <c r="A518" s="10">
        <v>505</v>
      </c>
      <c r="AM518" s="68" t="str">
        <f t="shared" si="59"/>
        <v/>
      </c>
    </row>
    <row r="519" spans="1:39" x14ac:dyDescent="0.25">
      <c r="A519" s="10">
        <v>506</v>
      </c>
      <c r="AM519" s="68" t="str">
        <f t="shared" si="59"/>
        <v/>
      </c>
    </row>
    <row r="520" spans="1:39" x14ac:dyDescent="0.25">
      <c r="A520" s="10">
        <v>507</v>
      </c>
      <c r="AM520" s="68" t="str">
        <f t="shared" ref="AM520:AM583" si="60">IF(AO520="","",A520)</f>
        <v/>
      </c>
    </row>
    <row r="521" spans="1:39" x14ac:dyDescent="0.25">
      <c r="A521" s="10">
        <v>508</v>
      </c>
      <c r="AM521" s="68" t="str">
        <f t="shared" si="60"/>
        <v/>
      </c>
    </row>
    <row r="522" spans="1:39" x14ac:dyDescent="0.25">
      <c r="A522" s="10">
        <v>509</v>
      </c>
      <c r="AM522" s="68" t="str">
        <f t="shared" si="60"/>
        <v/>
      </c>
    </row>
    <row r="523" spans="1:39" x14ac:dyDescent="0.25">
      <c r="A523" s="10">
        <v>510</v>
      </c>
      <c r="AM523" s="68" t="str">
        <f t="shared" si="60"/>
        <v/>
      </c>
    </row>
    <row r="524" spans="1:39" x14ac:dyDescent="0.25">
      <c r="A524" s="10">
        <v>511</v>
      </c>
      <c r="AM524" s="68" t="str">
        <f t="shared" si="60"/>
        <v/>
      </c>
    </row>
    <row r="525" spans="1:39" x14ac:dyDescent="0.25">
      <c r="A525" s="10">
        <v>512</v>
      </c>
      <c r="AM525" s="68" t="str">
        <f t="shared" si="60"/>
        <v/>
      </c>
    </row>
    <row r="526" spans="1:39" x14ac:dyDescent="0.25">
      <c r="A526" s="10">
        <v>513</v>
      </c>
      <c r="AM526" s="68" t="str">
        <f t="shared" si="60"/>
        <v/>
      </c>
    </row>
    <row r="527" spans="1:39" x14ac:dyDescent="0.25">
      <c r="A527" s="10">
        <v>514</v>
      </c>
      <c r="AM527" s="68" t="str">
        <f t="shared" si="60"/>
        <v/>
      </c>
    </row>
    <row r="528" spans="1:39" x14ac:dyDescent="0.25">
      <c r="A528" s="10">
        <v>515</v>
      </c>
      <c r="AM528" s="68" t="str">
        <f t="shared" si="60"/>
        <v/>
      </c>
    </row>
    <row r="529" spans="1:39" x14ac:dyDescent="0.25">
      <c r="A529" s="10">
        <v>516</v>
      </c>
      <c r="AM529" s="68" t="str">
        <f t="shared" si="60"/>
        <v/>
      </c>
    </row>
    <row r="530" spans="1:39" x14ac:dyDescent="0.25">
      <c r="A530" s="10">
        <v>517</v>
      </c>
      <c r="AM530" s="68" t="str">
        <f t="shared" si="60"/>
        <v/>
      </c>
    </row>
    <row r="531" spans="1:39" x14ac:dyDescent="0.25">
      <c r="A531" s="10">
        <v>518</v>
      </c>
      <c r="AM531" s="68" t="str">
        <f t="shared" si="60"/>
        <v/>
      </c>
    </row>
    <row r="532" spans="1:39" x14ac:dyDescent="0.25">
      <c r="A532" s="10">
        <v>519</v>
      </c>
      <c r="AM532" s="68" t="str">
        <f t="shared" si="60"/>
        <v/>
      </c>
    </row>
    <row r="533" spans="1:39" x14ac:dyDescent="0.25">
      <c r="A533" s="10">
        <v>520</v>
      </c>
      <c r="AM533" s="68" t="str">
        <f t="shared" si="60"/>
        <v/>
      </c>
    </row>
    <row r="534" spans="1:39" x14ac:dyDescent="0.25">
      <c r="A534" s="10">
        <v>521</v>
      </c>
      <c r="AM534" s="68" t="str">
        <f t="shared" si="60"/>
        <v/>
      </c>
    </row>
    <row r="535" spans="1:39" x14ac:dyDescent="0.25">
      <c r="A535" s="10">
        <v>522</v>
      </c>
      <c r="AM535" s="68" t="str">
        <f t="shared" si="60"/>
        <v/>
      </c>
    </row>
    <row r="536" spans="1:39" x14ac:dyDescent="0.25">
      <c r="A536" s="10">
        <v>523</v>
      </c>
      <c r="AM536" s="68" t="str">
        <f t="shared" si="60"/>
        <v/>
      </c>
    </row>
    <row r="537" spans="1:39" x14ac:dyDescent="0.25">
      <c r="A537" s="10">
        <v>524</v>
      </c>
      <c r="AM537" s="68" t="str">
        <f t="shared" si="60"/>
        <v/>
      </c>
    </row>
    <row r="538" spans="1:39" x14ac:dyDescent="0.25">
      <c r="A538" s="10">
        <v>525</v>
      </c>
      <c r="AM538" s="68" t="str">
        <f t="shared" si="60"/>
        <v/>
      </c>
    </row>
    <row r="539" spans="1:39" x14ac:dyDescent="0.25">
      <c r="A539" s="10">
        <v>526</v>
      </c>
      <c r="AM539" s="68" t="str">
        <f t="shared" si="60"/>
        <v/>
      </c>
    </row>
    <row r="540" spans="1:39" x14ac:dyDescent="0.25">
      <c r="A540" s="10">
        <v>527</v>
      </c>
      <c r="AM540" s="68" t="str">
        <f t="shared" si="60"/>
        <v/>
      </c>
    </row>
    <row r="541" spans="1:39" x14ac:dyDescent="0.25">
      <c r="A541" s="10">
        <v>528</v>
      </c>
      <c r="AM541" s="68" t="str">
        <f t="shared" si="60"/>
        <v/>
      </c>
    </row>
    <row r="542" spans="1:39" x14ac:dyDescent="0.25">
      <c r="A542" s="10">
        <v>529</v>
      </c>
      <c r="AM542" s="68" t="str">
        <f t="shared" si="60"/>
        <v/>
      </c>
    </row>
    <row r="543" spans="1:39" x14ac:dyDescent="0.25">
      <c r="A543" s="10">
        <v>530</v>
      </c>
      <c r="AM543" s="68" t="str">
        <f t="shared" si="60"/>
        <v/>
      </c>
    </row>
    <row r="544" spans="1:39" x14ac:dyDescent="0.25">
      <c r="A544" s="10">
        <v>531</v>
      </c>
      <c r="AM544" s="68" t="str">
        <f t="shared" si="60"/>
        <v/>
      </c>
    </row>
    <row r="545" spans="1:39" x14ac:dyDescent="0.25">
      <c r="A545" s="10">
        <v>532</v>
      </c>
      <c r="AM545" s="68" t="str">
        <f t="shared" si="60"/>
        <v/>
      </c>
    </row>
    <row r="546" spans="1:39" x14ac:dyDescent="0.25">
      <c r="A546" s="10">
        <v>533</v>
      </c>
      <c r="AM546" s="68" t="str">
        <f t="shared" si="60"/>
        <v/>
      </c>
    </row>
    <row r="547" spans="1:39" x14ac:dyDescent="0.25">
      <c r="A547" s="10">
        <v>534</v>
      </c>
      <c r="AM547" s="68" t="str">
        <f t="shared" si="60"/>
        <v/>
      </c>
    </row>
    <row r="548" spans="1:39" x14ac:dyDescent="0.25">
      <c r="A548" s="10">
        <v>535</v>
      </c>
      <c r="AM548" s="68" t="str">
        <f t="shared" si="60"/>
        <v/>
      </c>
    </row>
    <row r="549" spans="1:39" x14ac:dyDescent="0.25">
      <c r="A549" s="10">
        <v>536</v>
      </c>
      <c r="AM549" s="68" t="str">
        <f t="shared" si="60"/>
        <v/>
      </c>
    </row>
    <row r="550" spans="1:39" x14ac:dyDescent="0.25">
      <c r="A550" s="10">
        <v>537</v>
      </c>
      <c r="AM550" s="68" t="str">
        <f t="shared" si="60"/>
        <v/>
      </c>
    </row>
    <row r="551" spans="1:39" x14ac:dyDescent="0.25">
      <c r="A551" s="10">
        <v>538</v>
      </c>
      <c r="AM551" s="68" t="str">
        <f t="shared" si="60"/>
        <v/>
      </c>
    </row>
    <row r="552" spans="1:39" x14ac:dyDescent="0.25">
      <c r="A552" s="10">
        <v>539</v>
      </c>
      <c r="AM552" s="68" t="str">
        <f t="shared" si="60"/>
        <v/>
      </c>
    </row>
    <row r="553" spans="1:39" x14ac:dyDescent="0.25">
      <c r="A553" s="10">
        <v>540</v>
      </c>
      <c r="AM553" s="68" t="str">
        <f t="shared" si="60"/>
        <v/>
      </c>
    </row>
    <row r="554" spans="1:39" x14ac:dyDescent="0.25">
      <c r="A554" s="10">
        <v>541</v>
      </c>
      <c r="AM554" s="68" t="str">
        <f t="shared" si="60"/>
        <v/>
      </c>
    </row>
    <row r="555" spans="1:39" x14ac:dyDescent="0.25">
      <c r="A555" s="10">
        <v>542</v>
      </c>
      <c r="AM555" s="68" t="str">
        <f t="shared" si="60"/>
        <v/>
      </c>
    </row>
    <row r="556" spans="1:39" x14ac:dyDescent="0.25">
      <c r="A556" s="10">
        <v>543</v>
      </c>
      <c r="AM556" s="68" t="str">
        <f t="shared" si="60"/>
        <v/>
      </c>
    </row>
    <row r="557" spans="1:39" x14ac:dyDescent="0.25">
      <c r="A557" s="10">
        <v>544</v>
      </c>
      <c r="AM557" s="68" t="str">
        <f t="shared" si="60"/>
        <v/>
      </c>
    </row>
    <row r="558" spans="1:39" x14ac:dyDescent="0.25">
      <c r="A558" s="10">
        <v>545</v>
      </c>
      <c r="AM558" s="68" t="str">
        <f t="shared" si="60"/>
        <v/>
      </c>
    </row>
    <row r="559" spans="1:39" x14ac:dyDescent="0.25">
      <c r="A559" s="10">
        <v>546</v>
      </c>
      <c r="AM559" s="68" t="str">
        <f t="shared" si="60"/>
        <v/>
      </c>
    </row>
    <row r="560" spans="1:39" x14ac:dyDescent="0.25">
      <c r="A560" s="10">
        <v>547</v>
      </c>
      <c r="AM560" s="68" t="str">
        <f t="shared" si="60"/>
        <v/>
      </c>
    </row>
    <row r="561" spans="1:39" x14ac:dyDescent="0.25">
      <c r="A561" s="10">
        <v>548</v>
      </c>
      <c r="AM561" s="68" t="str">
        <f t="shared" si="60"/>
        <v/>
      </c>
    </row>
    <row r="562" spans="1:39" x14ac:dyDescent="0.25">
      <c r="A562" s="10">
        <v>549</v>
      </c>
      <c r="AM562" s="68" t="str">
        <f t="shared" si="60"/>
        <v/>
      </c>
    </row>
    <row r="563" spans="1:39" x14ac:dyDescent="0.25">
      <c r="A563" s="10">
        <v>550</v>
      </c>
      <c r="AM563" s="68" t="str">
        <f t="shared" si="60"/>
        <v/>
      </c>
    </row>
    <row r="564" spans="1:39" x14ac:dyDescent="0.25">
      <c r="A564" s="10">
        <v>551</v>
      </c>
      <c r="AM564" s="68" t="str">
        <f t="shared" si="60"/>
        <v/>
      </c>
    </row>
    <row r="565" spans="1:39" x14ac:dyDescent="0.25">
      <c r="A565" s="10">
        <v>552</v>
      </c>
      <c r="AM565" s="68" t="str">
        <f t="shared" si="60"/>
        <v/>
      </c>
    </row>
    <row r="566" spans="1:39" x14ac:dyDescent="0.25">
      <c r="A566" s="10">
        <v>553</v>
      </c>
      <c r="AM566" s="68" t="str">
        <f t="shared" si="60"/>
        <v/>
      </c>
    </row>
    <row r="567" spans="1:39" x14ac:dyDescent="0.25">
      <c r="A567" s="10">
        <v>554</v>
      </c>
      <c r="AM567" s="68" t="str">
        <f t="shared" si="60"/>
        <v/>
      </c>
    </row>
    <row r="568" spans="1:39" x14ac:dyDescent="0.25">
      <c r="A568" s="10">
        <v>555</v>
      </c>
      <c r="AM568" s="68" t="str">
        <f t="shared" si="60"/>
        <v/>
      </c>
    </row>
    <row r="569" spans="1:39" x14ac:dyDescent="0.25">
      <c r="A569" s="10">
        <v>556</v>
      </c>
      <c r="AM569" s="68" t="str">
        <f t="shared" si="60"/>
        <v/>
      </c>
    </row>
    <row r="570" spans="1:39" x14ac:dyDescent="0.25">
      <c r="A570" s="10">
        <v>557</v>
      </c>
      <c r="AM570" s="68" t="str">
        <f t="shared" si="60"/>
        <v/>
      </c>
    </row>
    <row r="571" spans="1:39" x14ac:dyDescent="0.25">
      <c r="A571" s="10">
        <v>558</v>
      </c>
      <c r="AM571" s="68" t="str">
        <f t="shared" si="60"/>
        <v/>
      </c>
    </row>
    <row r="572" spans="1:39" x14ac:dyDescent="0.25">
      <c r="A572" s="10">
        <v>559</v>
      </c>
      <c r="AM572" s="68" t="str">
        <f t="shared" si="60"/>
        <v/>
      </c>
    </row>
    <row r="573" spans="1:39" x14ac:dyDescent="0.25">
      <c r="A573" s="10">
        <v>560</v>
      </c>
      <c r="AM573" s="68" t="str">
        <f t="shared" si="60"/>
        <v/>
      </c>
    </row>
    <row r="574" spans="1:39" x14ac:dyDescent="0.25">
      <c r="A574" s="10">
        <v>561</v>
      </c>
      <c r="AM574" s="68" t="str">
        <f t="shared" si="60"/>
        <v/>
      </c>
    </row>
    <row r="575" spans="1:39" x14ac:dyDescent="0.25">
      <c r="A575" s="10">
        <v>562</v>
      </c>
      <c r="AM575" s="68" t="str">
        <f t="shared" si="60"/>
        <v/>
      </c>
    </row>
    <row r="576" spans="1:39" x14ac:dyDescent="0.25">
      <c r="A576" s="10">
        <v>563</v>
      </c>
      <c r="AM576" s="68" t="str">
        <f t="shared" si="60"/>
        <v/>
      </c>
    </row>
    <row r="577" spans="1:39" x14ac:dyDescent="0.25">
      <c r="A577" s="10">
        <v>564</v>
      </c>
      <c r="AM577" s="68" t="str">
        <f t="shared" si="60"/>
        <v/>
      </c>
    </row>
    <row r="578" spans="1:39" x14ac:dyDescent="0.25">
      <c r="A578" s="10">
        <v>565</v>
      </c>
      <c r="AM578" s="68" t="str">
        <f t="shared" si="60"/>
        <v/>
      </c>
    </row>
    <row r="579" spans="1:39" x14ac:dyDescent="0.25">
      <c r="A579" s="10">
        <v>566</v>
      </c>
      <c r="AM579" s="68" t="str">
        <f t="shared" si="60"/>
        <v/>
      </c>
    </row>
    <row r="580" spans="1:39" x14ac:dyDescent="0.25">
      <c r="A580" s="10">
        <v>567</v>
      </c>
      <c r="AM580" s="68" t="str">
        <f t="shared" si="60"/>
        <v/>
      </c>
    </row>
    <row r="581" spans="1:39" x14ac:dyDescent="0.25">
      <c r="A581" s="10">
        <v>568</v>
      </c>
      <c r="AM581" s="68" t="str">
        <f t="shared" si="60"/>
        <v/>
      </c>
    </row>
    <row r="582" spans="1:39" x14ac:dyDescent="0.25">
      <c r="A582" s="10">
        <v>569</v>
      </c>
      <c r="AM582" s="68" t="str">
        <f t="shared" si="60"/>
        <v/>
      </c>
    </row>
    <row r="583" spans="1:39" x14ac:dyDescent="0.25">
      <c r="A583" s="10">
        <v>570</v>
      </c>
      <c r="AM583" s="68" t="str">
        <f t="shared" si="60"/>
        <v/>
      </c>
    </row>
    <row r="584" spans="1:39" x14ac:dyDescent="0.25">
      <c r="A584" s="10">
        <v>571</v>
      </c>
      <c r="AM584" s="68" t="str">
        <f t="shared" ref="AM584:AM621" si="61">IF(AO584="","",A584)</f>
        <v/>
      </c>
    </row>
    <row r="585" spans="1:39" x14ac:dyDescent="0.25">
      <c r="A585" s="10">
        <v>572</v>
      </c>
      <c r="AM585" s="68" t="str">
        <f t="shared" si="61"/>
        <v/>
      </c>
    </row>
    <row r="586" spans="1:39" x14ac:dyDescent="0.25">
      <c r="A586" s="10">
        <v>573</v>
      </c>
      <c r="AM586" s="68" t="str">
        <f t="shared" si="61"/>
        <v/>
      </c>
    </row>
    <row r="587" spans="1:39" x14ac:dyDescent="0.25">
      <c r="A587" s="10">
        <v>574</v>
      </c>
      <c r="AM587" s="68" t="str">
        <f t="shared" si="61"/>
        <v/>
      </c>
    </row>
    <row r="588" spans="1:39" x14ac:dyDescent="0.25">
      <c r="A588" s="10">
        <v>575</v>
      </c>
      <c r="AM588" s="68" t="str">
        <f t="shared" si="61"/>
        <v/>
      </c>
    </row>
    <row r="589" spans="1:39" x14ac:dyDescent="0.25">
      <c r="A589" s="10">
        <v>576</v>
      </c>
      <c r="AM589" s="68" t="str">
        <f t="shared" si="61"/>
        <v/>
      </c>
    </row>
    <row r="590" spans="1:39" x14ac:dyDescent="0.25">
      <c r="A590" s="10">
        <v>577</v>
      </c>
      <c r="AM590" s="68" t="str">
        <f t="shared" si="61"/>
        <v/>
      </c>
    </row>
    <row r="591" spans="1:39" x14ac:dyDescent="0.25">
      <c r="A591" s="10">
        <v>578</v>
      </c>
      <c r="AM591" s="68" t="str">
        <f t="shared" si="61"/>
        <v/>
      </c>
    </row>
    <row r="592" spans="1:39" x14ac:dyDescent="0.25">
      <c r="A592" s="10">
        <v>579</v>
      </c>
      <c r="AM592" s="68" t="str">
        <f t="shared" si="61"/>
        <v/>
      </c>
    </row>
    <row r="593" spans="1:39" x14ac:dyDescent="0.25">
      <c r="A593" s="10">
        <v>580</v>
      </c>
      <c r="AM593" s="68" t="str">
        <f t="shared" si="61"/>
        <v/>
      </c>
    </row>
    <row r="594" spans="1:39" x14ac:dyDescent="0.25">
      <c r="A594" s="10">
        <v>581</v>
      </c>
      <c r="AM594" s="68" t="str">
        <f t="shared" si="61"/>
        <v/>
      </c>
    </row>
    <row r="595" spans="1:39" x14ac:dyDescent="0.25">
      <c r="A595" s="10">
        <v>582</v>
      </c>
      <c r="AM595" s="68" t="str">
        <f t="shared" si="61"/>
        <v/>
      </c>
    </row>
    <row r="596" spans="1:39" x14ac:dyDescent="0.25">
      <c r="A596" s="10">
        <v>583</v>
      </c>
      <c r="AM596" s="68" t="str">
        <f t="shared" si="61"/>
        <v/>
      </c>
    </row>
    <row r="597" spans="1:39" x14ac:dyDescent="0.25">
      <c r="A597" s="10">
        <v>584</v>
      </c>
      <c r="AM597" s="68" t="str">
        <f t="shared" si="61"/>
        <v/>
      </c>
    </row>
    <row r="598" spans="1:39" x14ac:dyDescent="0.25">
      <c r="A598" s="10">
        <v>585</v>
      </c>
      <c r="AM598" s="68" t="str">
        <f t="shared" si="61"/>
        <v/>
      </c>
    </row>
    <row r="599" spans="1:39" x14ac:dyDescent="0.25">
      <c r="A599" s="10">
        <v>586</v>
      </c>
      <c r="AM599" s="68" t="str">
        <f t="shared" si="61"/>
        <v/>
      </c>
    </row>
    <row r="600" spans="1:39" x14ac:dyDescent="0.25">
      <c r="A600" s="10">
        <v>587</v>
      </c>
      <c r="AM600" s="68" t="str">
        <f t="shared" si="61"/>
        <v/>
      </c>
    </row>
    <row r="601" spans="1:39" x14ac:dyDescent="0.25">
      <c r="A601" s="10">
        <v>588</v>
      </c>
      <c r="AM601" s="68" t="str">
        <f t="shared" si="61"/>
        <v/>
      </c>
    </row>
    <row r="602" spans="1:39" x14ac:dyDescent="0.25">
      <c r="A602" s="10">
        <v>589</v>
      </c>
      <c r="AM602" s="68" t="str">
        <f t="shared" si="61"/>
        <v/>
      </c>
    </row>
    <row r="603" spans="1:39" x14ac:dyDescent="0.25">
      <c r="A603" s="10">
        <v>590</v>
      </c>
      <c r="AM603" s="68" t="str">
        <f t="shared" si="61"/>
        <v/>
      </c>
    </row>
    <row r="604" spans="1:39" x14ac:dyDescent="0.25">
      <c r="A604" s="10">
        <v>591</v>
      </c>
      <c r="AM604" s="68" t="str">
        <f t="shared" si="61"/>
        <v/>
      </c>
    </row>
    <row r="605" spans="1:39" x14ac:dyDescent="0.25">
      <c r="A605" s="10">
        <v>592</v>
      </c>
      <c r="AM605" s="68" t="str">
        <f t="shared" si="61"/>
        <v/>
      </c>
    </row>
    <row r="606" spans="1:39" x14ac:dyDescent="0.25">
      <c r="A606" s="10">
        <v>593</v>
      </c>
      <c r="AM606" s="68" t="str">
        <f t="shared" si="61"/>
        <v/>
      </c>
    </row>
    <row r="607" spans="1:39" x14ac:dyDescent="0.25">
      <c r="A607" s="10">
        <v>594</v>
      </c>
      <c r="AM607" s="68" t="str">
        <f t="shared" si="61"/>
        <v/>
      </c>
    </row>
    <row r="608" spans="1:39" x14ac:dyDescent="0.25">
      <c r="A608" s="10">
        <v>595</v>
      </c>
      <c r="AM608" s="68" t="str">
        <f t="shared" si="61"/>
        <v/>
      </c>
    </row>
    <row r="609" spans="1:39" x14ac:dyDescent="0.25">
      <c r="A609" s="10">
        <v>596</v>
      </c>
      <c r="AM609" s="68" t="str">
        <f t="shared" si="61"/>
        <v/>
      </c>
    </row>
    <row r="610" spans="1:39" x14ac:dyDescent="0.25">
      <c r="A610" s="10">
        <v>597</v>
      </c>
      <c r="AM610" s="68" t="str">
        <f t="shared" si="61"/>
        <v/>
      </c>
    </row>
    <row r="611" spans="1:39" x14ac:dyDescent="0.25">
      <c r="A611" s="10">
        <v>598</v>
      </c>
      <c r="AM611" s="68" t="str">
        <f t="shared" si="61"/>
        <v/>
      </c>
    </row>
    <row r="612" spans="1:39" x14ac:dyDescent="0.25">
      <c r="A612" s="10">
        <v>599</v>
      </c>
      <c r="AM612" s="68" t="str">
        <f t="shared" si="61"/>
        <v/>
      </c>
    </row>
    <row r="613" spans="1:39" x14ac:dyDescent="0.25">
      <c r="A613" s="10">
        <v>600</v>
      </c>
      <c r="AM613" s="68" t="str">
        <f t="shared" si="61"/>
        <v/>
      </c>
    </row>
    <row r="614" spans="1:39" x14ac:dyDescent="0.25">
      <c r="A614" s="10">
        <v>601</v>
      </c>
      <c r="AM614" s="68" t="str">
        <f t="shared" si="61"/>
        <v/>
      </c>
    </row>
    <row r="615" spans="1:39" x14ac:dyDescent="0.25">
      <c r="A615" s="10">
        <v>602</v>
      </c>
      <c r="AM615" s="68" t="str">
        <f t="shared" si="61"/>
        <v/>
      </c>
    </row>
    <row r="616" spans="1:39" x14ac:dyDescent="0.25">
      <c r="A616" s="10">
        <v>603</v>
      </c>
      <c r="AM616" s="68" t="str">
        <f t="shared" si="61"/>
        <v/>
      </c>
    </row>
    <row r="617" spans="1:39" x14ac:dyDescent="0.25">
      <c r="A617" s="10">
        <v>604</v>
      </c>
      <c r="AM617" s="68" t="str">
        <f t="shared" si="61"/>
        <v/>
      </c>
    </row>
    <row r="618" spans="1:39" x14ac:dyDescent="0.25">
      <c r="A618" s="10">
        <v>605</v>
      </c>
      <c r="AM618" s="68" t="str">
        <f t="shared" si="61"/>
        <v/>
      </c>
    </row>
    <row r="619" spans="1:39" x14ac:dyDescent="0.25">
      <c r="A619" s="10">
        <v>606</v>
      </c>
      <c r="AM619" s="68" t="str">
        <f t="shared" si="61"/>
        <v/>
      </c>
    </row>
    <row r="620" spans="1:39" x14ac:dyDescent="0.25">
      <c r="A620" s="10">
        <v>607</v>
      </c>
      <c r="AM620" s="68" t="str">
        <f t="shared" si="61"/>
        <v/>
      </c>
    </row>
    <row r="621" spans="1:39" x14ac:dyDescent="0.25">
      <c r="A621" s="10">
        <v>608</v>
      </c>
      <c r="AM621" s="68" t="str">
        <f t="shared" si="61"/>
        <v/>
      </c>
    </row>
  </sheetData>
  <sheetProtection sheet="1" scenarios="1" formatCells="0"/>
  <mergeCells count="3">
    <mergeCell ref="AN11:AO11"/>
    <mergeCell ref="AR10:AT13"/>
    <mergeCell ref="AM14:AO14"/>
  </mergeCells>
  <phoneticPr fontId="15" type="noConversion"/>
  <conditionalFormatting sqref="AY9:CY555">
    <cfRule type="expression" dxfId="1" priority="2">
      <formula>$AU9&lt;&gt;""</formula>
    </cfRule>
  </conditionalFormatting>
  <conditionalFormatting sqref="AO15:AO594">
    <cfRule type="expression" dxfId="0" priority="1">
      <formula>$AN15="G"</formula>
    </cfRule>
  </conditionalFormatting>
  <dataValidations count="1">
    <dataValidation type="list" allowBlank="1" showInputMessage="1" showErrorMessage="1" sqref="AN12:AN13 AN15:AN153" xr:uid="{857578A9-074D-45EA-9DC6-B325BD0B6D12}">
      <formula1>"F,T,R,G"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BOUYGUES-CONSTRUCTION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HASSANI, Khalid</dc:creator>
  <cp:lastModifiedBy>jp</cp:lastModifiedBy>
  <dcterms:created xsi:type="dcterms:W3CDTF">2020-05-30T14:08:37Z</dcterms:created>
  <dcterms:modified xsi:type="dcterms:W3CDTF">2020-06-03T17:23:16Z</dcterms:modified>
</cp:coreProperties>
</file>