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slicerCaches/slicerCache1.xml" ContentType="application/vnd.ms-excel.slicerCache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drawings/drawing1.xml" ContentType="application/vnd.openxmlformats-officedocument.drawing+xml"/>
  <Override PartName="/xl/tables/table3.xml" ContentType="application/vnd.openxmlformats-officedocument.spreadsheetml.table+xml"/>
  <Override PartName="/xl/queryTables/queryTable1.xml" ContentType="application/vnd.openxmlformats-officedocument.spreadsheetml.queryTable+xml"/>
  <Override PartName="/xl/pivotTables/pivotTable1.xml" ContentType="application/vnd.openxmlformats-officedocument.spreadsheetml.pivotTable+xml"/>
  <Override PartName="/xl/drawings/drawing2.xml" ContentType="application/vnd.openxmlformats-officedocument.drawing+xml"/>
  <Override PartName="/xl/slicers/slicer1.xml" ContentType="application/vnd.ms-excel.slicer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730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p\Desktop\"/>
    </mc:Choice>
  </mc:AlternateContent>
  <xr:revisionPtr revIDLastSave="0" documentId="13_ncr:1_{638A3A0D-D51E-444D-9188-9930E6DA0095}" xr6:coauthVersionLast="45" xr6:coauthVersionMax="45" xr10:uidLastSave="{00000000-0000-0000-0000-000000000000}"/>
  <bookViews>
    <workbookView xWindow="23880" yWindow="-120" windowWidth="29040" windowHeight="15840" xr2:uid="{0522D238-DD4C-400B-B236-240980FAADAE}"/>
  </bookViews>
  <sheets>
    <sheet name="Planning" sheetId="4" r:id="rId1"/>
    <sheet name="Detail_Planning" sheetId="5" r:id="rId2"/>
    <sheet name="Stats" sheetId="6" r:id="rId3"/>
  </sheets>
  <definedNames>
    <definedName name="DonnéesExternes_1" localSheetId="1" hidden="1">Detail_Planning!$A$8:$I$38</definedName>
    <definedName name="Postes">Tableau4[Postes]</definedName>
    <definedName name="Salaries">T_Salaries[Agent]</definedName>
    <definedName name="Segment_Agent">#N/A</definedName>
  </definedNames>
  <calcPr calcId="181029"/>
  <pivotCaches>
    <pivotCache cacheId="3" r:id="rId4"/>
  </pivotCaches>
  <extLst>
    <ext xmlns:x14="http://schemas.microsoft.com/office/spreadsheetml/2009/9/main" uri="{BBE1A952-AA13-448e-AADC-164F8A28A991}">
      <x14:slicerCaches>
        <x14:slicerCache r:id="rId5"/>
      </x14:slicerCaches>
    </ex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D5" i="5" l="1"/>
  <c r="K9" i="5"/>
  <c r="K10" i="5"/>
  <c r="K11" i="5"/>
  <c r="K12" i="5"/>
  <c r="K13" i="5"/>
  <c r="K14" i="5"/>
  <c r="K15" i="5"/>
  <c r="K16" i="5"/>
  <c r="K17" i="5"/>
  <c r="K18" i="5"/>
  <c r="K19" i="5"/>
  <c r="K20" i="5"/>
  <c r="K21" i="5"/>
  <c r="K22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F01EF69-776C-4EE1-A51B-6270A4C33DF3}" keepAlive="1" name="Requête - T_Salaries" description="Connexion à la requête « T_Salaries » dans le classeur." type="5" refreshedVersion="6" background="1" saveData="1">
    <dbPr connection="Provider=Microsoft.Mashup.OleDb.1;Data Source=$Workbook$;Location=T_Salaries;Extended Properties=&quot;&quot;" command="SELECT * FROM [T_Salaries]"/>
  </connection>
</connections>
</file>

<file path=xl/sharedStrings.xml><?xml version="1.0" encoding="utf-8"?>
<sst xmlns="http://schemas.openxmlformats.org/spreadsheetml/2006/main" count="71" uniqueCount="30">
  <si>
    <t>Heure départ midi</t>
  </si>
  <si>
    <t>Heure départ après midi</t>
  </si>
  <si>
    <t>Total</t>
  </si>
  <si>
    <t>Cazouls</t>
  </si>
  <si>
    <t>Commentaire</t>
  </si>
  <si>
    <t>Heure arrivée midi</t>
  </si>
  <si>
    <t>Heure départ le matin</t>
  </si>
  <si>
    <t>Heure arrivée le matin</t>
  </si>
  <si>
    <t>Heure arrivée après midi</t>
  </si>
  <si>
    <t>date de debut</t>
  </si>
  <si>
    <t>date de fin</t>
  </si>
  <si>
    <t>Agent</t>
  </si>
  <si>
    <t>dupont</t>
  </si>
  <si>
    <t xml:space="preserve">martin </t>
  </si>
  <si>
    <t>Dates</t>
  </si>
  <si>
    <t>Brignac</t>
  </si>
  <si>
    <t>Canet</t>
  </si>
  <si>
    <t>Ceyras</t>
  </si>
  <si>
    <t>Fontès</t>
  </si>
  <si>
    <t>Nébian</t>
  </si>
  <si>
    <t>Paulhan</t>
  </si>
  <si>
    <t>St-Felix</t>
  </si>
  <si>
    <t>Aspiran</t>
  </si>
  <si>
    <t>Postes</t>
  </si>
  <si>
    <t>Nous sommes le :</t>
  </si>
  <si>
    <t>Étiquettes de lignes</t>
  </si>
  <si>
    <t>Total général</t>
  </si>
  <si>
    <t>mai</t>
  </si>
  <si>
    <t>juin</t>
  </si>
  <si>
    <t>Somme de 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</si>
</sst>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5" formatCode="[$-F400]h:mm:ss\ AM/PM"/>
    <numFmt numFmtId="167" formatCode="[h]:mm:ss;@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0" fontId="0" fillId="0" borderId="0" xfId="0" applyNumberFormat="1"/>
    <xf numFmtId="165" fontId="0" fillId="0" borderId="0" xfId="0" applyNumberFormat="1"/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4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/>
    </xf>
    <xf numFmtId="14" fontId="0" fillId="0" borderId="0" xfId="0" applyNumberFormat="1" applyBorder="1"/>
    <xf numFmtId="20" fontId="0" fillId="0" borderId="0" xfId="0" applyNumberFormat="1" applyBorder="1"/>
    <xf numFmtId="14" fontId="0" fillId="0" borderId="0" xfId="0" applyNumberFormat="1" applyAlignment="1">
      <alignment horizontal="left"/>
    </xf>
    <xf numFmtId="0" fontId="0" fillId="0" borderId="0" xfId="0" applyBorder="1" applyAlignment="1">
      <alignment vertical="center"/>
    </xf>
    <xf numFmtId="14" fontId="0" fillId="0" borderId="0" xfId="0" applyNumberFormat="1" applyBorder="1" applyAlignment="1">
      <alignment vertical="center"/>
    </xf>
    <xf numFmtId="20" fontId="0" fillId="0" borderId="0" xfId="0" applyNumberFormat="1" applyBorder="1" applyAlignment="1">
      <alignment vertical="center"/>
    </xf>
    <xf numFmtId="0" fontId="0" fillId="0" borderId="0" xfId="0" pivotButton="1"/>
    <xf numFmtId="0" fontId="0" fillId="0" borderId="0" xfId="0" applyAlignment="1">
      <alignment horizontal="left"/>
    </xf>
    <xf numFmtId="167" fontId="0" fillId="0" borderId="0" xfId="0" applyNumberFormat="1"/>
    <xf numFmtId="0" fontId="0" fillId="0" borderId="0" xfId="0" applyAlignment="1">
      <alignment horizontal="left" indent="1"/>
    </xf>
  </cellXfs>
  <cellStyles count="1">
    <cellStyle name="Normal" xfId="0" builtinId="0"/>
  </cellStyles>
  <dxfs count="21">
    <dxf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25" formatCode="hh:mm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numFmt numFmtId="19" formatCode="dd/mm/yyyy"/>
      <alignment horizontal="general" vertical="center" textRotation="0" wrapText="0" indent="0" justifyLastLine="0" shrinkToFit="0" readingOrder="0"/>
    </dxf>
    <dxf>
      <alignment horizontal="general" vertical="center" textRotation="0" wrapText="0" indent="0" justifyLastLine="0" shrinkToFit="0" readingOrder="0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65" formatCode="[$-F400]h:mm:ss\ AM/PM"/>
    </dxf>
    <dxf>
      <numFmt numFmtId="19" formatCode="dd/mm/yyyy"/>
    </dxf>
    <dxf>
      <border outline="0">
        <left style="thin">
          <color indexed="64"/>
        </left>
        <right style="thin">
          <color indexed="64"/>
        </right>
        <bottom style="thin">
          <color indexed="64"/>
        </bottom>
      </border>
    </dxf>
    <dxf>
      <fill>
        <patternFill patternType="none">
          <fgColor indexed="64"/>
          <bgColor auto="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microsoft.com/office/2007/relationships/slicerCache" Target="slicerCaches/slicerCache1.xml"/><Relationship Id="rId10" Type="http://schemas.openxmlformats.org/officeDocument/2006/relationships/calcChain" Target="calcChain.xml"/><Relationship Id="rId4" Type="http://schemas.openxmlformats.org/officeDocument/2006/relationships/pivotCacheDefinition" Target="pivotCache/pivotCacheDefinition1.xml"/><Relationship Id="rId9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[V2_Giorge_planning test.xlsx]Stats!Tableau croisé dynamique1</c:name>
    <c:fmtId val="0"/>
  </c:pivotSource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en-US"/>
              <a:t>Total</a:t>
            </a:r>
            <a:r>
              <a:rPr lang="en-US" baseline="0"/>
              <a:t> des heures</a:t>
            </a:r>
            <a:endParaRPr lang="en-US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ivotFmts>
      <c:pivotFmt>
        <c:idx val="0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1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  <c:pivotFmt>
        <c:idx val="2"/>
        <c:spPr>
          <a:solidFill>
            <a:schemeClr val="accent2"/>
          </a:solidFill>
          <a:ln>
            <a:noFill/>
          </a:ln>
          <a:effectLst/>
        </c:spPr>
        <c:marker>
          <c:symbol val="none"/>
        </c:marker>
        <c:dLbl>
          <c:idx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lIns="38100" tIns="19050" rIns="38100" bIns="19050" anchor="ctr" anchorCtr="1">
              <a:spAutoFit/>
            </a:bodyPr>
            <a:lstStyle/>
            <a:p>
              <a:pPr>
                <a:defRPr sz="900" b="0" i="0" u="none" strike="noStrike" kern="1200" baseline="0">
                  <a:solidFill>
                    <a:schemeClr val="tx1">
                      <a:lumMod val="75000"/>
                      <a:lumOff val="2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  <c:showLegendKey val="0"/>
          <c:showVal val="0"/>
          <c:showCatName val="0"/>
          <c:showSerName val="0"/>
          <c:showPercent val="0"/>
          <c:showBubbleSize val="0"/>
          <c:extLst>
            <c:ext xmlns:c15="http://schemas.microsoft.com/office/drawing/2012/chart" uri="{CE6537A1-D6FC-4f65-9D91-7224C49458BB}"/>
          </c:extLst>
        </c:dLbl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Stats!$C$4</c:f>
              <c:strCache>
                <c:ptCount val="1"/>
                <c:pt idx="0">
                  <c:v>Total</c:v>
                </c:pt>
              </c:strCache>
            </c:strRef>
          </c:tx>
          <c:spPr>
            <a:solidFill>
              <a:schemeClr val="accent2"/>
            </a:solidFill>
            <a:ln>
              <a:noFill/>
            </a:ln>
            <a:effectLst/>
          </c:spPr>
          <c:invertIfNegative val="0"/>
          <c:cat>
            <c:multiLvlStrRef>
              <c:f>Stats!$B$5:$B$10</c:f>
              <c:multiLvlStrCache>
                <c:ptCount val="3"/>
                <c:lvl>
                  <c:pt idx="0">
                    <c:v>mai</c:v>
                  </c:pt>
                  <c:pt idx="1">
                    <c:v>juin</c:v>
                  </c:pt>
                  <c:pt idx="2">
                    <c:v>juin</c:v>
                  </c:pt>
                </c:lvl>
                <c:lvl>
                  <c:pt idx="0">
                    <c:v>dupont</c:v>
                  </c:pt>
                  <c:pt idx="2">
                    <c:v>martin </c:v>
                  </c:pt>
                </c:lvl>
              </c:multiLvlStrCache>
            </c:multiLvlStrRef>
          </c:cat>
          <c:val>
            <c:numRef>
              <c:f>Stats!$C$5:$C$10</c:f>
              <c:numCache>
                <c:formatCode>[h]:mm:ss;@</c:formatCode>
                <c:ptCount val="3"/>
                <c:pt idx="0">
                  <c:v>1.75</c:v>
                </c:pt>
                <c:pt idx="1">
                  <c:v>0.25</c:v>
                </c:pt>
                <c:pt idx="2">
                  <c:v>3.2083333333333344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9DFA-4244-A2BC-8E2E170FCFC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888474608"/>
        <c:axId val="888475592"/>
      </c:barChart>
      <c:catAx>
        <c:axId val="88847460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475592"/>
        <c:crosses val="autoZero"/>
        <c:auto val="1"/>
        <c:lblAlgn val="ctr"/>
        <c:lblOffset val="100"/>
        <c:noMultiLvlLbl val="0"/>
      </c:catAx>
      <c:valAx>
        <c:axId val="8884755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[h]:mm:ss;@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88474608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sVisible val="1"/>
      </c14:pivotOptions>
    </c:ext>
    <c:ext xmlns:c16="http://schemas.microsoft.com/office/drawing/2014/chart" uri="{E28EC0CA-F0BB-4C9C-879D-F8772B89E7AC}">
      <c16:pivotOptions16>
        <c16:showExpandCollapseFieldButtons val="1"/>
      </c16:pivotOptions16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2">
  <a:schemeClr val="accent2"/>
  <a:schemeClr val="accent4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</xdr:colOff>
      <xdr:row>0</xdr:row>
      <xdr:rowOff>47625</xdr:rowOff>
    </xdr:from>
    <xdr:to>
      <xdr:col>10</xdr:col>
      <xdr:colOff>485775</xdr:colOff>
      <xdr:row>2</xdr:row>
      <xdr:rowOff>180975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FC65F9-C0F6-4C85-BCFE-385472C2B17A}"/>
            </a:ext>
          </a:extLst>
        </xdr:cNvPr>
        <xdr:cNvSpPr/>
      </xdr:nvSpPr>
      <xdr:spPr>
        <a:xfrm>
          <a:off x="38100" y="47625"/>
          <a:ext cx="12449175" cy="514350"/>
        </a:xfrm>
        <a:prstGeom prst="roundRect">
          <a:avLst>
            <a:gd name="adj" fmla="val 38889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DETAIL DU PLANNING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0</xdr:row>
      <xdr:rowOff>57150</xdr:rowOff>
    </xdr:from>
    <xdr:to>
      <xdr:col>15</xdr:col>
      <xdr:colOff>295275</xdr:colOff>
      <xdr:row>2</xdr:row>
      <xdr:rowOff>161925</xdr:rowOff>
    </xdr:to>
    <xdr:sp macro="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00AC62A6-8540-4FBE-B7E5-D3F71D7F6307}"/>
            </a:ext>
          </a:extLst>
        </xdr:cNvPr>
        <xdr:cNvSpPr/>
      </xdr:nvSpPr>
      <xdr:spPr>
        <a:xfrm>
          <a:off x="457200" y="57150"/>
          <a:ext cx="11763375" cy="485775"/>
        </a:xfrm>
        <a:prstGeom prst="roundRect">
          <a:avLst>
            <a:gd name="adj" fmla="val 50000"/>
          </a:avLst>
        </a:prstGeom>
        <a:solidFill>
          <a:schemeClr val="accent2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400"/>
            <a:t>TABLEAU DE BORD</a:t>
          </a:r>
        </a:p>
      </xdr:txBody>
    </xdr:sp>
    <xdr:clientData/>
  </xdr:twoCellAnchor>
  <xdr:twoCellAnchor editAs="oneCell">
    <xdr:from>
      <xdr:col>4</xdr:col>
      <xdr:colOff>19051</xdr:colOff>
      <xdr:row>3</xdr:row>
      <xdr:rowOff>0</xdr:rowOff>
    </xdr:from>
    <xdr:to>
      <xdr:col>7</xdr:col>
      <xdr:colOff>666751</xdr:colOff>
      <xdr:row>11</xdr:row>
      <xdr:rowOff>9525</xdr:rowOff>
    </xdr:to>
    <mc:AlternateContent xmlns:mc="http://schemas.openxmlformats.org/markup-compatibility/2006">
      <mc:Choice xmlns:a14="http://schemas.microsoft.com/office/drawing/2010/main" Requires="a14">
        <xdr:graphicFrame macro="">
          <xdr:nvGraphicFramePr>
            <xdr:cNvPr id="3" name="Agent">
              <a:extLst>
                <a:ext uri="{FF2B5EF4-FFF2-40B4-BE49-F238E27FC236}">
                  <a16:creationId xmlns:a16="http://schemas.microsoft.com/office/drawing/2014/main" id="{A156EB86-56D4-46B7-9D6E-78A585A73D3C}"/>
                </a:ext>
              </a:extLst>
            </xdr:cNvPr>
            <xdr:cNvGraphicFramePr/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Agent"/>
            </a:graphicData>
          </a:graphic>
        </xdr:graphicFrame>
      </mc:Choice>
      <mc:Fallback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3486151" y="571500"/>
              <a:ext cx="3009900" cy="1533525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segment. Les segments sont pris en charge dans Excel 2010 ou version ultérieure.
En revanche, si la forme a été modifiée dans une version précédente d’Excel, ou si le classeur a été enregistré dans Excel 2003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8</xdr:col>
      <xdr:colOff>9524</xdr:colOff>
      <xdr:row>3</xdr:row>
      <xdr:rowOff>14287</xdr:rowOff>
    </xdr:from>
    <xdr:to>
      <xdr:col>15</xdr:col>
      <xdr:colOff>133349</xdr:colOff>
      <xdr:row>17</xdr:row>
      <xdr:rowOff>76200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8D5E0BF3-98BC-497B-B09A-5705D9B91BED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jp" refreshedDate="43974.409849305557" createdVersion="6" refreshedVersion="6" minRefreshableVersion="3" recordCount="30" xr:uid="{5D51708E-F4E7-4743-9608-B56B66817EAE}">
  <cacheSource type="worksheet">
    <worksheetSource name="T_Salaries_2"/>
  </cacheSource>
  <cacheFields count="12">
    <cacheField name="Dates" numFmtId="14">
      <sharedItems containsSemiMixedTypes="0" containsNonDate="0" containsDate="1" containsString="0" minDate="2020-05-25T00:00:00" maxDate="2020-06-25T00:00:00" count="30">
        <d v="2020-05-25T00:00:00"/>
        <d v="2020-05-26T00:00:00"/>
        <d v="2020-05-27T00:00:00"/>
        <d v="2020-05-28T00:00:00"/>
        <d v="2020-05-29T00:00:00"/>
        <d v="2020-05-30T00:00:00"/>
        <d v="2020-05-31T00:00:00"/>
        <d v="2020-06-01T00:00:00"/>
        <d v="2020-06-03T00:00:00"/>
        <d v="2020-06-04T00:00:00"/>
        <d v="2020-06-05T00:00:00"/>
        <d v="2020-06-06T00:00:00"/>
        <d v="2020-06-07T00:00:00"/>
        <d v="2020-06-08T00:00:00"/>
        <d v="2020-06-09T00:00:00"/>
        <d v="2020-06-10T00:00:00"/>
        <d v="2020-06-11T00:00:00"/>
        <d v="2020-06-12T00:00:00"/>
        <d v="2020-06-13T00:00:00"/>
        <d v="2020-06-14T00:00:00"/>
        <d v="2020-06-15T00:00:00"/>
        <d v="2020-06-16T00:00:00"/>
        <d v="2020-06-17T00:00:00"/>
        <d v="2020-06-18T00:00:00"/>
        <d v="2020-06-19T00:00:00"/>
        <d v="2020-06-20T00:00:00"/>
        <d v="2020-06-21T00:00:00"/>
        <d v="2020-06-22T00:00:00"/>
        <d v="2020-06-23T00:00:00"/>
        <d v="2020-06-24T00:00:00"/>
      </sharedItems>
      <fieldGroup par="11" base="0">
        <rangePr groupBy="days" startDate="2020-05-25T00:00:00" endDate="2020-06-25T00:00:00"/>
        <groupItems count="368">
          <s v="&lt;25/05/2020"/>
          <s v="01-janv"/>
          <s v="02-janv"/>
          <s v="03-janv"/>
          <s v="04-janv"/>
          <s v="05-janv"/>
          <s v="06-janv"/>
          <s v="07-janv"/>
          <s v="08-janv"/>
          <s v="09-janv"/>
          <s v="10-janv"/>
          <s v="11-janv"/>
          <s v="12-janv"/>
          <s v="13-janv"/>
          <s v="14-janv"/>
          <s v="15-janv"/>
          <s v="16-janv"/>
          <s v="17-janv"/>
          <s v="18-janv"/>
          <s v="19-janv"/>
          <s v="20-janv"/>
          <s v="21-janv"/>
          <s v="22-janv"/>
          <s v="23-janv"/>
          <s v="24-janv"/>
          <s v="25-janv"/>
          <s v="26-janv"/>
          <s v="27-janv"/>
          <s v="28-janv"/>
          <s v="29-janv"/>
          <s v="30-janv"/>
          <s v="31-janv"/>
          <s v="01-févr"/>
          <s v="02-févr"/>
          <s v="03-févr"/>
          <s v="04-févr"/>
          <s v="05-févr"/>
          <s v="06-févr"/>
          <s v="07-févr"/>
          <s v="08-févr"/>
          <s v="09-févr"/>
          <s v="10-févr"/>
          <s v="11-févr"/>
          <s v="12-févr"/>
          <s v="13-févr"/>
          <s v="14-févr"/>
          <s v="15-févr"/>
          <s v="16-févr"/>
          <s v="17-févr"/>
          <s v="18-févr"/>
          <s v="19-févr"/>
          <s v="20-févr"/>
          <s v="21-févr"/>
          <s v="22-févr"/>
          <s v="23-févr"/>
          <s v="24-févr"/>
          <s v="25-févr"/>
          <s v="26-févr"/>
          <s v="27-févr"/>
          <s v="28-févr"/>
          <s v="29-févr"/>
          <s v="01-mars"/>
          <s v="02-mars"/>
          <s v="03-mars"/>
          <s v="04-mars"/>
          <s v="05-mars"/>
          <s v="06-mars"/>
          <s v="07-mars"/>
          <s v="08-mars"/>
          <s v="09-mars"/>
          <s v="10-mars"/>
          <s v="11-mars"/>
          <s v="12-mars"/>
          <s v="13-mars"/>
          <s v="14-mars"/>
          <s v="15-mars"/>
          <s v="16-mars"/>
          <s v="17-mars"/>
          <s v="18-mars"/>
          <s v="19-mars"/>
          <s v="20-mars"/>
          <s v="21-mars"/>
          <s v="22-mars"/>
          <s v="23-mars"/>
          <s v="24-mars"/>
          <s v="25-mars"/>
          <s v="26-mars"/>
          <s v="27-mars"/>
          <s v="28-mars"/>
          <s v="29-mars"/>
          <s v="30-mars"/>
          <s v="31-mars"/>
          <s v="01-avr"/>
          <s v="02-avr"/>
          <s v="03-avr"/>
          <s v="04-avr"/>
          <s v="05-avr"/>
          <s v="06-avr"/>
          <s v="07-avr"/>
          <s v="08-avr"/>
          <s v="09-avr"/>
          <s v="10-avr"/>
          <s v="11-avr"/>
          <s v="12-avr"/>
          <s v="13-avr"/>
          <s v="14-avr"/>
          <s v="15-avr"/>
          <s v="16-avr"/>
          <s v="17-avr"/>
          <s v="18-avr"/>
          <s v="19-avr"/>
          <s v="20-avr"/>
          <s v="21-avr"/>
          <s v="22-avr"/>
          <s v="23-avr"/>
          <s v="24-avr"/>
          <s v="25-avr"/>
          <s v="26-avr"/>
          <s v="27-avr"/>
          <s v="28-avr"/>
          <s v="29-avr"/>
          <s v="30-avr"/>
          <s v="01-mai"/>
          <s v="02-mai"/>
          <s v="03-mai"/>
          <s v="04-mai"/>
          <s v="05-mai"/>
          <s v="06-mai"/>
          <s v="07-mai"/>
          <s v="08-mai"/>
          <s v="09-mai"/>
          <s v="10-mai"/>
          <s v="11-mai"/>
          <s v="12-mai"/>
          <s v="13-mai"/>
          <s v="14-mai"/>
          <s v="15-mai"/>
          <s v="16-mai"/>
          <s v="17-mai"/>
          <s v="18-mai"/>
          <s v="19-mai"/>
          <s v="20-mai"/>
          <s v="21-mai"/>
          <s v="22-mai"/>
          <s v="23-mai"/>
          <s v="24-mai"/>
          <s v="25-mai"/>
          <s v="26-mai"/>
          <s v="27-mai"/>
          <s v="28-mai"/>
          <s v="29-mai"/>
          <s v="30-mai"/>
          <s v="31-mai"/>
          <s v="01-juin"/>
          <s v="02-juin"/>
          <s v="03-juin"/>
          <s v="04-juin"/>
          <s v="05-juin"/>
          <s v="06-juin"/>
          <s v="07-juin"/>
          <s v="08-juin"/>
          <s v="09-juin"/>
          <s v="10-juin"/>
          <s v="11-juin"/>
          <s v="12-juin"/>
          <s v="13-juin"/>
          <s v="14-juin"/>
          <s v="15-juin"/>
          <s v="16-juin"/>
          <s v="17-juin"/>
          <s v="18-juin"/>
          <s v="19-juin"/>
          <s v="20-juin"/>
          <s v="21-juin"/>
          <s v="22-juin"/>
          <s v="23-juin"/>
          <s v="24-juin"/>
          <s v="25-juin"/>
          <s v="26-juin"/>
          <s v="27-juin"/>
          <s v="28-juin"/>
          <s v="29-juin"/>
          <s v="30-juin"/>
          <s v="01-juil"/>
          <s v="02-juil"/>
          <s v="03-juil"/>
          <s v="04-juil"/>
          <s v="05-juil"/>
          <s v="06-juil"/>
          <s v="07-juil"/>
          <s v="08-juil"/>
          <s v="09-juil"/>
          <s v="10-juil"/>
          <s v="11-juil"/>
          <s v="12-juil"/>
          <s v="13-juil"/>
          <s v="14-juil"/>
          <s v="15-juil"/>
          <s v="16-juil"/>
          <s v="17-juil"/>
          <s v="18-juil"/>
          <s v="19-juil"/>
          <s v="20-juil"/>
          <s v="21-juil"/>
          <s v="22-juil"/>
          <s v="23-juil"/>
          <s v="24-juil"/>
          <s v="25-juil"/>
          <s v="26-juil"/>
          <s v="27-juil"/>
          <s v="28-juil"/>
          <s v="29-juil"/>
          <s v="30-juil"/>
          <s v="31-juil"/>
          <s v="01-août"/>
          <s v="02-août"/>
          <s v="03-août"/>
          <s v="04-août"/>
          <s v="05-août"/>
          <s v="06-août"/>
          <s v="07-août"/>
          <s v="08-août"/>
          <s v="09-août"/>
          <s v="10-août"/>
          <s v="11-août"/>
          <s v="12-août"/>
          <s v="13-août"/>
          <s v="14-août"/>
          <s v="15-août"/>
          <s v="16-août"/>
          <s v="17-août"/>
          <s v="18-août"/>
          <s v="19-août"/>
          <s v="20-août"/>
          <s v="21-août"/>
          <s v="22-août"/>
          <s v="23-août"/>
          <s v="24-août"/>
          <s v="25-août"/>
          <s v="26-août"/>
          <s v="27-août"/>
          <s v="28-août"/>
          <s v="29-août"/>
          <s v="30-août"/>
          <s v="31-août"/>
          <s v="01-sept"/>
          <s v="02-sept"/>
          <s v="03-sept"/>
          <s v="04-sept"/>
          <s v="05-sept"/>
          <s v="06-sept"/>
          <s v="07-sept"/>
          <s v="08-sept"/>
          <s v="09-sept"/>
          <s v="10-sept"/>
          <s v="11-sept"/>
          <s v="12-sept"/>
          <s v="13-sept"/>
          <s v="14-sept"/>
          <s v="15-sept"/>
          <s v="16-sept"/>
          <s v="17-sept"/>
          <s v="18-sept"/>
          <s v="19-sept"/>
          <s v="20-sept"/>
          <s v="21-sept"/>
          <s v="22-sept"/>
          <s v="23-sept"/>
          <s v="24-sept"/>
          <s v="25-sept"/>
          <s v="26-sept"/>
          <s v="27-sept"/>
          <s v="28-sept"/>
          <s v="29-sept"/>
          <s v="30-sept"/>
          <s v="01-oct"/>
          <s v="02-oct"/>
          <s v="03-oct"/>
          <s v="04-oct"/>
          <s v="05-oct"/>
          <s v="06-oct"/>
          <s v="07-oct"/>
          <s v="08-oct"/>
          <s v="09-oct"/>
          <s v="10-oct"/>
          <s v="11-oct"/>
          <s v="12-oct"/>
          <s v="13-oct"/>
          <s v="14-oct"/>
          <s v="15-oct"/>
          <s v="16-oct"/>
          <s v="17-oct"/>
          <s v="18-oct"/>
          <s v="19-oct"/>
          <s v="20-oct"/>
          <s v="21-oct"/>
          <s v="22-oct"/>
          <s v="23-oct"/>
          <s v="24-oct"/>
          <s v="25-oct"/>
          <s v="26-oct"/>
          <s v="27-oct"/>
          <s v="28-oct"/>
          <s v="29-oct"/>
          <s v="30-oct"/>
          <s v="31-oct"/>
          <s v="01-nov"/>
          <s v="02-nov"/>
          <s v="03-nov"/>
          <s v="04-nov"/>
          <s v="05-nov"/>
          <s v="06-nov"/>
          <s v="07-nov"/>
          <s v="08-nov"/>
          <s v="09-nov"/>
          <s v="10-nov"/>
          <s v="11-nov"/>
          <s v="12-nov"/>
          <s v="13-nov"/>
          <s v="14-nov"/>
          <s v="15-nov"/>
          <s v="16-nov"/>
          <s v="17-nov"/>
          <s v="18-nov"/>
          <s v="19-nov"/>
          <s v="20-nov"/>
          <s v="21-nov"/>
          <s v="22-nov"/>
          <s v="23-nov"/>
          <s v="24-nov"/>
          <s v="25-nov"/>
          <s v="26-nov"/>
          <s v="27-nov"/>
          <s v="28-nov"/>
          <s v="29-nov"/>
          <s v="30-nov"/>
          <s v="01-déc"/>
          <s v="02-déc"/>
          <s v="03-déc"/>
          <s v="04-déc"/>
          <s v="05-déc"/>
          <s v="06-déc"/>
          <s v="07-déc"/>
          <s v="08-déc"/>
          <s v="09-déc"/>
          <s v="10-déc"/>
          <s v="11-déc"/>
          <s v="12-déc"/>
          <s v="13-déc"/>
          <s v="14-déc"/>
          <s v="15-déc"/>
          <s v="16-déc"/>
          <s v="17-déc"/>
          <s v="18-déc"/>
          <s v="19-déc"/>
          <s v="20-déc"/>
          <s v="21-déc"/>
          <s v="22-déc"/>
          <s v="23-déc"/>
          <s v="24-déc"/>
          <s v="25-déc"/>
          <s v="26-déc"/>
          <s v="27-déc"/>
          <s v="28-déc"/>
          <s v="29-déc"/>
          <s v="30-déc"/>
          <s v="31-déc"/>
          <s v="&gt;25/06/2020"/>
        </groupItems>
      </fieldGroup>
    </cacheField>
    <cacheField name="Agent" numFmtId="0">
      <sharedItems count="2">
        <s v="dupont"/>
        <s v="martin "/>
      </sharedItems>
    </cacheField>
    <cacheField name="Postes" numFmtId="0">
      <sharedItems containsNonDate="0" containsString="0" containsBlank="1"/>
    </cacheField>
    <cacheField name="Heure arrivée le matin" numFmtId="165">
      <sharedItems containsSemiMixedTypes="0" containsNonDate="0" containsDate="1" containsString="0" minDate="1899-12-30T07:30:00" maxDate="1899-12-30T09:00:00"/>
    </cacheField>
    <cacheField name="Heure départ le matin" numFmtId="165">
      <sharedItems containsSemiMixedTypes="0" containsNonDate="0" containsDate="1" containsString="0" minDate="1899-12-30T09:00:00" maxDate="1899-12-30T11:00:00"/>
    </cacheField>
    <cacheField name="Heure arrivée midi" numFmtId="165">
      <sharedItems containsSemiMixedTypes="0" containsNonDate="0" containsDate="1" containsString="0" minDate="1899-12-30T00:00:00" maxDate="1899-12-30T12:00:00"/>
    </cacheField>
    <cacheField name="Heure départ midi" numFmtId="165">
      <sharedItems containsSemiMixedTypes="0" containsNonDate="0" containsDate="1" containsString="0" minDate="1899-12-30T00:00:00" maxDate="1899-12-30T14:00:00"/>
    </cacheField>
    <cacheField name="Heure arrivée après midi" numFmtId="165">
      <sharedItems containsSemiMixedTypes="0" containsNonDate="0" containsDate="1" containsString="0" minDate="1899-12-30T16:00:00" maxDate="1899-12-30T18:00:00"/>
    </cacheField>
    <cacheField name="Heure départ après midi" numFmtId="165">
      <sharedItems containsSemiMixedTypes="0" containsNonDate="0" containsDate="1" containsString="0" minDate="1899-12-30T18:00:00" maxDate="1899-12-30T20:00:00"/>
    </cacheField>
    <cacheField name="Commentaire" numFmtId="165">
      <sharedItems containsNonDate="0" containsString="0" containsBlank="1"/>
    </cacheField>
    <cacheField name="Total" numFmtId="165">
      <sharedItems containsSemiMixedTypes="0" containsNonDate="0" containsDate="1" containsString="0" minDate="1899-12-30T03:30:00" maxDate="1899-12-30T06:00:00"/>
    </cacheField>
    <cacheField name="Mois" numFmtId="0" databaseField="0">
      <fieldGroup base="0">
        <rangePr groupBy="months" startDate="2020-05-25T00:00:00" endDate="2020-06-25T00:00:00"/>
        <groupItems count="14">
          <s v="&lt;25/05/2020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5/06/2020"/>
        </groupItems>
      </fieldGroup>
    </cacheField>
  </cacheFields>
  <extLst>
    <ext xmlns:x14="http://schemas.microsoft.com/office/spreadsheetml/2009/9/main" uri="{725AE2AE-9491-48be-B2B4-4EB974FC3084}">
      <x14:pivotCacheDefinition pivotCacheId="1830624368"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30">
  <r>
    <x v="0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1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2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3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4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5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6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7"/>
    <x v="0"/>
    <m/>
    <d v="1899-12-30T09:00:00"/>
    <d v="1899-12-30T11:00:00"/>
    <d v="1899-12-30T12:00:00"/>
    <d v="1899-12-30T14:00:00"/>
    <d v="1899-12-30T16:00:00"/>
    <d v="1899-12-30T18:00:00"/>
    <m/>
    <d v="1899-12-30T06:00:00"/>
  </r>
  <r>
    <x v="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0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1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2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3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4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5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6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7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19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0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1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2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3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4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5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6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7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8"/>
    <x v="1"/>
    <m/>
    <d v="1899-12-30T07:30:00"/>
    <d v="1899-12-30T09:00:00"/>
    <d v="1899-12-30T00:00:00"/>
    <d v="1899-12-30T00:00:00"/>
    <d v="1899-12-30T18:00:00"/>
    <d v="1899-12-30T20:00:00"/>
    <m/>
    <d v="1899-12-30T03:30:00"/>
  </r>
  <r>
    <x v="29"/>
    <x v="1"/>
    <m/>
    <d v="1899-12-30T07:30:00"/>
    <d v="1899-12-30T09:00:00"/>
    <d v="1899-12-30T00:00:00"/>
    <d v="1899-12-30T00:00:00"/>
    <d v="1899-12-30T18:00:00"/>
    <d v="1899-12-30T20:00:00"/>
    <m/>
    <d v="1899-12-30T03:30: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E5F02775-F8C0-4A97-976C-9F7FA843EDE7}" name="Tableau croisé dynamique1" cacheId="3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outline="1" outlineData="1" multipleFieldFilters="0" chartFormat="1">
  <location ref="B4:C10" firstHeaderRow="1" firstDataRow="1" firstDataCol="1"/>
  <pivotFields count="12">
    <pivotField axis="axisRow" numFmtId="14" showAll="0">
      <items count="369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x="64"/>
        <item x="65"/>
        <item x="66"/>
        <item x="67"/>
        <item x="68"/>
        <item x="69"/>
        <item x="70"/>
        <item x="71"/>
        <item x="72"/>
        <item x="73"/>
        <item x="74"/>
        <item x="75"/>
        <item x="76"/>
        <item x="77"/>
        <item x="78"/>
        <item x="79"/>
        <item x="80"/>
        <item x="81"/>
        <item x="82"/>
        <item x="83"/>
        <item x="84"/>
        <item x="85"/>
        <item x="86"/>
        <item x="87"/>
        <item x="88"/>
        <item x="89"/>
        <item x="90"/>
        <item x="91"/>
        <item x="92"/>
        <item x="93"/>
        <item x="94"/>
        <item x="95"/>
        <item x="96"/>
        <item x="97"/>
        <item x="98"/>
        <item x="99"/>
        <item x="100"/>
        <item x="101"/>
        <item x="102"/>
        <item x="103"/>
        <item x="104"/>
        <item x="105"/>
        <item x="106"/>
        <item x="107"/>
        <item x="108"/>
        <item x="109"/>
        <item x="110"/>
        <item x="111"/>
        <item x="112"/>
        <item x="113"/>
        <item x="114"/>
        <item x="115"/>
        <item x="116"/>
        <item x="117"/>
        <item x="118"/>
        <item x="119"/>
        <item x="120"/>
        <item x="121"/>
        <item x="122"/>
        <item x="123"/>
        <item x="124"/>
        <item x="125"/>
        <item x="126"/>
        <item x="127"/>
        <item x="128"/>
        <item x="129"/>
        <item x="130"/>
        <item x="131"/>
        <item x="132"/>
        <item x="133"/>
        <item x="134"/>
        <item x="135"/>
        <item x="136"/>
        <item x="137"/>
        <item x="138"/>
        <item x="139"/>
        <item x="140"/>
        <item x="141"/>
        <item x="142"/>
        <item x="143"/>
        <item x="144"/>
        <item x="145"/>
        <item x="146"/>
        <item x="147"/>
        <item x="148"/>
        <item x="149"/>
        <item x="150"/>
        <item x="151"/>
        <item x="152"/>
        <item x="153"/>
        <item x="154"/>
        <item x="155"/>
        <item x="156"/>
        <item x="157"/>
        <item x="158"/>
        <item x="159"/>
        <item x="160"/>
        <item x="161"/>
        <item x="162"/>
        <item x="163"/>
        <item x="164"/>
        <item x="165"/>
        <item x="166"/>
        <item x="167"/>
        <item x="168"/>
        <item x="169"/>
        <item x="170"/>
        <item x="171"/>
        <item x="172"/>
        <item x="173"/>
        <item x="174"/>
        <item x="175"/>
        <item x="176"/>
        <item x="177"/>
        <item x="178"/>
        <item x="179"/>
        <item x="180"/>
        <item x="181"/>
        <item x="182"/>
        <item x="183"/>
        <item x="184"/>
        <item x="185"/>
        <item x="186"/>
        <item x="187"/>
        <item x="188"/>
        <item x="189"/>
        <item x="190"/>
        <item x="191"/>
        <item x="192"/>
        <item x="193"/>
        <item x="194"/>
        <item x="195"/>
        <item x="196"/>
        <item x="197"/>
        <item x="198"/>
        <item x="199"/>
        <item x="200"/>
        <item x="201"/>
        <item x="202"/>
        <item x="203"/>
        <item x="204"/>
        <item x="205"/>
        <item x="206"/>
        <item x="207"/>
        <item x="208"/>
        <item x="209"/>
        <item x="210"/>
        <item x="211"/>
        <item x="212"/>
        <item x="213"/>
        <item x="214"/>
        <item x="215"/>
        <item x="216"/>
        <item x="217"/>
        <item x="218"/>
        <item x="219"/>
        <item x="220"/>
        <item x="221"/>
        <item x="222"/>
        <item x="223"/>
        <item x="224"/>
        <item x="225"/>
        <item x="226"/>
        <item x="227"/>
        <item x="228"/>
        <item x="229"/>
        <item x="230"/>
        <item x="231"/>
        <item x="232"/>
        <item x="233"/>
        <item x="234"/>
        <item x="235"/>
        <item x="236"/>
        <item x="237"/>
        <item x="238"/>
        <item x="239"/>
        <item x="240"/>
        <item x="241"/>
        <item x="242"/>
        <item x="243"/>
        <item x="244"/>
        <item x="245"/>
        <item x="246"/>
        <item x="247"/>
        <item x="248"/>
        <item x="249"/>
        <item x="250"/>
        <item x="251"/>
        <item x="252"/>
        <item x="253"/>
        <item x="254"/>
        <item x="255"/>
        <item x="256"/>
        <item x="257"/>
        <item x="258"/>
        <item x="259"/>
        <item x="260"/>
        <item x="261"/>
        <item x="262"/>
        <item x="263"/>
        <item x="264"/>
        <item x="265"/>
        <item x="266"/>
        <item x="267"/>
        <item x="268"/>
        <item x="269"/>
        <item x="270"/>
        <item x="271"/>
        <item x="272"/>
        <item x="273"/>
        <item x="274"/>
        <item x="275"/>
        <item x="276"/>
        <item x="277"/>
        <item x="278"/>
        <item x="279"/>
        <item x="280"/>
        <item x="281"/>
        <item x="282"/>
        <item x="283"/>
        <item x="284"/>
        <item x="285"/>
        <item x="286"/>
        <item x="287"/>
        <item x="288"/>
        <item x="289"/>
        <item x="290"/>
        <item x="291"/>
        <item x="292"/>
        <item x="293"/>
        <item x="294"/>
        <item x="295"/>
        <item x="296"/>
        <item x="297"/>
        <item x="298"/>
        <item x="299"/>
        <item x="300"/>
        <item x="301"/>
        <item x="302"/>
        <item x="303"/>
        <item x="304"/>
        <item x="305"/>
        <item x="306"/>
        <item x="307"/>
        <item x="308"/>
        <item x="309"/>
        <item x="310"/>
        <item x="311"/>
        <item x="312"/>
        <item x="313"/>
        <item x="314"/>
        <item x="315"/>
        <item x="316"/>
        <item x="317"/>
        <item x="318"/>
        <item x="319"/>
        <item x="320"/>
        <item x="321"/>
        <item x="322"/>
        <item x="323"/>
        <item x="324"/>
        <item x="325"/>
        <item x="326"/>
        <item x="327"/>
        <item x="328"/>
        <item x="329"/>
        <item x="330"/>
        <item x="331"/>
        <item x="332"/>
        <item x="333"/>
        <item x="334"/>
        <item x="335"/>
        <item x="336"/>
        <item x="337"/>
        <item x="338"/>
        <item x="339"/>
        <item x="340"/>
        <item x="341"/>
        <item x="342"/>
        <item x="343"/>
        <item x="344"/>
        <item x="345"/>
        <item x="346"/>
        <item x="347"/>
        <item x="348"/>
        <item x="349"/>
        <item x="350"/>
        <item x="351"/>
        <item x="352"/>
        <item x="353"/>
        <item x="354"/>
        <item x="355"/>
        <item x="356"/>
        <item x="357"/>
        <item x="358"/>
        <item x="359"/>
        <item x="360"/>
        <item x="361"/>
        <item x="362"/>
        <item x="363"/>
        <item x="364"/>
        <item x="365"/>
        <item x="366"/>
        <item x="367"/>
        <item t="default"/>
      </items>
    </pivotField>
    <pivotField axis="axisRow" showAll="0">
      <items count="3">
        <item x="0"/>
        <item x="1"/>
        <item t="default"/>
      </items>
    </pivotField>
    <pivotField showAll="0"/>
    <pivotField numFmtId="165" showAll="0"/>
    <pivotField numFmtId="165" showAll="0"/>
    <pivotField numFmtId="165" showAll="0"/>
    <pivotField numFmtId="165" showAll="0"/>
    <pivotField numFmtId="165" showAll="0"/>
    <pivotField numFmtId="165" showAll="0"/>
    <pivotField showAll="0"/>
    <pivotField dataField="1" numFmtId="165" showAll="0"/>
    <pivotField axis="axisRow" showAll="0">
      <items count="15">
        <item sd="0" x="0"/>
        <item sd="0" x="1"/>
        <item sd="0" x="2"/>
        <item sd="0" x="3"/>
        <item sd="0" x="4"/>
        <item sd="0" x="5"/>
        <item sd="0" x="6"/>
        <item sd="0" x="7"/>
        <item sd="0" x="8"/>
        <item sd="0" x="9"/>
        <item sd="0" x="10"/>
        <item sd="0" x="11"/>
        <item sd="0" x="12"/>
        <item sd="0" x="13"/>
        <item t="default" sd="0"/>
      </items>
    </pivotField>
  </pivotFields>
  <rowFields count="3">
    <field x="1"/>
    <field x="11"/>
    <field x="0"/>
  </rowFields>
  <rowItems count="6">
    <i>
      <x/>
    </i>
    <i r="1">
      <x v="5"/>
    </i>
    <i r="1">
      <x v="6"/>
    </i>
    <i>
      <x v="1"/>
    </i>
    <i r="1">
      <x v="6"/>
    </i>
    <i t="grand">
      <x/>
    </i>
  </rowItems>
  <colItems count="1">
    <i/>
  </colItems>
  <dataFields count="1">
    <dataField name="Somme de Total" fld="10" baseField="11" baseItem="5" numFmtId="167"/>
  </dataFields>
  <chartFormats count="3">
    <chartFormat chart="0" format="0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0"/>
          </reference>
        </references>
      </pivotArea>
    </chartFormat>
    <chartFormat chart="0" format="1" series="1">
      <pivotArea type="data" outline="0" fieldPosition="0">
        <references count="2">
          <reference field="4294967294" count="1" selected="0">
            <x v="0"/>
          </reference>
          <reference field="1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0"/>
          </reference>
        </references>
      </pivotArea>
    </chartFormat>
  </chartFormats>
  <pivotTableStyleInfo name="PivotStyleLight1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8974A8D7-1B93-47A7-B40C-BBCFF240AAF1}" autoFormatId="16" applyNumberFormats="0" applyBorderFormats="0" applyFontFormats="0" applyPatternFormats="0" applyAlignmentFormats="0" applyWidthHeightFormats="0">
  <queryTableRefresh nextId="14" unboundColumnsRight="2">
    <queryTableFields count="11">
      <queryTableField id="9" name="Dates" tableColumnId="10"/>
      <queryTableField id="2" name="Agent" tableColumnId="2"/>
      <queryTableField id="13" dataBound="0" tableColumnId="13"/>
      <queryTableField id="3" name="Heure arrivée le matin" tableColumnId="3"/>
      <queryTableField id="4" name="Heure départ le matin" tableColumnId="4"/>
      <queryTableField id="5" name="Heure arrivée midi" tableColumnId="5"/>
      <queryTableField id="6" name="Heure départ midi" tableColumnId="6"/>
      <queryTableField id="7" name="Heure arrivée après midi" tableColumnId="7"/>
      <queryTableField id="8" name="Heure départ après midi" tableColumnId="8"/>
      <queryTableField id="11" dataBound="0" tableColumnId="11"/>
      <queryTableField id="12" dataBound="0" tableColumnId="12"/>
    </queryTableFields>
  </queryTableRefresh>
</queryTable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 name="Segment_Agent" xr10:uid="{6AE65180-5D5F-4DB6-B3DE-6D8BE72482CE}" sourceName="Agent">
  <pivotTables>
    <pivotTable tabId="6" name="Tableau croisé dynamique1"/>
  </pivotTables>
  <data>
    <tabular pivotCacheId="1830624368">
      <items count="2">
        <i x="0" s="1"/>
        <i x="1" s="1"/>
      </items>
    </tabular>
  </data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xmlns:xr10="http://schemas.microsoft.com/office/spreadsheetml/2016/revision10" mc:Ignorable="x xr10">
  <slicer name="Agent" xr10:uid="{13D1FA99-8335-4D9F-8659-3B104162C1F1}" cache="Segment_Agent" caption="Agent" columnCount="2" style="SlicerStyleLight4" rowHeight="241300"/>
</slicer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72107C7-F636-4EBF-AD36-171FA4577C61}" name="T_Salaries" displayName="T_Salaries" ref="B1:J3" totalsRowShown="0" headerRowDxfId="20" dataDxfId="0" tableBorderDxfId="19">
  <autoFilter ref="B1:J3" xr:uid="{6CCCACCF-CF70-4BC5-9E83-C32A4A562F36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E9BC5D2B-AE83-4D91-A8B2-A32A2EDD0683}" name="Agent" dataDxfId="9"/>
    <tableColumn id="2" xr3:uid="{C4B8720D-A374-4A8C-A254-B442EBD7CF59}" name="date de debut" dataDxfId="8"/>
    <tableColumn id="3" xr3:uid="{063601F1-887C-4073-9E3B-5DEDEAA29A2A}" name="date de fin" dataDxfId="7"/>
    <tableColumn id="4" xr3:uid="{5064B88F-54D6-4EBC-B75A-8093A44BEC54}" name="Heure arrivée le matin" dataDxfId="6"/>
    <tableColumn id="5" xr3:uid="{E5B68FF0-9A4D-47C0-B355-7E6E37090AB5}" name="Heure départ le matin" dataDxfId="5"/>
    <tableColumn id="6" xr3:uid="{2A9E5E9C-495C-4A28-9DC5-5CD722AE7A79}" name="Heure arrivée midi" dataDxfId="4"/>
    <tableColumn id="7" xr3:uid="{569E15BC-B66D-4250-8C02-29EAD5E59DE5}" name="Heure départ midi" dataDxfId="3"/>
    <tableColumn id="8" xr3:uid="{FEBF6A6A-33A8-436F-8112-F33679EBCE93}" name="Heure arrivée après midi" dataDxfId="2"/>
    <tableColumn id="9" xr3:uid="{A612AA85-111B-4CF2-A60A-0C9F141B3D60}" name="Heure départ après midi" dataDxfId="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5D0326F4-5DA8-47F8-A31C-F0610B27532E}" name="Tableau4" displayName="Tableau4" ref="L1:L10" totalsRowShown="0">
  <autoFilter ref="L1:L10" xr:uid="{8E5418C8-9605-4296-83CD-FCABF3E6D901}"/>
  <tableColumns count="1">
    <tableColumn id="1" xr3:uid="{B45AE258-7B1C-4F0D-8589-59766E490E1A}" name="Postes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BDDE80C-0604-4034-B2B9-D8D29F974B9C}" name="T_Salaries_2" displayName="T_Salaries_2" ref="A8:K38" tableType="queryTable" totalsRowShown="0">
  <autoFilter ref="A8:K38" xr:uid="{6C9BD99F-D5F4-4DEB-9BCD-6BD46D7383F5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  <filterColumn colId="9" hiddenButton="1"/>
    <filterColumn colId="10" hiddenButton="1"/>
  </autoFilter>
  <tableColumns count="11">
    <tableColumn id="10" xr3:uid="{06A22975-C4A9-4940-B07D-38DCC5A6E69E}" uniqueName="10" name="Dates" queryTableFieldId="9" dataDxfId="18"/>
    <tableColumn id="2" xr3:uid="{D120AB84-2959-4B0B-95F4-1077FECD13E8}" uniqueName="2" name="Agent" queryTableFieldId="2"/>
    <tableColumn id="13" xr3:uid="{A2874578-C363-4BF5-8687-C3420575F405}" uniqueName="13" name="Postes" queryTableFieldId="13"/>
    <tableColumn id="3" xr3:uid="{4B166C7A-5D76-4823-BF73-54B48723986D}" uniqueName="3" name="Heure arrivée le matin" queryTableFieldId="3" dataDxfId="17"/>
    <tableColumn id="4" xr3:uid="{56086DF7-0C6C-4E80-AFCE-F3AC63CA45F9}" uniqueName="4" name="Heure départ le matin" queryTableFieldId="4" dataDxfId="16"/>
    <tableColumn id="5" xr3:uid="{DE0A2E13-7ED0-4B78-9D2E-F53587A005C1}" uniqueName="5" name="Heure arrivée midi" queryTableFieldId="5" dataDxfId="15"/>
    <tableColumn id="6" xr3:uid="{E2516A44-5404-4074-A7DB-60364C032492}" uniqueName="6" name="Heure départ midi" queryTableFieldId="6" dataDxfId="14"/>
    <tableColumn id="7" xr3:uid="{7772E565-B995-4B70-A7C2-7C6567F87D29}" uniqueName="7" name="Heure arrivée après midi" queryTableFieldId="7" dataDxfId="13"/>
    <tableColumn id="8" xr3:uid="{0C3EF047-70F6-4E11-927D-326FF8E34F65}" uniqueName="8" name="Heure départ après midi" queryTableFieldId="8" dataDxfId="12"/>
    <tableColumn id="11" xr3:uid="{C27D8381-D6BB-4A22-B3CA-A5B54CAF733D}" uniqueName="11" name="Commentaire" queryTableFieldId="11" dataDxfId="11"/>
    <tableColumn id="12" xr3:uid="{FA5DE14F-04C2-4957-868D-EB364502F33E}" uniqueName="12" name="Total" queryTableFieldId="12" dataDxfId="10">
      <calculatedColumnFormula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calculatedColumnFormula>
    </tableColumn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1.xml"/></Relationships>
</file>

<file path=xl/worksheets/_rels/sheet3.xml.rels><?xml version="1.0" encoding="UTF-8" standalone="yes"?>
<Relationships xmlns="http://schemas.openxmlformats.org/package/2006/relationships"><Relationship Id="rId3" Type="http://schemas.microsoft.com/office/2007/relationships/slicer" Target="../slicers/slicer1.xml"/><Relationship Id="rId2" Type="http://schemas.openxmlformats.org/officeDocument/2006/relationships/drawing" Target="../drawings/drawing2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3507A31-7C47-4D7F-95B6-E4B3F69FA743}">
  <dimension ref="A1:L10"/>
  <sheetViews>
    <sheetView showGridLines="0" tabSelected="1" topLeftCell="B1" workbookViewId="0">
      <selection activeCell="B2" sqref="B2"/>
    </sheetView>
  </sheetViews>
  <sheetFormatPr baseColWidth="10" defaultRowHeight="15" x14ac:dyDescent="0.25"/>
  <cols>
    <col min="2" max="2" width="21.5703125" customWidth="1"/>
    <col min="3" max="3" width="15.5703125" customWidth="1"/>
    <col min="4" max="4" width="20.140625" customWidth="1"/>
    <col min="5" max="5" width="23" customWidth="1"/>
    <col min="6" max="6" width="22.5703125" customWidth="1"/>
    <col min="7" max="7" width="19.7109375" customWidth="1"/>
    <col min="8" max="8" width="19.28515625" customWidth="1"/>
    <col min="9" max="9" width="25" customWidth="1"/>
    <col min="10" max="10" width="24.5703125" customWidth="1"/>
  </cols>
  <sheetData>
    <row r="1" spans="1:12" x14ac:dyDescent="0.25">
      <c r="B1" s="4" t="s">
        <v>11</v>
      </c>
      <c r="C1" s="5" t="s">
        <v>9</v>
      </c>
      <c r="D1" s="5" t="s">
        <v>10</v>
      </c>
      <c r="E1" s="6" t="s">
        <v>7</v>
      </c>
      <c r="F1" s="6" t="s">
        <v>6</v>
      </c>
      <c r="G1" s="6" t="s">
        <v>5</v>
      </c>
      <c r="H1" s="6" t="s">
        <v>0</v>
      </c>
      <c r="I1" s="6" t="s">
        <v>8</v>
      </c>
      <c r="J1" s="7" t="s">
        <v>1</v>
      </c>
      <c r="L1" t="s">
        <v>23</v>
      </c>
    </row>
    <row r="2" spans="1:12" x14ac:dyDescent="0.25">
      <c r="A2" s="1"/>
      <c r="B2" s="12" t="s">
        <v>12</v>
      </c>
      <c r="C2" s="13">
        <v>43976</v>
      </c>
      <c r="D2" s="13">
        <v>43983</v>
      </c>
      <c r="E2" s="14">
        <v>0.375</v>
      </c>
      <c r="F2" s="14">
        <v>0.45833333333333331</v>
      </c>
      <c r="G2" s="14">
        <v>0.5</v>
      </c>
      <c r="H2" s="14">
        <v>0.58333333333333337</v>
      </c>
      <c r="I2" s="14">
        <v>0.66666666666666663</v>
      </c>
      <c r="J2" s="14">
        <v>0.75</v>
      </c>
      <c r="L2" t="s">
        <v>22</v>
      </c>
    </row>
    <row r="3" spans="1:12" x14ac:dyDescent="0.25">
      <c r="B3" s="12" t="s">
        <v>13</v>
      </c>
      <c r="C3" s="13">
        <v>43985</v>
      </c>
      <c r="D3" s="13">
        <v>44006</v>
      </c>
      <c r="E3" s="14">
        <v>0.3125</v>
      </c>
      <c r="F3" s="14">
        <v>0.375</v>
      </c>
      <c r="G3" s="14">
        <v>0</v>
      </c>
      <c r="H3" s="14">
        <v>0</v>
      </c>
      <c r="I3" s="14">
        <v>0.75</v>
      </c>
      <c r="J3" s="14">
        <v>0.83333333333333337</v>
      </c>
      <c r="L3" t="s">
        <v>15</v>
      </c>
    </row>
    <row r="4" spans="1:12" x14ac:dyDescent="0.25">
      <c r="B4" s="8"/>
      <c r="C4" s="9"/>
      <c r="D4" s="9"/>
      <c r="E4" s="10"/>
      <c r="F4" s="10"/>
      <c r="G4" s="10"/>
      <c r="H4" s="10"/>
      <c r="I4" s="10"/>
      <c r="J4" s="10"/>
      <c r="L4" t="s">
        <v>16</v>
      </c>
    </row>
    <row r="5" spans="1:12" x14ac:dyDescent="0.25">
      <c r="L5" t="s">
        <v>3</v>
      </c>
    </row>
    <row r="6" spans="1:12" x14ac:dyDescent="0.25">
      <c r="L6" t="s">
        <v>17</v>
      </c>
    </row>
    <row r="7" spans="1:12" x14ac:dyDescent="0.25">
      <c r="L7" t="s">
        <v>18</v>
      </c>
    </row>
    <row r="8" spans="1:12" x14ac:dyDescent="0.25">
      <c r="L8" t="s">
        <v>19</v>
      </c>
    </row>
    <row r="9" spans="1:12" x14ac:dyDescent="0.25">
      <c r="L9" t="s">
        <v>20</v>
      </c>
    </row>
    <row r="10" spans="1:12" x14ac:dyDescent="0.25">
      <c r="L10" t="s">
        <v>21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17C3D3-8482-4409-8468-98D9DBD3FF9B}">
  <dimension ref="A5:K38"/>
  <sheetViews>
    <sheetView showGridLines="0" workbookViewId="0">
      <selection activeCell="B9" sqref="B9"/>
    </sheetView>
  </sheetViews>
  <sheetFormatPr baseColWidth="10" defaultRowHeight="15" x14ac:dyDescent="0.25"/>
  <cols>
    <col min="1" max="1" width="10.7109375" bestFit="1" customWidth="1"/>
    <col min="2" max="2" width="8.5703125" bestFit="1" customWidth="1"/>
    <col min="3" max="3" width="9.140625" bestFit="1" customWidth="1"/>
    <col min="4" max="4" width="23.28515625" bestFit="1" customWidth="1"/>
    <col min="5" max="5" width="22.85546875" bestFit="1" customWidth="1"/>
    <col min="6" max="6" width="20" bestFit="1" customWidth="1"/>
    <col min="7" max="7" width="19.5703125" bestFit="1" customWidth="1"/>
    <col min="8" max="8" width="25.42578125" bestFit="1" customWidth="1"/>
    <col min="9" max="9" width="25" bestFit="1" customWidth="1"/>
    <col min="10" max="10" width="15.42578125" bestFit="1" customWidth="1"/>
    <col min="11" max="11" width="8.140625" bestFit="1" customWidth="1"/>
  </cols>
  <sheetData>
    <row r="5" spans="1:11" x14ac:dyDescent="0.25">
      <c r="A5" t="s">
        <v>24</v>
      </c>
      <c r="D5" s="11">
        <f ca="1">TODAY()</f>
        <v>43974</v>
      </c>
    </row>
    <row r="8" spans="1:11" x14ac:dyDescent="0.25">
      <c r="A8" t="s">
        <v>14</v>
      </c>
      <c r="B8" s="2" t="s">
        <v>11</v>
      </c>
      <c r="C8" s="2" t="s">
        <v>23</v>
      </c>
      <c r="D8" s="2" t="s">
        <v>7</v>
      </c>
      <c r="E8" s="2" t="s">
        <v>6</v>
      </c>
      <c r="F8" s="2" t="s">
        <v>5</v>
      </c>
      <c r="G8" s="2" t="s">
        <v>0</v>
      </c>
      <c r="H8" s="2" t="s">
        <v>8</v>
      </c>
      <c r="I8" s="2" t="s">
        <v>1</v>
      </c>
      <c r="J8" t="s">
        <v>4</v>
      </c>
      <c r="K8" t="s">
        <v>2</v>
      </c>
    </row>
    <row r="9" spans="1:11" x14ac:dyDescent="0.25">
      <c r="A9" s="1">
        <v>43976</v>
      </c>
      <c r="B9" s="2" t="s">
        <v>12</v>
      </c>
      <c r="C9" s="2"/>
      <c r="D9" s="3">
        <v>0.375</v>
      </c>
      <c r="E9" s="3">
        <v>0.45833333333333331</v>
      </c>
      <c r="F9" s="3">
        <v>0.5</v>
      </c>
      <c r="G9" s="3">
        <v>0.58333333333333337</v>
      </c>
      <c r="H9" s="3">
        <v>0.66666666666666663</v>
      </c>
      <c r="I9" s="3">
        <v>0.75</v>
      </c>
      <c r="J9" s="3"/>
      <c r="K9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0" spans="1:11" x14ac:dyDescent="0.25">
      <c r="A10" s="1">
        <v>43977</v>
      </c>
      <c r="B10" s="2" t="s">
        <v>12</v>
      </c>
      <c r="C10" s="2"/>
      <c r="D10" s="3">
        <v>0.375</v>
      </c>
      <c r="E10" s="3">
        <v>0.45833333333333331</v>
      </c>
      <c r="F10" s="3">
        <v>0.5</v>
      </c>
      <c r="G10" s="3">
        <v>0.58333333333333337</v>
      </c>
      <c r="H10" s="3">
        <v>0.66666666666666663</v>
      </c>
      <c r="I10" s="3">
        <v>0.75</v>
      </c>
      <c r="J10" s="3"/>
      <c r="K10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1" spans="1:11" x14ac:dyDescent="0.25">
      <c r="A11" s="1">
        <v>43978</v>
      </c>
      <c r="B11" s="2" t="s">
        <v>12</v>
      </c>
      <c r="C11" s="2"/>
      <c r="D11" s="3">
        <v>0.375</v>
      </c>
      <c r="E11" s="3">
        <v>0.45833333333333331</v>
      </c>
      <c r="F11" s="3">
        <v>0.5</v>
      </c>
      <c r="G11" s="3">
        <v>0.58333333333333337</v>
      </c>
      <c r="H11" s="3">
        <v>0.66666666666666663</v>
      </c>
      <c r="I11" s="3">
        <v>0.75</v>
      </c>
      <c r="J11" s="3"/>
      <c r="K11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2" spans="1:11" x14ac:dyDescent="0.25">
      <c r="A12" s="1">
        <v>43979</v>
      </c>
      <c r="B12" s="2" t="s">
        <v>12</v>
      </c>
      <c r="C12" s="2"/>
      <c r="D12" s="3">
        <v>0.375</v>
      </c>
      <c r="E12" s="3">
        <v>0.45833333333333331</v>
      </c>
      <c r="F12" s="3">
        <v>0.5</v>
      </c>
      <c r="G12" s="3">
        <v>0.58333333333333337</v>
      </c>
      <c r="H12" s="3">
        <v>0.66666666666666663</v>
      </c>
      <c r="I12" s="3">
        <v>0.75</v>
      </c>
      <c r="J12" s="3"/>
      <c r="K12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3" spans="1:11" x14ac:dyDescent="0.25">
      <c r="A13" s="1">
        <v>43980</v>
      </c>
      <c r="B13" s="2" t="s">
        <v>12</v>
      </c>
      <c r="C13" s="2"/>
      <c r="D13" s="3">
        <v>0.375</v>
      </c>
      <c r="E13" s="3">
        <v>0.45833333333333331</v>
      </c>
      <c r="F13" s="3">
        <v>0.5</v>
      </c>
      <c r="G13" s="3">
        <v>0.58333333333333337</v>
      </c>
      <c r="H13" s="3">
        <v>0.66666666666666663</v>
      </c>
      <c r="I13" s="3">
        <v>0.75</v>
      </c>
      <c r="J13" s="3"/>
      <c r="K13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4" spans="1:11" x14ac:dyDescent="0.25">
      <c r="A14" s="1">
        <v>43981</v>
      </c>
      <c r="B14" s="2" t="s">
        <v>12</v>
      </c>
      <c r="C14" s="2"/>
      <c r="D14" s="3">
        <v>0.375</v>
      </c>
      <c r="E14" s="3">
        <v>0.45833333333333331</v>
      </c>
      <c r="F14" s="3">
        <v>0.5</v>
      </c>
      <c r="G14" s="3">
        <v>0.58333333333333337</v>
      </c>
      <c r="H14" s="3">
        <v>0.66666666666666663</v>
      </c>
      <c r="I14" s="3">
        <v>0.75</v>
      </c>
      <c r="J14" s="3"/>
      <c r="K14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5" spans="1:11" x14ac:dyDescent="0.25">
      <c r="A15" s="1">
        <v>43982</v>
      </c>
      <c r="B15" s="2" t="s">
        <v>12</v>
      </c>
      <c r="C15" s="2"/>
      <c r="D15" s="3">
        <v>0.375</v>
      </c>
      <c r="E15" s="3">
        <v>0.45833333333333331</v>
      </c>
      <c r="F15" s="3">
        <v>0.5</v>
      </c>
      <c r="G15" s="3">
        <v>0.58333333333333337</v>
      </c>
      <c r="H15" s="3">
        <v>0.66666666666666663</v>
      </c>
      <c r="I15" s="3">
        <v>0.75</v>
      </c>
      <c r="J15" s="3"/>
      <c r="K15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6" spans="1:11" x14ac:dyDescent="0.25">
      <c r="A16" s="1">
        <v>43983</v>
      </c>
      <c r="B16" s="2" t="s">
        <v>12</v>
      </c>
      <c r="C16" s="2"/>
      <c r="D16" s="3">
        <v>0.375</v>
      </c>
      <c r="E16" s="3">
        <v>0.45833333333333331</v>
      </c>
      <c r="F16" s="3">
        <v>0.5</v>
      </c>
      <c r="G16" s="3">
        <v>0.58333333333333337</v>
      </c>
      <c r="H16" s="3">
        <v>0.66666666666666663</v>
      </c>
      <c r="I16" s="3">
        <v>0.75</v>
      </c>
      <c r="J16" s="3"/>
      <c r="K16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0.25000000000000011</v>
      </c>
    </row>
    <row r="17" spans="1:11" x14ac:dyDescent="0.25">
      <c r="A17" s="1">
        <v>43985</v>
      </c>
      <c r="B17" s="2" t="s">
        <v>13</v>
      </c>
      <c r="C17" s="2"/>
      <c r="D17" s="3">
        <v>0.3125</v>
      </c>
      <c r="E17" s="3">
        <v>0.375</v>
      </c>
      <c r="F17" s="3">
        <v>0</v>
      </c>
      <c r="G17" s="3">
        <v>0</v>
      </c>
      <c r="H17" s="3">
        <v>0.75</v>
      </c>
      <c r="I17" s="3">
        <v>0.83333333333333337</v>
      </c>
      <c r="J17" s="3"/>
      <c r="K17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18" spans="1:11" x14ac:dyDescent="0.25">
      <c r="A18" s="1">
        <v>43986</v>
      </c>
      <c r="B18" s="2" t="s">
        <v>13</v>
      </c>
      <c r="C18" s="2"/>
      <c r="D18" s="3">
        <v>0.3125</v>
      </c>
      <c r="E18" s="3">
        <v>0.375</v>
      </c>
      <c r="F18" s="3">
        <v>0</v>
      </c>
      <c r="G18" s="3">
        <v>0</v>
      </c>
      <c r="H18" s="3">
        <v>0.75</v>
      </c>
      <c r="I18" s="3">
        <v>0.83333333333333337</v>
      </c>
      <c r="J18" s="3"/>
      <c r="K18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19" spans="1:11" x14ac:dyDescent="0.25">
      <c r="A19" s="1">
        <v>43987</v>
      </c>
      <c r="B19" s="2" t="s">
        <v>13</v>
      </c>
      <c r="C19" s="2"/>
      <c r="D19" s="3">
        <v>0.3125</v>
      </c>
      <c r="E19" s="3">
        <v>0.375</v>
      </c>
      <c r="F19" s="3">
        <v>0</v>
      </c>
      <c r="G19" s="3">
        <v>0</v>
      </c>
      <c r="H19" s="3">
        <v>0.75</v>
      </c>
      <c r="I19" s="3">
        <v>0.83333333333333337</v>
      </c>
      <c r="J19" s="3"/>
      <c r="K19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0" spans="1:11" x14ac:dyDescent="0.25">
      <c r="A20" s="1">
        <v>43988</v>
      </c>
      <c r="B20" s="2" t="s">
        <v>13</v>
      </c>
      <c r="C20" s="2"/>
      <c r="D20" s="3">
        <v>0.3125</v>
      </c>
      <c r="E20" s="3">
        <v>0.375</v>
      </c>
      <c r="F20" s="3">
        <v>0</v>
      </c>
      <c r="G20" s="3">
        <v>0</v>
      </c>
      <c r="H20" s="3">
        <v>0.75</v>
      </c>
      <c r="I20" s="3">
        <v>0.83333333333333337</v>
      </c>
      <c r="J20" s="3"/>
      <c r="K20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1" spans="1:11" x14ac:dyDescent="0.25">
      <c r="A21" s="1">
        <v>43989</v>
      </c>
      <c r="B21" s="2" t="s">
        <v>13</v>
      </c>
      <c r="C21" s="2"/>
      <c r="D21" s="3">
        <v>0.3125</v>
      </c>
      <c r="E21" s="3">
        <v>0.375</v>
      </c>
      <c r="F21" s="3">
        <v>0</v>
      </c>
      <c r="G21" s="3">
        <v>0</v>
      </c>
      <c r="H21" s="3">
        <v>0.75</v>
      </c>
      <c r="I21" s="3">
        <v>0.83333333333333337</v>
      </c>
      <c r="J21" s="3"/>
      <c r="K21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2" spans="1:11" x14ac:dyDescent="0.25">
      <c r="A22" s="1">
        <v>43990</v>
      </c>
      <c r="B22" s="2" t="s">
        <v>13</v>
      </c>
      <c r="C22" s="2"/>
      <c r="D22" s="3">
        <v>0.3125</v>
      </c>
      <c r="E22" s="3">
        <v>0.375</v>
      </c>
      <c r="F22" s="3">
        <v>0</v>
      </c>
      <c r="G22" s="3">
        <v>0</v>
      </c>
      <c r="H22" s="3">
        <v>0.75</v>
      </c>
      <c r="I22" s="3">
        <v>0.83333333333333337</v>
      </c>
      <c r="J22" s="3"/>
      <c r="K22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3" spans="1:11" x14ac:dyDescent="0.25">
      <c r="A23" s="1">
        <v>43991</v>
      </c>
      <c r="B23" s="2" t="s">
        <v>13</v>
      </c>
      <c r="C23" s="2"/>
      <c r="D23" s="3">
        <v>0.3125</v>
      </c>
      <c r="E23" s="3">
        <v>0.375</v>
      </c>
      <c r="F23" s="3">
        <v>0</v>
      </c>
      <c r="G23" s="3">
        <v>0</v>
      </c>
      <c r="H23" s="3">
        <v>0.75</v>
      </c>
      <c r="I23" s="3">
        <v>0.83333333333333337</v>
      </c>
      <c r="J23" s="3"/>
      <c r="K23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4" spans="1:11" x14ac:dyDescent="0.25">
      <c r="A24" s="1">
        <v>43992</v>
      </c>
      <c r="B24" s="2" t="s">
        <v>13</v>
      </c>
      <c r="C24" s="2"/>
      <c r="D24" s="3">
        <v>0.3125</v>
      </c>
      <c r="E24" s="3">
        <v>0.375</v>
      </c>
      <c r="F24" s="3">
        <v>0</v>
      </c>
      <c r="G24" s="3">
        <v>0</v>
      </c>
      <c r="H24" s="3">
        <v>0.75</v>
      </c>
      <c r="I24" s="3">
        <v>0.83333333333333337</v>
      </c>
      <c r="J24" s="3"/>
      <c r="K24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5" spans="1:11" x14ac:dyDescent="0.25">
      <c r="A25" s="1">
        <v>43993</v>
      </c>
      <c r="B25" s="2" t="s">
        <v>13</v>
      </c>
      <c r="C25" s="2"/>
      <c r="D25" s="3">
        <v>0.3125</v>
      </c>
      <c r="E25" s="3">
        <v>0.375</v>
      </c>
      <c r="F25" s="3">
        <v>0</v>
      </c>
      <c r="G25" s="3">
        <v>0</v>
      </c>
      <c r="H25" s="3">
        <v>0.75</v>
      </c>
      <c r="I25" s="3">
        <v>0.83333333333333337</v>
      </c>
      <c r="J25" s="3"/>
      <c r="K25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6" spans="1:11" x14ac:dyDescent="0.25">
      <c r="A26" s="1">
        <v>43994</v>
      </c>
      <c r="B26" s="2" t="s">
        <v>13</v>
      </c>
      <c r="C26" s="2"/>
      <c r="D26" s="3">
        <v>0.3125</v>
      </c>
      <c r="E26" s="3">
        <v>0.375</v>
      </c>
      <c r="F26" s="3">
        <v>0</v>
      </c>
      <c r="G26" s="3">
        <v>0</v>
      </c>
      <c r="H26" s="3">
        <v>0.75</v>
      </c>
      <c r="I26" s="3">
        <v>0.83333333333333337</v>
      </c>
      <c r="J26" s="3"/>
      <c r="K26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7" spans="1:11" x14ac:dyDescent="0.25">
      <c r="A27" s="1">
        <v>43995</v>
      </c>
      <c r="B27" s="2" t="s">
        <v>13</v>
      </c>
      <c r="C27" s="2"/>
      <c r="D27" s="3">
        <v>0.3125</v>
      </c>
      <c r="E27" s="3">
        <v>0.375</v>
      </c>
      <c r="F27" s="3">
        <v>0</v>
      </c>
      <c r="G27" s="3">
        <v>0</v>
      </c>
      <c r="H27" s="3">
        <v>0.75</v>
      </c>
      <c r="I27" s="3">
        <v>0.83333333333333337</v>
      </c>
      <c r="J27" s="3"/>
      <c r="K27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8" spans="1:11" x14ac:dyDescent="0.25">
      <c r="A28" s="1">
        <v>43996</v>
      </c>
      <c r="B28" s="2" t="s">
        <v>13</v>
      </c>
      <c r="C28" s="2"/>
      <c r="D28" s="3">
        <v>0.3125</v>
      </c>
      <c r="E28" s="3">
        <v>0.375</v>
      </c>
      <c r="F28" s="3">
        <v>0</v>
      </c>
      <c r="G28" s="3">
        <v>0</v>
      </c>
      <c r="H28" s="3">
        <v>0.75</v>
      </c>
      <c r="I28" s="3">
        <v>0.83333333333333337</v>
      </c>
      <c r="J28" s="3"/>
      <c r="K28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29" spans="1:11" x14ac:dyDescent="0.25">
      <c r="A29" s="1">
        <v>43997</v>
      </c>
      <c r="B29" s="2" t="s">
        <v>13</v>
      </c>
      <c r="C29" s="2"/>
      <c r="D29" s="3">
        <v>0.3125</v>
      </c>
      <c r="E29" s="3">
        <v>0.375</v>
      </c>
      <c r="F29" s="3">
        <v>0</v>
      </c>
      <c r="G29" s="3">
        <v>0</v>
      </c>
      <c r="H29" s="3">
        <v>0.75</v>
      </c>
      <c r="I29" s="3">
        <v>0.83333333333333337</v>
      </c>
      <c r="J29" s="3"/>
      <c r="K29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0" spans="1:11" x14ac:dyDescent="0.25">
      <c r="A30" s="1">
        <v>43998</v>
      </c>
      <c r="B30" s="2" t="s">
        <v>13</v>
      </c>
      <c r="C30" s="2"/>
      <c r="D30" s="3">
        <v>0.3125</v>
      </c>
      <c r="E30" s="3">
        <v>0.375</v>
      </c>
      <c r="F30" s="3">
        <v>0</v>
      </c>
      <c r="G30" s="3">
        <v>0</v>
      </c>
      <c r="H30" s="3">
        <v>0.75</v>
      </c>
      <c r="I30" s="3">
        <v>0.83333333333333337</v>
      </c>
      <c r="J30" s="3"/>
      <c r="K30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1" spans="1:11" x14ac:dyDescent="0.25">
      <c r="A31" s="1">
        <v>43999</v>
      </c>
      <c r="B31" s="2" t="s">
        <v>13</v>
      </c>
      <c r="C31" s="2"/>
      <c r="D31" s="3">
        <v>0.3125</v>
      </c>
      <c r="E31" s="3">
        <v>0.375</v>
      </c>
      <c r="F31" s="3">
        <v>0</v>
      </c>
      <c r="G31" s="3">
        <v>0</v>
      </c>
      <c r="H31" s="3">
        <v>0.75</v>
      </c>
      <c r="I31" s="3">
        <v>0.83333333333333337</v>
      </c>
      <c r="J31" s="3"/>
      <c r="K31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2" spans="1:11" x14ac:dyDescent="0.25">
      <c r="A32" s="1">
        <v>44000</v>
      </c>
      <c r="B32" s="2" t="s">
        <v>13</v>
      </c>
      <c r="C32" s="2"/>
      <c r="D32" s="3">
        <v>0.3125</v>
      </c>
      <c r="E32" s="3">
        <v>0.375</v>
      </c>
      <c r="F32" s="3">
        <v>0</v>
      </c>
      <c r="G32" s="3">
        <v>0</v>
      </c>
      <c r="H32" s="3">
        <v>0.75</v>
      </c>
      <c r="I32" s="3">
        <v>0.83333333333333337</v>
      </c>
      <c r="J32" s="3"/>
      <c r="K32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3" spans="1:11" x14ac:dyDescent="0.25">
      <c r="A33" s="1">
        <v>44001</v>
      </c>
      <c r="B33" t="s">
        <v>13</v>
      </c>
      <c r="D33" s="3">
        <v>0.3125</v>
      </c>
      <c r="E33" s="3">
        <v>0.375</v>
      </c>
      <c r="F33" s="3">
        <v>0</v>
      </c>
      <c r="G33" s="3">
        <v>0</v>
      </c>
      <c r="H33" s="3">
        <v>0.75</v>
      </c>
      <c r="I33" s="3">
        <v>0.83333333333333337</v>
      </c>
      <c r="J33" s="3"/>
      <c r="K33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4" spans="1:11" x14ac:dyDescent="0.25">
      <c r="A34" s="1">
        <v>44002</v>
      </c>
      <c r="B34" t="s">
        <v>13</v>
      </c>
      <c r="D34" s="3">
        <v>0.3125</v>
      </c>
      <c r="E34" s="3">
        <v>0.375</v>
      </c>
      <c r="F34" s="3">
        <v>0</v>
      </c>
      <c r="G34" s="3">
        <v>0</v>
      </c>
      <c r="H34" s="3">
        <v>0.75</v>
      </c>
      <c r="I34" s="3">
        <v>0.83333333333333337</v>
      </c>
      <c r="J34" s="3"/>
      <c r="K34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5" spans="1:11" x14ac:dyDescent="0.25">
      <c r="A35" s="1">
        <v>44003</v>
      </c>
      <c r="B35" t="s">
        <v>13</v>
      </c>
      <c r="D35" s="3">
        <v>0.3125</v>
      </c>
      <c r="E35" s="3">
        <v>0.375</v>
      </c>
      <c r="F35" s="3">
        <v>0</v>
      </c>
      <c r="G35" s="3">
        <v>0</v>
      </c>
      <c r="H35" s="3">
        <v>0.75</v>
      </c>
      <c r="I35" s="3">
        <v>0.83333333333333337</v>
      </c>
      <c r="J35" s="3"/>
      <c r="K35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6" spans="1:11" x14ac:dyDescent="0.25">
      <c r="A36" s="1">
        <v>44004</v>
      </c>
      <c r="B36" t="s">
        <v>13</v>
      </c>
      <c r="D36" s="3">
        <v>0.3125</v>
      </c>
      <c r="E36" s="3">
        <v>0.375</v>
      </c>
      <c r="F36" s="3">
        <v>0</v>
      </c>
      <c r="G36" s="3">
        <v>0</v>
      </c>
      <c r="H36" s="3">
        <v>0.75</v>
      </c>
      <c r="I36" s="3">
        <v>0.83333333333333337</v>
      </c>
      <c r="J36" s="3"/>
      <c r="K36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7" spans="1:11" x14ac:dyDescent="0.25">
      <c r="A37" s="1">
        <v>44005</v>
      </c>
      <c r="B37" t="s">
        <v>13</v>
      </c>
      <c r="D37" s="3">
        <v>0.3125</v>
      </c>
      <c r="E37" s="3">
        <v>0.375</v>
      </c>
      <c r="F37" s="3">
        <v>0</v>
      </c>
      <c r="G37" s="3">
        <v>0</v>
      </c>
      <c r="H37" s="3">
        <v>0.75</v>
      </c>
      <c r="I37" s="3">
        <v>0.83333333333333337</v>
      </c>
      <c r="J37" s="3"/>
      <c r="K37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  <row r="38" spans="1:11" x14ac:dyDescent="0.25">
      <c r="A38" s="1">
        <v>44006</v>
      </c>
      <c r="B38" t="s">
        <v>13</v>
      </c>
      <c r="D38" s="3">
        <v>0.3125</v>
      </c>
      <c r="E38" s="3">
        <v>0.375</v>
      </c>
      <c r="F38" s="3">
        <v>0</v>
      </c>
      <c r="G38" s="3">
        <v>0</v>
      </c>
      <c r="H38" s="3">
        <v>0.75</v>
      </c>
      <c r="I38" s="3">
        <v>0.83333333333333337</v>
      </c>
      <c r="J38" s="3"/>
      <c r="K38" s="3">
        <f>T_Salaries_2[[#This Row],[Heure départ le matin]]-T_Salaries_2[[#This Row],[Heure arrivée le matin]]+T_Salaries_2[[#This Row],[Heure départ midi]]-T_Salaries_2[[#This Row],[Heure arrivée midi]]+T_Salaries_2[[#This Row],[Heure départ après midi]]-T_Salaries_2[[#This Row],[Heure arrivée après midi]]</f>
        <v>0.14583333333333337</v>
      </c>
    </row>
  </sheetData>
  <phoneticPr fontId="2" type="noConversion"/>
  <dataValidations count="1">
    <dataValidation type="list" allowBlank="1" showInputMessage="1" showErrorMessage="1" sqref="C9:C38" xr:uid="{810D7B43-6194-45FC-B484-806EA4DC92D9}">
      <formula1>Postes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01E57D-5313-436F-A741-F86402CDF8F2}">
  <dimension ref="B4:C10"/>
  <sheetViews>
    <sheetView showGridLines="0" showRowColHeaders="0" workbookViewId="0">
      <selection activeCell="B34" sqref="B34"/>
    </sheetView>
  </sheetViews>
  <sheetFormatPr baseColWidth="10" defaultRowHeight="15" x14ac:dyDescent="0.25"/>
  <cols>
    <col min="1" max="1" width="7.5703125" customWidth="1"/>
    <col min="2" max="2" width="21" bestFit="1" customWidth="1"/>
    <col min="3" max="3" width="15.28515625" bestFit="1" customWidth="1"/>
    <col min="4" max="4" width="8.140625" bestFit="1" customWidth="1"/>
    <col min="5" max="5" width="12.5703125" bestFit="1" customWidth="1"/>
  </cols>
  <sheetData>
    <row r="4" spans="2:3" x14ac:dyDescent="0.25">
      <c r="B4" s="15" t="s">
        <v>25</v>
      </c>
      <c r="C4" t="s">
        <v>29</v>
      </c>
    </row>
    <row r="5" spans="2:3" x14ac:dyDescent="0.25">
      <c r="B5" s="16" t="s">
        <v>12</v>
      </c>
      <c r="C5" s="17">
        <v>2</v>
      </c>
    </row>
    <row r="6" spans="2:3" x14ac:dyDescent="0.25">
      <c r="B6" s="18" t="s">
        <v>27</v>
      </c>
      <c r="C6" s="17">
        <v>1.75</v>
      </c>
    </row>
    <row r="7" spans="2:3" x14ac:dyDescent="0.25">
      <c r="B7" s="18" t="s">
        <v>28</v>
      </c>
      <c r="C7" s="17">
        <v>0.25</v>
      </c>
    </row>
    <row r="8" spans="2:3" x14ac:dyDescent="0.25">
      <c r="B8" s="16" t="s">
        <v>13</v>
      </c>
      <c r="C8" s="17">
        <v>3.2083333333333344</v>
      </c>
    </row>
    <row r="9" spans="2:3" x14ac:dyDescent="0.25">
      <c r="B9" s="18" t="s">
        <v>28</v>
      </c>
      <c r="C9" s="17">
        <v>3.2083333333333344</v>
      </c>
    </row>
    <row r="10" spans="2:3" x14ac:dyDescent="0.25">
      <c r="B10" s="16" t="s">
        <v>26</v>
      </c>
      <c r="C10" s="17">
        <v>5.2083333333333339</v>
      </c>
    </row>
  </sheetData>
  <pageMargins left="0.7" right="0.7" top="0.75" bottom="0.75" header="0.3" footer="0.3"/>
  <drawing r:id="rId2"/>
  <extLst>
    <ext xmlns:x14="http://schemas.microsoft.com/office/spreadsheetml/2009/9/main" uri="{A8765BA9-456A-4dab-B4F3-ACF838C121DE}">
      <x14:slicerList>
        <x14:slicer r:id="rId3"/>
      </x14:slicerList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23632BB8-7440-4B2D-9E65-157DD566B173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Planning</vt:lpstr>
      <vt:lpstr>Detail_Planning</vt:lpstr>
      <vt:lpstr>Stats</vt:lpstr>
      <vt:lpstr>Postes</vt:lpstr>
      <vt:lpstr>Salaries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GEORGEL Cédric</dc:creator>
  <cp:lastModifiedBy>jp</cp:lastModifiedBy>
  <dcterms:created xsi:type="dcterms:W3CDTF">2020-05-15T05:40:58Z</dcterms:created>
  <dcterms:modified xsi:type="dcterms:W3CDTF">2020-05-23T07:57:11Z</dcterms:modified>
</cp:coreProperties>
</file>