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F86E7255-33BB-4EF7-B89F-E0B9F284451C}" xr6:coauthVersionLast="45" xr6:coauthVersionMax="45" xr10:uidLastSave="{00000000-0000-0000-0000-000000000000}"/>
  <bookViews>
    <workbookView xWindow="-120" yWindow="-120" windowWidth="24240" windowHeight="13140" tabRatio="897" activeTab="1" xr2:uid="{00000000-000D-0000-FFFF-FFFF00000000}"/>
  </bookViews>
  <sheets>
    <sheet name="Mode d'emploi" sheetId="78" r:id="rId1"/>
    <sheet name="RECAPITULATIF" sheetId="1" r:id="rId2"/>
    <sheet name="Distributeur 02" sheetId="50" r:id="rId3"/>
    <sheet name="Distributeur 03" sheetId="68" r:id="rId4"/>
    <sheet name="Distributeur 04" sheetId="69" r:id="rId5"/>
    <sheet name="Distributeur 05" sheetId="70" r:id="rId6"/>
    <sheet name="Distributeur 06" sheetId="71" r:id="rId7"/>
    <sheet name="Distributeur 08" sheetId="73" r:id="rId8"/>
    <sheet name="Distributeur 09" sheetId="74" r:id="rId9"/>
    <sheet name="Distributeur 10" sheetId="75" r:id="rId10"/>
    <sheet name="Feuil1" sheetId="77" r:id="rId11"/>
    <sheet name="MDBES" sheetId="72" r:id="rId12"/>
    <sheet name="Phoenix_Mécano" sheetId="76" r:id="rId1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l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D5" i="1"/>
  <c r="C5" i="1"/>
  <c r="I21" i="71" l="1"/>
  <c r="I20" i="71"/>
  <c r="I19" i="71"/>
  <c r="I18" i="71"/>
  <c r="I17" i="71"/>
  <c r="I14" i="71"/>
  <c r="I13" i="71"/>
  <c r="I12" i="71"/>
  <c r="I11" i="71"/>
  <c r="I10" i="71"/>
  <c r="I9" i="71"/>
  <c r="I10" i="69"/>
  <c r="I9" i="69"/>
  <c r="I8" i="69"/>
  <c r="I3" i="72"/>
  <c r="I9" i="76" l="1"/>
  <c r="I16" i="76"/>
  <c r="I15" i="76"/>
  <c r="I14" i="76"/>
  <c r="I13" i="76"/>
  <c r="I12" i="76"/>
  <c r="I11" i="76"/>
  <c r="I10" i="76"/>
  <c r="I8" i="76"/>
  <c r="I7" i="76"/>
  <c r="I6" i="76"/>
  <c r="I5" i="76"/>
  <c r="I4" i="76"/>
  <c r="I3" i="76"/>
  <c r="I16" i="75"/>
  <c r="I15" i="75"/>
  <c r="I14" i="75"/>
  <c r="I13" i="75"/>
  <c r="I12" i="75"/>
  <c r="I11" i="75"/>
  <c r="I10" i="75"/>
  <c r="I9" i="75"/>
  <c r="I8" i="75"/>
  <c r="I7" i="75"/>
  <c r="I6" i="75"/>
  <c r="I5" i="75"/>
  <c r="I4" i="75"/>
  <c r="I3" i="75"/>
  <c r="I16" i="74"/>
  <c r="I15" i="74"/>
  <c r="I14" i="74"/>
  <c r="I13" i="74"/>
  <c r="I12" i="74"/>
  <c r="I11" i="74"/>
  <c r="I10" i="74"/>
  <c r="I9" i="74"/>
  <c r="I8" i="74"/>
  <c r="I7" i="74"/>
  <c r="I6" i="74"/>
  <c r="I5" i="74"/>
  <c r="I4" i="74"/>
  <c r="I3" i="74"/>
  <c r="I16" i="73"/>
  <c r="I15" i="73"/>
  <c r="I14" i="73"/>
  <c r="I13" i="73"/>
  <c r="I12" i="73"/>
  <c r="I11" i="73"/>
  <c r="I10" i="73"/>
  <c r="I9" i="73"/>
  <c r="I8" i="73"/>
  <c r="I7" i="73"/>
  <c r="I6" i="73"/>
  <c r="I5" i="73"/>
  <c r="I4" i="73"/>
  <c r="I3" i="73"/>
  <c r="I27" i="71"/>
  <c r="I26" i="71"/>
  <c r="I25" i="71"/>
  <c r="I24" i="71"/>
  <c r="I23" i="71"/>
  <c r="I22" i="71"/>
  <c r="I16" i="71"/>
  <c r="I15" i="71"/>
  <c r="I8" i="71"/>
  <c r="I7" i="71"/>
  <c r="I6" i="71"/>
  <c r="I5" i="71"/>
  <c r="I4" i="71"/>
  <c r="I3" i="71"/>
  <c r="I16" i="70"/>
  <c r="I15" i="70"/>
  <c r="I14" i="70"/>
  <c r="I13" i="70"/>
  <c r="I12" i="70"/>
  <c r="I11" i="70"/>
  <c r="I10" i="70"/>
  <c r="I9" i="70"/>
  <c r="I8" i="70"/>
  <c r="I7" i="70"/>
  <c r="I6" i="70"/>
  <c r="I5" i="70"/>
  <c r="I4" i="70"/>
  <c r="I3" i="70"/>
  <c r="I12" i="69"/>
  <c r="I11" i="69"/>
  <c r="I7" i="69"/>
  <c r="I6" i="69"/>
  <c r="I5" i="69"/>
  <c r="I4" i="69"/>
  <c r="I3" i="69"/>
  <c r="I16" i="68"/>
  <c r="I15" i="68"/>
  <c r="I14" i="68"/>
  <c r="I13" i="68"/>
  <c r="I12" i="68"/>
  <c r="I11" i="68"/>
  <c r="I10" i="68"/>
  <c r="I9" i="68"/>
  <c r="I8" i="68"/>
  <c r="I7" i="68"/>
  <c r="I6" i="68"/>
  <c r="I5" i="68"/>
  <c r="I4" i="68"/>
  <c r="I3" i="68"/>
  <c r="I15" i="50"/>
  <c r="I3" i="50"/>
  <c r="I4" i="50"/>
  <c r="I5" i="50"/>
  <c r="I6" i="50"/>
  <c r="I7" i="50"/>
  <c r="I8" i="50"/>
  <c r="I9" i="50"/>
  <c r="I10" i="50"/>
  <c r="I11" i="50"/>
  <c r="I12" i="50"/>
  <c r="I13" i="50"/>
  <c r="I14" i="50"/>
  <c r="I16" i="50"/>
  <c r="I17" i="68" l="1"/>
  <c r="I28" i="71"/>
  <c r="I17" i="75"/>
  <c r="I17" i="76"/>
  <c r="I4" i="72"/>
  <c r="I13" i="69"/>
  <c r="I17" i="70"/>
  <c r="I17" i="73"/>
  <c r="I17" i="74"/>
  <c r="I17" i="50"/>
</calcChain>
</file>

<file path=xl/sharedStrings.xml><?xml version="1.0" encoding="utf-8"?>
<sst xmlns="http://schemas.openxmlformats.org/spreadsheetml/2006/main" count="273" uniqueCount="58">
  <si>
    <t>Référence</t>
  </si>
  <si>
    <t>Désignation</t>
  </si>
  <si>
    <t>Qté</t>
  </si>
  <si>
    <t>Actions</t>
  </si>
  <si>
    <t>Validation</t>
  </si>
  <si>
    <t>OK</t>
  </si>
  <si>
    <t>Légende des couleurs</t>
  </si>
  <si>
    <t xml:space="preserve">T.V.A. </t>
  </si>
  <si>
    <t>Commandes non envoyées</t>
  </si>
  <si>
    <t>Commandes en cours</t>
  </si>
  <si>
    <t>Commandes conformes</t>
  </si>
  <si>
    <t>Commandes incomplètes</t>
  </si>
  <si>
    <t>OUI</t>
  </si>
  <si>
    <t>NON</t>
  </si>
  <si>
    <t>(OK / NOK)</t>
  </si>
  <si>
    <t>Conformité
(OUI / NON)</t>
  </si>
  <si>
    <r>
      <rPr>
        <b/>
        <u/>
        <sz val="12"/>
        <color theme="1"/>
        <rFont val="Arial"/>
        <family val="2"/>
      </rPr>
      <t>Total cumulé (H.T.)</t>
    </r>
    <r>
      <rPr>
        <b/>
        <sz val="12"/>
        <color theme="1"/>
        <rFont val="Arial"/>
        <family val="2"/>
      </rPr>
      <t xml:space="preserve"> : </t>
    </r>
  </si>
  <si>
    <t>Date de
commande</t>
  </si>
  <si>
    <t>Date de
Réception</t>
  </si>
  <si>
    <t>Cause(s) éventuelle(s)
de non-conformité</t>
  </si>
  <si>
    <t>Numéro
Offre de prix</t>
  </si>
  <si>
    <t>ODP-2000814 Rev3</t>
  </si>
  <si>
    <t>Rose_Krieger</t>
  </si>
  <si>
    <t>Phoenix_Mécano</t>
  </si>
  <si>
    <t>RKSOLUTION</t>
  </si>
  <si>
    <t>PORTE PIVOTANTE A DROITE
Selon le plan RK-BLOCAN
Dim. ext.: 580 x 954 mm
- 1 x Porte en profilé KL-40/3
avec la serrure magnétique
+ 1 Poignée KL-40
+ 2 Charnières à droite
+ 1 MAKROLON 6mm - transparent
+ 1 profilé F-40x40
avec 2 liteaux de fixation
+ 10 Ecrous M5 - type F
ENSEMBLE LIVRE NON MONTE</t>
  </si>
  <si>
    <t>- Manque la serrure magnétique</t>
  </si>
  <si>
    <t>Prix Unitaire
HT (€)</t>
  </si>
  <si>
    <t>Prix Total
HT (€)</t>
  </si>
  <si>
    <t xml:space="preserve">Fabricant </t>
  </si>
  <si>
    <t xml:space="preserve">Distributeur </t>
  </si>
  <si>
    <t>RKMONTAGE</t>
  </si>
  <si>
    <t>FRAIS DE MONTAGE</t>
  </si>
  <si>
    <t>PMF-0006516</t>
  </si>
  <si>
    <t>Bâti en profilé
selon le plan : PMF-0006516
Dim. ext.: 580 x 335 x 684 (h) mm
- En profilé F-40x40
avec les éléments de fixation
- 4 poignées T-30 150
+ 20 écrous M6 - Type K
avec les équerres T40 + levier de serrage
ENSEMBLE LIVRE NON MONTE</t>
  </si>
  <si>
    <t>NOK</t>
  </si>
  <si>
    <t>Date</t>
  </si>
  <si>
    <t>Commandes non conformes</t>
  </si>
  <si>
    <t>- Manque 4 poignées T-30 150</t>
  </si>
  <si>
    <t>Appel du 05/05/2020 M. LAMBDA qui doit nous renvoyer la serrure magnétique manquante.</t>
  </si>
  <si>
    <t>Appel du 05/05/2020 M. EPSILON qui doit nous renvoyer la serrure magnétique manquante.</t>
  </si>
  <si>
    <t>Total HT (€)</t>
  </si>
  <si>
    <t>Total TTC (€)</t>
  </si>
  <si>
    <t>Liste des distributeurs</t>
  </si>
  <si>
    <t>Distributeur 02</t>
  </si>
  <si>
    <t>Distributeur 03</t>
  </si>
  <si>
    <t>Distributeur 04</t>
  </si>
  <si>
    <t>Distributeur 05</t>
  </si>
  <si>
    <t>Distributeur 06</t>
  </si>
  <si>
    <t>Distributeur 08</t>
  </si>
  <si>
    <t>Distributeur 09</t>
  </si>
  <si>
    <t>Distributeur 10</t>
  </si>
  <si>
    <t>TOTAL</t>
  </si>
  <si>
    <t>dd</t>
  </si>
  <si>
    <t>Feuil1</t>
  </si>
  <si>
    <t>MDBES</t>
  </si>
  <si>
    <t>PORTE PIVOTANTE A DROITE
ENSEMBLE LIVRE NON MONTE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</si>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</sst>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0"/>
      <color theme="1"/>
      <name val="Arial Unicode MS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862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2" fillId="0" borderId="22" xfId="0" applyNumberFormat="1" applyFont="1" applyBorder="1" applyAlignment="1">
      <alignment vertical="center" wrapText="1"/>
    </xf>
    <xf numFmtId="10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vertical="center" wrapText="1"/>
    </xf>
    <xf numFmtId="0" fontId="1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68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6862A"/>
      <color rgb="FFF6842A"/>
      <color rgb="FF868F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733425</xdr:colOff>
      <xdr:row>0</xdr:row>
      <xdr:rowOff>28575</xdr:rowOff>
    </xdr:from>
    <xdr:to>
      <xdr:col>12</xdr:col>
      <xdr:colOff>0</xdr:colOff>
      <xdr:row>2</xdr:row>
      <xdr:rowOff>57150</xdr:rowOff>
    </xdr:to>
    <xdr:sp macro="[0]!SupFeuillesVid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210675" y="28575"/>
          <a:ext cx="2352675" cy="4191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des</a:t>
          </a:r>
          <a:r>
            <a:rPr lang="fr-FR" sz="1100" baseline="0"/>
            <a:t> feuilles vides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0</xdr:row>
          <xdr:rowOff>19050</xdr:rowOff>
        </xdr:from>
        <xdr:to>
          <xdr:col>8</xdr:col>
          <xdr:colOff>123825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liste des Distributeurs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A607D-10F5-498A-872B-F518B848DEE2}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D105"/>
  <sheetViews>
    <sheetView showGridLines="0" tabSelected="1" workbookViewId="0">
      <selection activeCell="N3" sqref="N3"/>
    </sheetView>
  </sheetViews>
  <sheetFormatPr baseColWidth="10" defaultColWidth="11.5703125" defaultRowHeight="15"/>
  <cols>
    <col min="1" max="1" width="30.7109375" style="1" customWidth="1"/>
    <col min="2" max="4" width="16.7109375" style="1" customWidth="1"/>
    <col min="5" max="16384" width="11.5703125" style="1"/>
  </cols>
  <sheetData>
    <row r="2" spans="1:4" ht="15.75" thickBot="1">
      <c r="B2" s="28"/>
      <c r="C2" s="28"/>
      <c r="D2" s="28"/>
    </row>
    <row r="3" spans="1:4" ht="30" customHeight="1" thickTop="1">
      <c r="B3" s="21" t="s">
        <v>41</v>
      </c>
      <c r="C3" s="22" t="s">
        <v>7</v>
      </c>
      <c r="D3" s="23" t="s">
        <v>42</v>
      </c>
    </row>
    <row r="4" spans="1:4" ht="19.899999999999999" customHeight="1" thickBot="1">
      <c r="A4" s="1" t="s">
        <v>43</v>
      </c>
      <c r="B4" s="29"/>
      <c r="C4" s="30">
        <v>0.2</v>
      </c>
      <c r="D4" s="31"/>
    </row>
    <row r="5" spans="1:4" ht="20.100000000000001" customHeight="1" thickTop="1">
      <c r="A5" s="24" t="s">
        <v>44</v>
      </c>
      <c r="B5" s="25">
        <v>0</v>
      </c>
      <c r="C5" s="26">
        <f>IF(A5="","",$C$4*B5)</f>
        <v>0</v>
      </c>
      <c r="D5" s="26">
        <f>IF(A5="","",B5+C5)</f>
        <v>0</v>
      </c>
    </row>
    <row r="6" spans="1:4" ht="20.100000000000001" customHeight="1">
      <c r="A6" s="24" t="s">
        <v>45</v>
      </c>
      <c r="B6" s="25">
        <v>0</v>
      </c>
      <c r="C6" s="26">
        <f t="shared" ref="C6:C69" si="0">IF(A6="","",$C$4*B6)</f>
        <v>0</v>
      </c>
      <c r="D6" s="26">
        <f t="shared" ref="D6:D69" si="1">IF(A6="","",B6+C6)</f>
        <v>0</v>
      </c>
    </row>
    <row r="7" spans="1:4" ht="20.100000000000001" customHeight="1">
      <c r="A7" s="24" t="s">
        <v>46</v>
      </c>
      <c r="B7" s="25">
        <v>0</v>
      </c>
      <c r="C7" s="26">
        <f t="shared" si="0"/>
        <v>0</v>
      </c>
      <c r="D7" s="26">
        <f t="shared" si="1"/>
        <v>0</v>
      </c>
    </row>
    <row r="8" spans="1:4" ht="20.100000000000001" customHeight="1">
      <c r="A8" s="24" t="s">
        <v>47</v>
      </c>
      <c r="B8" s="25">
        <v>0</v>
      </c>
      <c r="C8" s="26">
        <f t="shared" si="0"/>
        <v>0</v>
      </c>
      <c r="D8" s="26">
        <f t="shared" si="1"/>
        <v>0</v>
      </c>
    </row>
    <row r="9" spans="1:4" ht="20.100000000000001" customHeight="1">
      <c r="A9" s="24" t="s">
        <v>48</v>
      </c>
      <c r="B9" s="25">
        <v>0</v>
      </c>
      <c r="C9" s="26">
        <f t="shared" si="0"/>
        <v>0</v>
      </c>
      <c r="D9" s="26">
        <f t="shared" si="1"/>
        <v>0</v>
      </c>
    </row>
    <row r="10" spans="1:4" ht="20.100000000000001" customHeight="1">
      <c r="A10" s="27" t="s">
        <v>49</v>
      </c>
      <c r="B10" s="25">
        <v>0</v>
      </c>
      <c r="C10" s="26">
        <f t="shared" si="0"/>
        <v>0</v>
      </c>
      <c r="D10" s="26">
        <f t="shared" si="1"/>
        <v>0</v>
      </c>
    </row>
    <row r="11" spans="1:4" ht="20.100000000000001" customHeight="1">
      <c r="A11" s="27" t="s">
        <v>50</v>
      </c>
      <c r="B11" s="25">
        <v>0</v>
      </c>
      <c r="C11" s="26">
        <f t="shared" si="0"/>
        <v>0</v>
      </c>
      <c r="D11" s="26">
        <f t="shared" si="1"/>
        <v>0</v>
      </c>
    </row>
    <row r="12" spans="1:4" ht="20.100000000000001" customHeight="1">
      <c r="A12" s="27" t="s">
        <v>51</v>
      </c>
      <c r="B12" s="25">
        <v>0</v>
      </c>
      <c r="C12" s="26">
        <f t="shared" si="0"/>
        <v>0</v>
      </c>
      <c r="D12" s="26">
        <f t="shared" si="1"/>
        <v>0</v>
      </c>
    </row>
    <row r="13" spans="1:4" ht="20.100000000000001" customHeight="1">
      <c r="A13" s="27" t="s">
        <v>54</v>
      </c>
      <c r="B13" s="25"/>
      <c r="C13" s="26">
        <f t="shared" si="0"/>
        <v>0</v>
      </c>
      <c r="D13" s="26">
        <f t="shared" si="1"/>
        <v>0</v>
      </c>
    </row>
    <row r="14" spans="1:4" ht="20.100000000000001" customHeight="1">
      <c r="A14" s="27" t="s">
        <v>55</v>
      </c>
      <c r="B14" s="25">
        <v>1800</v>
      </c>
      <c r="C14" s="26">
        <f t="shared" si="0"/>
        <v>360</v>
      </c>
      <c r="D14" s="26">
        <f t="shared" si="1"/>
        <v>2160</v>
      </c>
    </row>
    <row r="15" spans="1:4" ht="20.100000000000001" customHeight="1">
      <c r="A15" s="24" t="s">
        <v>23</v>
      </c>
      <c r="B15" s="25">
        <v>876</v>
      </c>
      <c r="C15" s="26">
        <f t="shared" si="0"/>
        <v>175.20000000000002</v>
      </c>
      <c r="D15" s="26">
        <f t="shared" si="1"/>
        <v>1051.2</v>
      </c>
    </row>
    <row r="16" spans="1:4" ht="30" customHeight="1">
      <c r="A16" s="24" t="s">
        <v>52</v>
      </c>
      <c r="B16" s="25">
        <f>SUM(B5:B15)</f>
        <v>2676</v>
      </c>
      <c r="C16" s="26">
        <f t="shared" si="0"/>
        <v>535.20000000000005</v>
      </c>
      <c r="D16" s="26">
        <f t="shared" si="1"/>
        <v>3211.2</v>
      </c>
    </row>
    <row r="17" spans="1:4" ht="20.100000000000001" customHeight="1">
      <c r="A17" s="24"/>
      <c r="B17" s="25"/>
      <c r="C17" s="26" t="str">
        <f t="shared" si="0"/>
        <v/>
      </c>
      <c r="D17" s="26" t="str">
        <f t="shared" si="1"/>
        <v/>
      </c>
    </row>
    <row r="18" spans="1:4" ht="20.100000000000001" customHeight="1">
      <c r="A18" s="24"/>
      <c r="B18" s="25"/>
      <c r="C18" s="26" t="str">
        <f t="shared" si="0"/>
        <v/>
      </c>
      <c r="D18" s="26" t="str">
        <f t="shared" si="1"/>
        <v/>
      </c>
    </row>
    <row r="19" spans="1:4" ht="20.100000000000001" customHeight="1">
      <c r="A19" s="24"/>
      <c r="B19" s="25"/>
      <c r="C19" s="26" t="str">
        <f t="shared" si="0"/>
        <v/>
      </c>
      <c r="D19" s="26" t="str">
        <f t="shared" si="1"/>
        <v/>
      </c>
    </row>
    <row r="20" spans="1:4" ht="20.100000000000001" customHeight="1">
      <c r="A20" s="27"/>
      <c r="B20" s="25"/>
      <c r="C20" s="26" t="str">
        <f t="shared" si="0"/>
        <v/>
      </c>
      <c r="D20" s="26" t="str">
        <f t="shared" si="1"/>
        <v/>
      </c>
    </row>
    <row r="21" spans="1:4" ht="20.100000000000001" customHeight="1">
      <c r="A21" s="27"/>
      <c r="B21" s="25"/>
      <c r="C21" s="26" t="str">
        <f t="shared" si="0"/>
        <v/>
      </c>
      <c r="D21" s="26" t="str">
        <f t="shared" si="1"/>
        <v/>
      </c>
    </row>
    <row r="22" spans="1:4" ht="20.100000000000001" customHeight="1">
      <c r="A22" s="27"/>
      <c r="B22" s="25"/>
      <c r="C22" s="26" t="str">
        <f t="shared" si="0"/>
        <v/>
      </c>
      <c r="D22" s="26" t="str">
        <f t="shared" si="1"/>
        <v/>
      </c>
    </row>
    <row r="23" spans="1:4" ht="20.100000000000001" customHeight="1">
      <c r="A23" s="27"/>
      <c r="B23" s="25"/>
      <c r="C23" s="26" t="str">
        <f t="shared" si="0"/>
        <v/>
      </c>
      <c r="D23" s="26" t="str">
        <f t="shared" si="1"/>
        <v/>
      </c>
    </row>
    <row r="24" spans="1:4" ht="20.100000000000001" customHeight="1">
      <c r="A24" s="27"/>
      <c r="B24" s="25"/>
      <c r="C24" s="26" t="str">
        <f t="shared" si="0"/>
        <v/>
      </c>
      <c r="D24" s="26" t="str">
        <f t="shared" si="1"/>
        <v/>
      </c>
    </row>
    <row r="25" spans="1:4" ht="20.100000000000001" customHeight="1">
      <c r="A25" s="27"/>
      <c r="B25" s="25"/>
      <c r="C25" s="26" t="str">
        <f t="shared" si="0"/>
        <v/>
      </c>
      <c r="D25" s="26" t="str">
        <f t="shared" si="1"/>
        <v/>
      </c>
    </row>
    <row r="26" spans="1:4" ht="20.100000000000001" customHeight="1">
      <c r="A26" s="27"/>
      <c r="B26" s="25"/>
      <c r="C26" s="26" t="str">
        <f t="shared" si="0"/>
        <v/>
      </c>
      <c r="D26" s="26" t="str">
        <f t="shared" si="1"/>
        <v/>
      </c>
    </row>
    <row r="27" spans="1:4" ht="20.100000000000001" customHeight="1">
      <c r="A27" s="27"/>
      <c r="B27" s="25"/>
      <c r="C27" s="26" t="str">
        <f t="shared" si="0"/>
        <v/>
      </c>
      <c r="D27" s="26" t="str">
        <f t="shared" si="1"/>
        <v/>
      </c>
    </row>
    <row r="28" spans="1:4" ht="20.100000000000001" customHeight="1">
      <c r="A28" s="27"/>
      <c r="B28" s="25"/>
      <c r="C28" s="26" t="str">
        <f t="shared" si="0"/>
        <v/>
      </c>
      <c r="D28" s="26" t="str">
        <f t="shared" si="1"/>
        <v/>
      </c>
    </row>
    <row r="29" spans="1:4" ht="20.100000000000001" customHeight="1">
      <c r="A29" s="27"/>
      <c r="B29" s="25"/>
      <c r="C29" s="26" t="str">
        <f t="shared" si="0"/>
        <v/>
      </c>
      <c r="D29" s="26" t="str">
        <f t="shared" si="1"/>
        <v/>
      </c>
    </row>
    <row r="30" spans="1:4" ht="20.100000000000001" customHeight="1">
      <c r="A30" s="27"/>
      <c r="B30" s="25"/>
      <c r="C30" s="26" t="str">
        <f t="shared" si="0"/>
        <v/>
      </c>
      <c r="D30" s="26" t="str">
        <f t="shared" si="1"/>
        <v/>
      </c>
    </row>
    <row r="31" spans="1:4" ht="20.100000000000001" customHeight="1">
      <c r="A31" s="27"/>
      <c r="B31" s="25"/>
      <c r="C31" s="26" t="str">
        <f t="shared" si="0"/>
        <v/>
      </c>
      <c r="D31" s="26" t="str">
        <f t="shared" si="1"/>
        <v/>
      </c>
    </row>
    <row r="32" spans="1:4" ht="20.100000000000001" customHeight="1">
      <c r="A32" s="27"/>
      <c r="B32" s="25"/>
      <c r="C32" s="26" t="str">
        <f t="shared" si="0"/>
        <v/>
      </c>
      <c r="D32" s="26" t="str">
        <f t="shared" si="1"/>
        <v/>
      </c>
    </row>
    <row r="33" spans="1:4" ht="20.100000000000001" customHeight="1">
      <c r="A33" s="27"/>
      <c r="B33" s="25"/>
      <c r="C33" s="26" t="str">
        <f t="shared" si="0"/>
        <v/>
      </c>
      <c r="D33" s="26" t="str">
        <f t="shared" si="1"/>
        <v/>
      </c>
    </row>
    <row r="34" spans="1:4" ht="20.100000000000001" customHeight="1">
      <c r="A34" s="27"/>
      <c r="B34" s="25"/>
      <c r="C34" s="26" t="str">
        <f t="shared" si="0"/>
        <v/>
      </c>
      <c r="D34" s="26" t="str">
        <f t="shared" si="1"/>
        <v/>
      </c>
    </row>
    <row r="35" spans="1:4" ht="20.100000000000001" customHeight="1">
      <c r="A35" s="27"/>
      <c r="B35" s="25"/>
      <c r="C35" s="26" t="str">
        <f t="shared" si="0"/>
        <v/>
      </c>
      <c r="D35" s="26" t="str">
        <f t="shared" si="1"/>
        <v/>
      </c>
    </row>
    <row r="36" spans="1:4" ht="20.100000000000001" customHeight="1">
      <c r="A36" s="27"/>
      <c r="B36" s="25"/>
      <c r="C36" s="26" t="str">
        <f t="shared" si="0"/>
        <v/>
      </c>
      <c r="D36" s="26" t="str">
        <f t="shared" si="1"/>
        <v/>
      </c>
    </row>
    <row r="37" spans="1:4" ht="20.100000000000001" customHeight="1">
      <c r="A37" s="27"/>
      <c r="B37" s="25"/>
      <c r="C37" s="26" t="str">
        <f t="shared" si="0"/>
        <v/>
      </c>
      <c r="D37" s="26" t="str">
        <f t="shared" si="1"/>
        <v/>
      </c>
    </row>
    <row r="38" spans="1:4" ht="20.100000000000001" customHeight="1">
      <c r="A38" s="27"/>
      <c r="B38" s="25"/>
      <c r="C38" s="26" t="str">
        <f t="shared" si="0"/>
        <v/>
      </c>
      <c r="D38" s="26" t="str">
        <f t="shared" si="1"/>
        <v/>
      </c>
    </row>
    <row r="39" spans="1:4" ht="20.100000000000001" customHeight="1">
      <c r="A39" s="27"/>
      <c r="B39" s="25"/>
      <c r="C39" s="26" t="str">
        <f t="shared" si="0"/>
        <v/>
      </c>
      <c r="D39" s="26" t="str">
        <f t="shared" si="1"/>
        <v/>
      </c>
    </row>
    <row r="40" spans="1:4" ht="20.100000000000001" customHeight="1">
      <c r="A40" s="27"/>
      <c r="B40" s="25"/>
      <c r="C40" s="26" t="str">
        <f t="shared" si="0"/>
        <v/>
      </c>
      <c r="D40" s="26" t="str">
        <f t="shared" si="1"/>
        <v/>
      </c>
    </row>
    <row r="41" spans="1:4" ht="20.100000000000001" customHeight="1">
      <c r="A41" s="27"/>
      <c r="B41" s="25"/>
      <c r="C41" s="26" t="str">
        <f t="shared" si="0"/>
        <v/>
      </c>
      <c r="D41" s="26" t="str">
        <f t="shared" si="1"/>
        <v/>
      </c>
    </row>
    <row r="42" spans="1:4" ht="20.100000000000001" customHeight="1">
      <c r="A42" s="27"/>
      <c r="B42" s="25"/>
      <c r="C42" s="26" t="str">
        <f t="shared" si="0"/>
        <v/>
      </c>
      <c r="D42" s="26" t="str">
        <f t="shared" si="1"/>
        <v/>
      </c>
    </row>
    <row r="43" spans="1:4" ht="20.100000000000001" customHeight="1">
      <c r="A43" s="27"/>
      <c r="B43" s="25"/>
      <c r="C43" s="26" t="str">
        <f t="shared" si="0"/>
        <v/>
      </c>
      <c r="D43" s="26" t="str">
        <f t="shared" si="1"/>
        <v/>
      </c>
    </row>
    <row r="44" spans="1:4" ht="20.100000000000001" customHeight="1">
      <c r="B44" s="25"/>
      <c r="C44" s="26" t="str">
        <f t="shared" si="0"/>
        <v/>
      </c>
      <c r="D44" s="26" t="str">
        <f t="shared" si="1"/>
        <v/>
      </c>
    </row>
    <row r="45" spans="1:4" ht="20.100000000000001" customHeight="1">
      <c r="B45" s="25"/>
      <c r="C45" s="26" t="str">
        <f t="shared" si="0"/>
        <v/>
      </c>
      <c r="D45" s="26" t="str">
        <f t="shared" si="1"/>
        <v/>
      </c>
    </row>
    <row r="46" spans="1:4" ht="20.100000000000001" customHeight="1">
      <c r="B46" s="25"/>
      <c r="C46" s="26" t="str">
        <f t="shared" si="0"/>
        <v/>
      </c>
      <c r="D46" s="26" t="str">
        <f t="shared" si="1"/>
        <v/>
      </c>
    </row>
    <row r="47" spans="1:4" ht="20.100000000000001" customHeight="1">
      <c r="B47" s="25"/>
      <c r="C47" s="26" t="str">
        <f t="shared" si="0"/>
        <v/>
      </c>
      <c r="D47" s="26" t="str">
        <f t="shared" si="1"/>
        <v/>
      </c>
    </row>
    <row r="48" spans="1:4" ht="20.100000000000001" customHeight="1">
      <c r="B48" s="25"/>
      <c r="C48" s="26" t="str">
        <f t="shared" si="0"/>
        <v/>
      </c>
      <c r="D48" s="26" t="str">
        <f t="shared" si="1"/>
        <v/>
      </c>
    </row>
    <row r="49" spans="2:4" ht="20.100000000000001" customHeight="1">
      <c r="B49" s="25"/>
      <c r="C49" s="26" t="str">
        <f t="shared" si="0"/>
        <v/>
      </c>
      <c r="D49" s="26" t="str">
        <f t="shared" si="1"/>
        <v/>
      </c>
    </row>
    <row r="50" spans="2:4" ht="20.100000000000001" customHeight="1">
      <c r="B50" s="25"/>
      <c r="C50" s="26" t="str">
        <f t="shared" si="0"/>
        <v/>
      </c>
      <c r="D50" s="26" t="str">
        <f t="shared" si="1"/>
        <v/>
      </c>
    </row>
    <row r="51" spans="2:4" ht="20.100000000000001" customHeight="1">
      <c r="B51" s="25"/>
      <c r="C51" s="26" t="str">
        <f t="shared" si="0"/>
        <v/>
      </c>
      <c r="D51" s="26" t="str">
        <f t="shared" si="1"/>
        <v/>
      </c>
    </row>
    <row r="52" spans="2:4" ht="20.100000000000001" customHeight="1">
      <c r="B52" s="25"/>
      <c r="C52" s="26" t="str">
        <f t="shared" si="0"/>
        <v/>
      </c>
      <c r="D52" s="26" t="str">
        <f t="shared" si="1"/>
        <v/>
      </c>
    </row>
    <row r="53" spans="2:4" ht="20.100000000000001" customHeight="1">
      <c r="B53" s="25"/>
      <c r="C53" s="26" t="str">
        <f t="shared" si="0"/>
        <v/>
      </c>
      <c r="D53" s="26" t="str">
        <f t="shared" si="1"/>
        <v/>
      </c>
    </row>
    <row r="54" spans="2:4" ht="20.100000000000001" customHeight="1">
      <c r="B54" s="25"/>
      <c r="C54" s="26" t="str">
        <f t="shared" si="0"/>
        <v/>
      </c>
      <c r="D54" s="26" t="str">
        <f t="shared" si="1"/>
        <v/>
      </c>
    </row>
    <row r="55" spans="2:4" ht="20.100000000000001" customHeight="1">
      <c r="B55" s="25"/>
      <c r="C55" s="26" t="str">
        <f t="shared" si="0"/>
        <v/>
      </c>
      <c r="D55" s="26" t="str">
        <f t="shared" si="1"/>
        <v/>
      </c>
    </row>
    <row r="56" spans="2:4" ht="20.100000000000001" customHeight="1">
      <c r="B56" s="25"/>
      <c r="C56" s="26" t="str">
        <f t="shared" si="0"/>
        <v/>
      </c>
      <c r="D56" s="26" t="str">
        <f t="shared" si="1"/>
        <v/>
      </c>
    </row>
    <row r="57" spans="2:4" ht="20.100000000000001" customHeight="1">
      <c r="B57" s="25"/>
      <c r="C57" s="26" t="str">
        <f t="shared" si="0"/>
        <v/>
      </c>
      <c r="D57" s="26" t="str">
        <f t="shared" si="1"/>
        <v/>
      </c>
    </row>
    <row r="58" spans="2:4" ht="20.100000000000001" customHeight="1">
      <c r="B58" s="25"/>
      <c r="C58" s="26" t="str">
        <f t="shared" si="0"/>
        <v/>
      </c>
      <c r="D58" s="26" t="str">
        <f t="shared" si="1"/>
        <v/>
      </c>
    </row>
    <row r="59" spans="2:4" ht="20.100000000000001" customHeight="1">
      <c r="B59" s="25"/>
      <c r="C59" s="26" t="str">
        <f t="shared" si="0"/>
        <v/>
      </c>
      <c r="D59" s="26" t="str">
        <f t="shared" si="1"/>
        <v/>
      </c>
    </row>
    <row r="60" spans="2:4" ht="20.100000000000001" customHeight="1">
      <c r="B60" s="25"/>
      <c r="C60" s="26" t="str">
        <f t="shared" si="0"/>
        <v/>
      </c>
      <c r="D60" s="26" t="str">
        <f t="shared" si="1"/>
        <v/>
      </c>
    </row>
    <row r="61" spans="2:4" ht="20.100000000000001" customHeight="1">
      <c r="B61" s="25"/>
      <c r="C61" s="26" t="str">
        <f t="shared" si="0"/>
        <v/>
      </c>
      <c r="D61" s="26" t="str">
        <f t="shared" si="1"/>
        <v/>
      </c>
    </row>
    <row r="62" spans="2:4" ht="20.100000000000001" customHeight="1">
      <c r="B62" s="25"/>
      <c r="C62" s="26" t="str">
        <f t="shared" si="0"/>
        <v/>
      </c>
      <c r="D62" s="26" t="str">
        <f t="shared" si="1"/>
        <v/>
      </c>
    </row>
    <row r="63" spans="2:4" ht="20.100000000000001" customHeight="1">
      <c r="B63" s="25"/>
      <c r="C63" s="26" t="str">
        <f t="shared" si="0"/>
        <v/>
      </c>
      <c r="D63" s="26" t="str">
        <f t="shared" si="1"/>
        <v/>
      </c>
    </row>
    <row r="64" spans="2:4" ht="20.100000000000001" customHeight="1">
      <c r="B64" s="25"/>
      <c r="C64" s="26" t="str">
        <f t="shared" si="0"/>
        <v/>
      </c>
      <c r="D64" s="26" t="str">
        <f t="shared" si="1"/>
        <v/>
      </c>
    </row>
    <row r="65" spans="2:4" ht="20.100000000000001" customHeight="1">
      <c r="B65" s="25"/>
      <c r="C65" s="26" t="str">
        <f t="shared" si="0"/>
        <v/>
      </c>
      <c r="D65" s="26" t="str">
        <f t="shared" si="1"/>
        <v/>
      </c>
    </row>
    <row r="66" spans="2:4" ht="20.100000000000001" customHeight="1">
      <c r="B66" s="25"/>
      <c r="C66" s="26" t="str">
        <f t="shared" si="0"/>
        <v/>
      </c>
      <c r="D66" s="26" t="str">
        <f t="shared" si="1"/>
        <v/>
      </c>
    </row>
    <row r="67" spans="2:4" ht="20.100000000000001" customHeight="1">
      <c r="B67" s="25"/>
      <c r="C67" s="26" t="str">
        <f t="shared" si="0"/>
        <v/>
      </c>
      <c r="D67" s="26" t="str">
        <f t="shared" si="1"/>
        <v/>
      </c>
    </row>
    <row r="68" spans="2:4" ht="20.100000000000001" customHeight="1">
      <c r="B68" s="25"/>
      <c r="C68" s="26" t="str">
        <f t="shared" si="0"/>
        <v/>
      </c>
      <c r="D68" s="26" t="str">
        <f t="shared" si="1"/>
        <v/>
      </c>
    </row>
    <row r="69" spans="2:4" ht="20.100000000000001" customHeight="1">
      <c r="B69" s="25"/>
      <c r="C69" s="26" t="str">
        <f t="shared" si="0"/>
        <v/>
      </c>
      <c r="D69" s="26" t="str">
        <f t="shared" si="1"/>
        <v/>
      </c>
    </row>
    <row r="70" spans="2:4" ht="20.100000000000001" customHeight="1">
      <c r="B70" s="25"/>
      <c r="C70" s="26" t="str">
        <f t="shared" ref="C70:C105" si="2">IF(A70="","",$C$4*B70)</f>
        <v/>
      </c>
      <c r="D70" s="26" t="str">
        <f t="shared" ref="D70:D105" si="3">IF(A70="","",B70+C70)</f>
        <v/>
      </c>
    </row>
    <row r="71" spans="2:4" ht="20.100000000000001" customHeight="1">
      <c r="B71" s="25"/>
      <c r="C71" s="26" t="str">
        <f t="shared" si="2"/>
        <v/>
      </c>
      <c r="D71" s="26" t="str">
        <f t="shared" si="3"/>
        <v/>
      </c>
    </row>
    <row r="72" spans="2:4" ht="20.100000000000001" customHeight="1">
      <c r="B72" s="25"/>
      <c r="C72" s="26" t="str">
        <f t="shared" si="2"/>
        <v/>
      </c>
      <c r="D72" s="26" t="str">
        <f t="shared" si="3"/>
        <v/>
      </c>
    </row>
    <row r="73" spans="2:4" ht="20.100000000000001" customHeight="1">
      <c r="B73" s="25"/>
      <c r="C73" s="26" t="str">
        <f t="shared" si="2"/>
        <v/>
      </c>
      <c r="D73" s="26" t="str">
        <f t="shared" si="3"/>
        <v/>
      </c>
    </row>
    <row r="74" spans="2:4" ht="20.100000000000001" customHeight="1">
      <c r="B74" s="25"/>
      <c r="C74" s="26" t="str">
        <f t="shared" si="2"/>
        <v/>
      </c>
      <c r="D74" s="26" t="str">
        <f t="shared" si="3"/>
        <v/>
      </c>
    </row>
    <row r="75" spans="2:4" ht="20.100000000000001" customHeight="1">
      <c r="B75" s="25"/>
      <c r="C75" s="26" t="str">
        <f t="shared" si="2"/>
        <v/>
      </c>
      <c r="D75" s="26" t="str">
        <f t="shared" si="3"/>
        <v/>
      </c>
    </row>
    <row r="76" spans="2:4" ht="20.100000000000001" customHeight="1">
      <c r="B76" s="25"/>
      <c r="C76" s="26" t="str">
        <f t="shared" si="2"/>
        <v/>
      </c>
      <c r="D76" s="26" t="str">
        <f t="shared" si="3"/>
        <v/>
      </c>
    </row>
    <row r="77" spans="2:4" ht="20.100000000000001" customHeight="1">
      <c r="B77" s="25"/>
      <c r="C77" s="26" t="str">
        <f t="shared" si="2"/>
        <v/>
      </c>
      <c r="D77" s="26" t="str">
        <f t="shared" si="3"/>
        <v/>
      </c>
    </row>
    <row r="78" spans="2:4" ht="20.100000000000001" customHeight="1">
      <c r="B78" s="25"/>
      <c r="C78" s="26" t="str">
        <f t="shared" si="2"/>
        <v/>
      </c>
      <c r="D78" s="26" t="str">
        <f t="shared" si="3"/>
        <v/>
      </c>
    </row>
    <row r="79" spans="2:4" ht="20.100000000000001" customHeight="1">
      <c r="B79" s="25"/>
      <c r="C79" s="26" t="str">
        <f t="shared" si="2"/>
        <v/>
      </c>
      <c r="D79" s="26" t="str">
        <f t="shared" si="3"/>
        <v/>
      </c>
    </row>
    <row r="80" spans="2:4" ht="20.100000000000001" customHeight="1">
      <c r="B80" s="25"/>
      <c r="C80" s="26" t="str">
        <f t="shared" si="2"/>
        <v/>
      </c>
      <c r="D80" s="26" t="str">
        <f t="shared" si="3"/>
        <v/>
      </c>
    </row>
    <row r="81" spans="2:4" ht="20.100000000000001" customHeight="1">
      <c r="B81" s="25"/>
      <c r="C81" s="26" t="str">
        <f t="shared" si="2"/>
        <v/>
      </c>
      <c r="D81" s="26" t="str">
        <f t="shared" si="3"/>
        <v/>
      </c>
    </row>
    <row r="82" spans="2:4" ht="20.100000000000001" customHeight="1">
      <c r="B82" s="25"/>
      <c r="C82" s="26" t="str">
        <f t="shared" si="2"/>
        <v/>
      </c>
      <c r="D82" s="26" t="str">
        <f t="shared" si="3"/>
        <v/>
      </c>
    </row>
    <row r="83" spans="2:4" ht="20.100000000000001" customHeight="1">
      <c r="B83" s="25"/>
      <c r="C83" s="26" t="str">
        <f t="shared" si="2"/>
        <v/>
      </c>
      <c r="D83" s="26" t="str">
        <f t="shared" si="3"/>
        <v/>
      </c>
    </row>
    <row r="84" spans="2:4" ht="20.100000000000001" customHeight="1">
      <c r="B84" s="25"/>
      <c r="C84" s="26" t="str">
        <f t="shared" si="2"/>
        <v/>
      </c>
      <c r="D84" s="26" t="str">
        <f t="shared" si="3"/>
        <v/>
      </c>
    </row>
    <row r="85" spans="2:4" ht="20.100000000000001" customHeight="1">
      <c r="B85" s="25"/>
      <c r="C85" s="26" t="str">
        <f t="shared" si="2"/>
        <v/>
      </c>
      <c r="D85" s="26" t="str">
        <f t="shared" si="3"/>
        <v/>
      </c>
    </row>
    <row r="86" spans="2:4" ht="20.100000000000001" customHeight="1">
      <c r="B86" s="25"/>
      <c r="C86" s="26" t="str">
        <f t="shared" si="2"/>
        <v/>
      </c>
      <c r="D86" s="26" t="str">
        <f t="shared" si="3"/>
        <v/>
      </c>
    </row>
    <row r="87" spans="2:4" ht="20.100000000000001" customHeight="1">
      <c r="B87" s="25"/>
      <c r="C87" s="26" t="str">
        <f t="shared" si="2"/>
        <v/>
      </c>
      <c r="D87" s="26" t="str">
        <f t="shared" si="3"/>
        <v/>
      </c>
    </row>
    <row r="88" spans="2:4" ht="20.100000000000001" customHeight="1">
      <c r="B88" s="25"/>
      <c r="C88" s="26" t="str">
        <f t="shared" si="2"/>
        <v/>
      </c>
      <c r="D88" s="26" t="str">
        <f t="shared" si="3"/>
        <v/>
      </c>
    </row>
    <row r="89" spans="2:4" ht="20.100000000000001" customHeight="1">
      <c r="B89" s="25"/>
      <c r="C89" s="26" t="str">
        <f t="shared" si="2"/>
        <v/>
      </c>
      <c r="D89" s="26" t="str">
        <f t="shared" si="3"/>
        <v/>
      </c>
    </row>
    <row r="90" spans="2:4" ht="20.100000000000001" customHeight="1">
      <c r="B90" s="25"/>
      <c r="C90" s="26" t="str">
        <f t="shared" si="2"/>
        <v/>
      </c>
      <c r="D90" s="26" t="str">
        <f t="shared" si="3"/>
        <v/>
      </c>
    </row>
    <row r="91" spans="2:4" ht="20.100000000000001" customHeight="1">
      <c r="B91" s="25"/>
      <c r="C91" s="26" t="str">
        <f t="shared" si="2"/>
        <v/>
      </c>
      <c r="D91" s="26" t="str">
        <f t="shared" si="3"/>
        <v/>
      </c>
    </row>
    <row r="92" spans="2:4" ht="20.100000000000001" customHeight="1">
      <c r="B92" s="25"/>
      <c r="C92" s="26" t="str">
        <f t="shared" si="2"/>
        <v/>
      </c>
      <c r="D92" s="26" t="str">
        <f t="shared" si="3"/>
        <v/>
      </c>
    </row>
    <row r="93" spans="2:4" ht="20.100000000000001" customHeight="1">
      <c r="B93" s="25"/>
      <c r="C93" s="26" t="str">
        <f t="shared" si="2"/>
        <v/>
      </c>
      <c r="D93" s="26" t="str">
        <f t="shared" si="3"/>
        <v/>
      </c>
    </row>
    <row r="94" spans="2:4" ht="20.100000000000001" customHeight="1">
      <c r="B94" s="25"/>
      <c r="C94" s="26" t="str">
        <f t="shared" si="2"/>
        <v/>
      </c>
      <c r="D94" s="26" t="str">
        <f t="shared" si="3"/>
        <v/>
      </c>
    </row>
    <row r="95" spans="2:4" ht="20.100000000000001" customHeight="1">
      <c r="B95" s="25"/>
      <c r="C95" s="26" t="str">
        <f t="shared" si="2"/>
        <v/>
      </c>
      <c r="D95" s="26" t="str">
        <f t="shared" si="3"/>
        <v/>
      </c>
    </row>
    <row r="96" spans="2:4" ht="20.100000000000001" customHeight="1">
      <c r="B96" s="25"/>
      <c r="C96" s="26" t="str">
        <f t="shared" si="2"/>
        <v/>
      </c>
      <c r="D96" s="26" t="str">
        <f t="shared" si="3"/>
        <v/>
      </c>
    </row>
    <row r="97" spans="2:4" ht="20.100000000000001" customHeight="1">
      <c r="B97" s="25"/>
      <c r="C97" s="26" t="str">
        <f t="shared" si="2"/>
        <v/>
      </c>
      <c r="D97" s="26" t="str">
        <f t="shared" si="3"/>
        <v/>
      </c>
    </row>
    <row r="98" spans="2:4" ht="20.100000000000001" customHeight="1">
      <c r="B98" s="25"/>
      <c r="C98" s="26" t="str">
        <f t="shared" si="2"/>
        <v/>
      </c>
      <c r="D98" s="26" t="str">
        <f t="shared" si="3"/>
        <v/>
      </c>
    </row>
    <row r="99" spans="2:4" ht="20.100000000000001" customHeight="1">
      <c r="B99" s="25"/>
      <c r="C99" s="26" t="str">
        <f t="shared" si="2"/>
        <v/>
      </c>
      <c r="D99" s="26" t="str">
        <f t="shared" si="3"/>
        <v/>
      </c>
    </row>
    <row r="100" spans="2:4" ht="20.100000000000001" customHeight="1">
      <c r="B100" s="25"/>
      <c r="C100" s="26" t="str">
        <f t="shared" si="2"/>
        <v/>
      </c>
      <c r="D100" s="26" t="str">
        <f t="shared" si="3"/>
        <v/>
      </c>
    </row>
    <row r="101" spans="2:4" ht="20.100000000000001" customHeight="1">
      <c r="B101" s="25"/>
      <c r="C101" s="26" t="str">
        <f t="shared" si="2"/>
        <v/>
      </c>
      <c r="D101" s="26" t="str">
        <f t="shared" si="3"/>
        <v/>
      </c>
    </row>
    <row r="102" spans="2:4" ht="20.100000000000001" customHeight="1">
      <c r="B102" s="25"/>
      <c r="C102" s="26" t="str">
        <f t="shared" si="2"/>
        <v/>
      </c>
      <c r="D102" s="26" t="str">
        <f t="shared" si="3"/>
        <v/>
      </c>
    </row>
    <row r="103" spans="2:4" ht="20.100000000000001" customHeight="1">
      <c r="B103" s="25"/>
      <c r="C103" s="26" t="str">
        <f t="shared" si="2"/>
        <v/>
      </c>
      <c r="D103" s="26" t="str">
        <f t="shared" si="3"/>
        <v/>
      </c>
    </row>
    <row r="104" spans="2:4" ht="20.100000000000001" customHeight="1">
      <c r="B104" s="25"/>
      <c r="C104" s="26" t="str">
        <f t="shared" si="2"/>
        <v/>
      </c>
      <c r="D104" s="26" t="str">
        <f t="shared" si="3"/>
        <v/>
      </c>
    </row>
    <row r="105" spans="2:4" ht="20.100000000000001" customHeight="1">
      <c r="B105" s="25"/>
      <c r="C105" s="26" t="str">
        <f t="shared" si="2"/>
        <v/>
      </c>
      <c r="D105" s="26" t="str">
        <f t="shared" si="3"/>
        <v/>
      </c>
    </row>
  </sheetData>
  <sortState xmlns:xlrd2="http://schemas.microsoft.com/office/spreadsheetml/2017/richdata2" ref="A5:A14">
    <sortCondition ref="A6"/>
  </sortState>
  <conditionalFormatting sqref="A5:D105">
    <cfRule type="expression" dxfId="67" priority="1">
      <formula>$A5="TOTAL"</formula>
    </cfRule>
    <cfRule type="expression" dxfId="66" priority="2">
      <formula>$A5&lt;&gt;""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istributeurs">
                <anchor moveWithCells="1" sizeWithCells="1">
                  <from>
                    <xdr:col>4</xdr:col>
                    <xdr:colOff>542925</xdr:colOff>
                    <xdr:row>0</xdr:row>
                    <xdr:rowOff>19050</xdr:rowOff>
                  </from>
                  <to>
                    <xdr:col>8</xdr:col>
                    <xdr:colOff>123825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2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D12" sqref="D12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4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 t="s">
        <v>53</v>
      </c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ref="I15:I16" si="1">$H15*$G15</f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1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6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6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6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6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6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100-000000000000}">
      <formula1>"OUI, NON,"</formula1>
    </dataValidation>
    <dataValidation type="list" allowBlank="1" showInputMessage="1" showErrorMessage="1" sqref="O3:O16" xr:uid="{00000000-0002-0000-01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5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5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5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200-000000000000}">
      <formula1>"OK,NOK"</formula1>
    </dataValidation>
    <dataValidation type="list" allowBlank="1" showInputMessage="1" showErrorMessage="1" sqref="L3:L16" xr:uid="{00000000-0002-0000-02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28"/>
  <sheetViews>
    <sheetView zoomScale="85" zoomScaleNormal="85" workbookViewId="0">
      <pane ySplit="2" topLeftCell="A3" activePane="bottomLeft" state="frozen"/>
      <selection activeCell="L23" sqref="L23"/>
      <selection pane="bottomLeft" activeCell="C8" sqref="C8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2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4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 t="s">
        <v>57</v>
      </c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 ht="15.6" customHeight="1">
      <c r="F13" s="19"/>
      <c r="G13" s="19"/>
      <c r="H13" s="18" t="s">
        <v>16</v>
      </c>
      <c r="I13" s="12">
        <f>SUM(I3:I12)</f>
        <v>0</v>
      </c>
    </row>
    <row r="16" spans="2:16" ht="16.5" thickBot="1">
      <c r="L16" s="16"/>
    </row>
    <row r="17" spans="2:13" ht="15.75">
      <c r="B17" s="45" t="s">
        <v>6</v>
      </c>
      <c r="C17" s="46"/>
      <c r="D17" s="46"/>
      <c r="E17" s="46"/>
      <c r="F17" s="47"/>
      <c r="L17" s="16"/>
    </row>
    <row r="18" spans="2:13" ht="15.75">
      <c r="B18" s="48"/>
      <c r="C18" s="49"/>
      <c r="D18" s="49"/>
      <c r="E18" s="49"/>
      <c r="F18" s="50"/>
      <c r="L18" s="16"/>
    </row>
    <row r="19" spans="2:13" ht="15.75">
      <c r="B19" s="32" t="s">
        <v>11</v>
      </c>
      <c r="C19" s="33"/>
      <c r="D19" s="33"/>
      <c r="E19" s="33"/>
      <c r="F19" s="34"/>
      <c r="L19" s="16"/>
    </row>
    <row r="20" spans="2:13" ht="15.75">
      <c r="B20" s="7"/>
      <c r="C20" s="8"/>
      <c r="D20" s="8"/>
      <c r="E20" s="8"/>
      <c r="F20" s="9"/>
      <c r="L20" s="16"/>
    </row>
    <row r="21" spans="2:13" ht="15.75">
      <c r="B21" s="52" t="s">
        <v>8</v>
      </c>
      <c r="C21" s="53"/>
      <c r="D21" s="53"/>
      <c r="E21" s="53"/>
      <c r="F21" s="54"/>
      <c r="L21" s="16"/>
      <c r="M21" s="16"/>
    </row>
    <row r="22" spans="2:13">
      <c r="B22" s="7"/>
      <c r="C22" s="8"/>
      <c r="D22" s="8"/>
      <c r="E22" s="8"/>
      <c r="F22" s="9"/>
    </row>
    <row r="23" spans="2:13" ht="15.75">
      <c r="B23" s="55" t="s">
        <v>9</v>
      </c>
      <c r="C23" s="56"/>
      <c r="D23" s="56"/>
      <c r="E23" s="56"/>
      <c r="F23" s="57"/>
    </row>
    <row r="24" spans="2:13">
      <c r="B24" s="7"/>
      <c r="C24" s="8"/>
      <c r="D24" s="8"/>
      <c r="E24" s="8"/>
      <c r="F24" s="9"/>
    </row>
    <row r="25" spans="2:13" ht="15.75">
      <c r="B25" s="58" t="s">
        <v>37</v>
      </c>
      <c r="C25" s="59"/>
      <c r="D25" s="59"/>
      <c r="E25" s="59"/>
      <c r="F25" s="60"/>
    </row>
    <row r="26" spans="2:13">
      <c r="B26" s="7"/>
      <c r="C26" s="8"/>
      <c r="D26" s="8"/>
      <c r="E26" s="8"/>
      <c r="F26" s="9"/>
    </row>
    <row r="27" spans="2:13" ht="15.75">
      <c r="B27" s="61" t="s">
        <v>10</v>
      </c>
      <c r="C27" s="62"/>
      <c r="D27" s="62"/>
      <c r="E27" s="62"/>
      <c r="F27" s="63"/>
      <c r="I27" s="6"/>
    </row>
    <row r="28" spans="2:13" ht="15.75" thickBot="1">
      <c r="B28" s="64"/>
      <c r="C28" s="65"/>
      <c r="D28" s="65"/>
      <c r="E28" s="65"/>
      <c r="F28" s="66"/>
      <c r="M28" s="5"/>
    </row>
  </sheetData>
  <mergeCells count="22">
    <mergeCell ref="B21:F21"/>
    <mergeCell ref="B23:F23"/>
    <mergeCell ref="B25:F25"/>
    <mergeCell ref="B27:F27"/>
    <mergeCell ref="B28:F28"/>
    <mergeCell ref="N1:N2"/>
    <mergeCell ref="O1:P1"/>
    <mergeCell ref="B17:F17"/>
    <mergeCell ref="B18:F18"/>
    <mergeCell ref="L1:L2"/>
    <mergeCell ref="M1:M2"/>
    <mergeCell ref="B19:F19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2">
    <cfRule type="expression" dxfId="5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disablePrompts="1" count="2">
    <dataValidation type="list" allowBlank="1" showInputMessage="1" showErrorMessage="1" sqref="O3:O12" xr:uid="{00000000-0002-0000-0300-000000000000}">
      <formula1>"OK,NOK"</formula1>
    </dataValidation>
    <dataValidation type="list" allowBlank="1" showInputMessage="1" showErrorMessage="1" sqref="L3:L12" xr:uid="{00000000-0002-0000-03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4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4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4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400-000000000000}">
      <formula1>"OUI, NON,"</formula1>
    </dataValidation>
    <dataValidation type="list" allowBlank="1" showInputMessage="1" showErrorMessage="1" sqref="O3:O16" xr:uid="{00000000-0002-0000-04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P43"/>
  <sheetViews>
    <sheetView zoomScale="85" zoomScaleNormal="85" workbookViewId="0">
      <pane ySplit="2" topLeftCell="A3" activePane="bottomLeft" state="frozen"/>
      <selection activeCell="L23" sqref="L23"/>
      <selection pane="bottomLeft" activeCell="B33" sqref="B33:F3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27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6">
      <c r="B17" s="14"/>
      <c r="C17" s="2"/>
      <c r="D17" s="14"/>
      <c r="E17" s="2"/>
      <c r="F17" s="14"/>
      <c r="G17" s="20"/>
      <c r="H17" s="3"/>
      <c r="I17" s="3">
        <f t="shared" si="0"/>
        <v>0</v>
      </c>
      <c r="J17" s="4"/>
      <c r="K17" s="4"/>
      <c r="L17" s="14"/>
      <c r="M17" s="14"/>
      <c r="N17" s="14"/>
      <c r="O17" s="14"/>
      <c r="P17" s="4"/>
    </row>
    <row r="18" spans="2:16">
      <c r="B18" s="14"/>
      <c r="C18" s="2"/>
      <c r="D18" s="14"/>
      <c r="E18" s="2"/>
      <c r="F18" s="14"/>
      <c r="G18" s="20"/>
      <c r="H18" s="3"/>
      <c r="I18" s="3">
        <f t="shared" si="0"/>
        <v>0</v>
      </c>
      <c r="J18" s="4"/>
      <c r="K18" s="4"/>
      <c r="L18" s="14"/>
      <c r="M18" s="14"/>
      <c r="N18" s="14"/>
      <c r="O18" s="14"/>
      <c r="P18" s="4"/>
    </row>
    <row r="19" spans="2:16">
      <c r="B19" s="14"/>
      <c r="C19" s="2"/>
      <c r="D19" s="14"/>
      <c r="E19" s="2"/>
      <c r="F19" s="14"/>
      <c r="G19" s="20"/>
      <c r="H19" s="3"/>
      <c r="I19" s="3">
        <f t="shared" si="0"/>
        <v>0</v>
      </c>
      <c r="J19" s="4"/>
      <c r="K19" s="4"/>
      <c r="L19" s="14"/>
      <c r="M19" s="14"/>
      <c r="N19" s="14"/>
      <c r="O19" s="14"/>
      <c r="P19" s="4"/>
    </row>
    <row r="20" spans="2:16">
      <c r="B20" s="14"/>
      <c r="C20" s="2"/>
      <c r="D20" s="14"/>
      <c r="E20" s="2"/>
      <c r="F20" s="14"/>
      <c r="G20" s="20"/>
      <c r="H20" s="3"/>
      <c r="I20" s="3">
        <f t="shared" si="0"/>
        <v>0</v>
      </c>
      <c r="J20" s="4"/>
      <c r="K20" s="4"/>
      <c r="L20" s="14"/>
      <c r="M20" s="14"/>
      <c r="N20" s="14"/>
      <c r="O20" s="14"/>
      <c r="P20" s="4"/>
    </row>
    <row r="21" spans="2:16">
      <c r="B21" s="14"/>
      <c r="C21" s="2"/>
      <c r="D21" s="14"/>
      <c r="E21" s="2"/>
      <c r="F21" s="14"/>
      <c r="G21" s="20"/>
      <c r="H21" s="3"/>
      <c r="I21" s="3">
        <f t="shared" si="0"/>
        <v>0</v>
      </c>
      <c r="J21" s="4"/>
      <c r="K21" s="4"/>
      <c r="L21" s="14"/>
      <c r="M21" s="14"/>
      <c r="N21" s="14"/>
      <c r="O21" s="14"/>
      <c r="P21" s="4"/>
    </row>
    <row r="22" spans="2:16">
      <c r="B22" s="14"/>
      <c r="C22" s="2"/>
      <c r="D22" s="14"/>
      <c r="E22" s="2"/>
      <c r="F22" s="14"/>
      <c r="G22" s="20"/>
      <c r="H22" s="3"/>
      <c r="I22" s="3">
        <f t="shared" si="0"/>
        <v>0</v>
      </c>
      <c r="J22" s="4"/>
      <c r="K22" s="4"/>
      <c r="L22" s="14"/>
      <c r="M22" s="14"/>
      <c r="N22" s="14"/>
      <c r="O22" s="14"/>
      <c r="P22" s="4"/>
    </row>
    <row r="23" spans="2:16">
      <c r="B23" s="14"/>
      <c r="C23" s="2"/>
      <c r="D23" s="14"/>
      <c r="E23" s="2"/>
      <c r="F23" s="14"/>
      <c r="G23" s="20"/>
      <c r="H23" s="3"/>
      <c r="I23" s="3">
        <f t="shared" si="0"/>
        <v>0</v>
      </c>
      <c r="J23" s="4"/>
      <c r="K23" s="4"/>
      <c r="L23" s="14"/>
      <c r="M23" s="14"/>
      <c r="N23" s="14"/>
      <c r="O23" s="14"/>
      <c r="P23" s="4"/>
    </row>
    <row r="24" spans="2:16">
      <c r="B24" s="14"/>
      <c r="C24" s="2"/>
      <c r="D24" s="14"/>
      <c r="E24" s="2"/>
      <c r="F24" s="14"/>
      <c r="G24" s="20"/>
      <c r="H24" s="3"/>
      <c r="I24" s="3">
        <f t="shared" si="0"/>
        <v>0</v>
      </c>
      <c r="J24" s="4"/>
      <c r="K24" s="4"/>
      <c r="L24" s="14"/>
      <c r="M24" s="14"/>
      <c r="N24" s="14"/>
      <c r="O24" s="14"/>
      <c r="P24" s="4"/>
    </row>
    <row r="25" spans="2:16">
      <c r="B25" s="14"/>
      <c r="C25" s="2"/>
      <c r="D25" s="14"/>
      <c r="E25" s="2"/>
      <c r="F25" s="14"/>
      <c r="G25" s="20"/>
      <c r="H25" s="3"/>
      <c r="I25" s="3">
        <f t="shared" si="0"/>
        <v>0</v>
      </c>
      <c r="J25" s="4"/>
      <c r="K25" s="4"/>
      <c r="L25" s="14"/>
      <c r="M25" s="14"/>
      <c r="N25" s="14"/>
      <c r="O25" s="14"/>
      <c r="P25" s="4"/>
    </row>
    <row r="26" spans="2:16">
      <c r="B26" s="14"/>
      <c r="C26" s="2"/>
      <c r="D26" s="14"/>
      <c r="E26" s="2"/>
      <c r="F26" s="14"/>
      <c r="G26" s="20"/>
      <c r="H26" s="3"/>
      <c r="I26" s="3">
        <f t="shared" si="0"/>
        <v>0</v>
      </c>
      <c r="J26" s="4"/>
      <c r="K26" s="4"/>
      <c r="L26" s="14"/>
      <c r="M26" s="14"/>
      <c r="N26" s="14"/>
      <c r="O26" s="14"/>
      <c r="P26" s="4"/>
    </row>
    <row r="27" spans="2:16">
      <c r="B27" s="14"/>
      <c r="C27" s="2"/>
      <c r="D27" s="14"/>
      <c r="E27" s="2"/>
      <c r="F27" s="14"/>
      <c r="G27" s="20"/>
      <c r="H27" s="3"/>
      <c r="I27" s="3">
        <f t="shared" si="0"/>
        <v>0</v>
      </c>
      <c r="J27" s="4"/>
      <c r="K27" s="4"/>
      <c r="L27" s="14"/>
      <c r="M27" s="14"/>
      <c r="N27" s="14"/>
      <c r="O27" s="14"/>
      <c r="P27" s="4"/>
    </row>
    <row r="28" spans="2:16" ht="15.6" customHeight="1">
      <c r="F28" s="19"/>
      <c r="G28" s="19"/>
      <c r="H28" s="18" t="s">
        <v>16</v>
      </c>
      <c r="I28" s="12">
        <f>SUM(I3:I27)</f>
        <v>0</v>
      </c>
    </row>
    <row r="31" spans="2:16" ht="16.5" thickBot="1">
      <c r="L31" s="16"/>
    </row>
    <row r="32" spans="2:16" ht="15.75">
      <c r="B32" s="45" t="s">
        <v>6</v>
      </c>
      <c r="C32" s="46"/>
      <c r="D32" s="46"/>
      <c r="E32" s="46"/>
      <c r="F32" s="47"/>
      <c r="L32" s="16"/>
    </row>
    <row r="33" spans="2:13" ht="15.75">
      <c r="B33" s="48"/>
      <c r="C33" s="49"/>
      <c r="D33" s="49"/>
      <c r="E33" s="49"/>
      <c r="F33" s="50"/>
      <c r="L33" s="16"/>
    </row>
    <row r="34" spans="2:13" ht="15.75">
      <c r="B34" s="32" t="s">
        <v>11</v>
      </c>
      <c r="C34" s="33"/>
      <c r="D34" s="33"/>
      <c r="E34" s="33"/>
      <c r="F34" s="34"/>
      <c r="L34" s="16"/>
    </row>
    <row r="35" spans="2:13" ht="15.75">
      <c r="B35" s="7"/>
      <c r="C35" s="8"/>
      <c r="D35" s="8"/>
      <c r="E35" s="8"/>
      <c r="F35" s="9"/>
      <c r="L35" s="16"/>
    </row>
    <row r="36" spans="2:13" ht="15.75">
      <c r="B36" s="52" t="s">
        <v>8</v>
      </c>
      <c r="C36" s="53"/>
      <c r="D36" s="53"/>
      <c r="E36" s="53"/>
      <c r="F36" s="54"/>
      <c r="L36" s="16"/>
      <c r="M36" s="16"/>
    </row>
    <row r="37" spans="2:13">
      <c r="B37" s="7"/>
      <c r="C37" s="8"/>
      <c r="D37" s="8"/>
      <c r="E37" s="8"/>
      <c r="F37" s="9"/>
    </row>
    <row r="38" spans="2:13" ht="15.75">
      <c r="B38" s="55" t="s">
        <v>9</v>
      </c>
      <c r="C38" s="56"/>
      <c r="D38" s="56"/>
      <c r="E38" s="56"/>
      <c r="F38" s="57"/>
    </row>
    <row r="39" spans="2:13">
      <c r="B39" s="7"/>
      <c r="C39" s="8"/>
      <c r="D39" s="8"/>
      <c r="E39" s="8"/>
      <c r="F39" s="9"/>
    </row>
    <row r="40" spans="2:13" ht="15.75">
      <c r="B40" s="58" t="s">
        <v>37</v>
      </c>
      <c r="C40" s="59"/>
      <c r="D40" s="59"/>
      <c r="E40" s="59"/>
      <c r="F40" s="60"/>
    </row>
    <row r="41" spans="2:13">
      <c r="B41" s="7"/>
      <c r="C41" s="8"/>
      <c r="D41" s="8"/>
      <c r="E41" s="8"/>
      <c r="F41" s="9"/>
    </row>
    <row r="42" spans="2:13" ht="15.75">
      <c r="B42" s="61" t="s">
        <v>10</v>
      </c>
      <c r="C42" s="62"/>
      <c r="D42" s="62"/>
      <c r="E42" s="62"/>
      <c r="F42" s="63"/>
      <c r="I42" s="6"/>
    </row>
    <row r="43" spans="2:13" ht="15.75" thickBot="1">
      <c r="B43" s="64"/>
      <c r="C43" s="65"/>
      <c r="D43" s="65"/>
      <c r="E43" s="65"/>
      <c r="F43" s="66"/>
      <c r="M43" s="5"/>
    </row>
  </sheetData>
  <mergeCells count="22">
    <mergeCell ref="B36:F36"/>
    <mergeCell ref="B38:F38"/>
    <mergeCell ref="B40:F40"/>
    <mergeCell ref="B42:F42"/>
    <mergeCell ref="B43:F43"/>
    <mergeCell ref="N1:N2"/>
    <mergeCell ref="O1:P1"/>
    <mergeCell ref="B32:F32"/>
    <mergeCell ref="B33:F33"/>
    <mergeCell ref="L1:L2"/>
    <mergeCell ref="M1:M2"/>
    <mergeCell ref="B34:F34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27">
    <cfRule type="expression" dxfId="4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27" xr:uid="{00000000-0002-0000-0500-000000000000}">
      <formula1>"OK,NOK"</formula1>
    </dataValidation>
    <dataValidation type="list" allowBlank="1" showInputMessage="1" showErrorMessage="1" sqref="L3:L27" xr:uid="{00000000-0002-0000-05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3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3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600-000000000000}">
      <formula1>"OUI, NON,"</formula1>
    </dataValidation>
    <dataValidation type="list" allowBlank="1" showInputMessage="1" showErrorMessage="1" sqref="O3:O16" xr:uid="{00000000-0002-0000-06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2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2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2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700-000000000000}">
      <formula1>"OK,NOK"</formula1>
    </dataValidation>
    <dataValidation type="list" allowBlank="1" showInputMessage="1" showErrorMessage="1" sqref="L3:L16" xr:uid="{00000000-0002-0000-07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2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800-000000000000}">
      <formula1>"OUI, NON,"</formula1>
    </dataValidation>
    <dataValidation type="list" allowBlank="1" showInputMessage="1" showErrorMessage="1" sqref="O3:O16" xr:uid="{00000000-0002-0000-08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B1:P19"/>
  <sheetViews>
    <sheetView zoomScale="85" zoomScaleNormal="85" workbookViewId="0">
      <pane ySplit="2" topLeftCell="A3" activePane="bottomLeft" state="frozen"/>
      <selection activeCell="L23" sqref="L23"/>
      <selection pane="bottomLeft" activeCell="K13" sqref="K1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 ht="47.25">
      <c r="B3" s="2"/>
      <c r="C3" s="2"/>
      <c r="D3" s="2"/>
      <c r="E3" s="2"/>
      <c r="F3" s="13" t="s">
        <v>56</v>
      </c>
      <c r="G3" s="20">
        <v>3</v>
      </c>
      <c r="H3" s="3">
        <v>600</v>
      </c>
      <c r="I3" s="3">
        <f>$H3*$G3</f>
        <v>1800</v>
      </c>
      <c r="J3" s="4"/>
      <c r="K3" s="4"/>
      <c r="L3" s="14"/>
      <c r="M3" s="14"/>
      <c r="N3" s="15"/>
      <c r="O3" s="14"/>
      <c r="P3" s="4"/>
    </row>
    <row r="4" spans="2:16" ht="15.6" customHeight="1">
      <c r="F4" s="19"/>
      <c r="G4" s="19"/>
      <c r="H4" s="18" t="s">
        <v>16</v>
      </c>
      <c r="I4" s="12">
        <f>SUM(I3:I3)</f>
        <v>1800</v>
      </c>
    </row>
    <row r="7" spans="2:16" ht="16.5" thickBot="1">
      <c r="L7" s="16"/>
    </row>
    <row r="8" spans="2:16" ht="15.75">
      <c r="B8" s="45" t="s">
        <v>6</v>
      </c>
      <c r="C8" s="46"/>
      <c r="D8" s="46"/>
      <c r="E8" s="46"/>
      <c r="F8" s="47"/>
      <c r="L8" s="16"/>
    </row>
    <row r="9" spans="2:16" ht="15.75">
      <c r="B9" s="48"/>
      <c r="C9" s="49"/>
      <c r="D9" s="49"/>
      <c r="E9" s="49"/>
      <c r="F9" s="50"/>
      <c r="L9" s="16"/>
    </row>
    <row r="10" spans="2:16" ht="15.75">
      <c r="B10" s="32" t="s">
        <v>11</v>
      </c>
      <c r="C10" s="33"/>
      <c r="D10" s="33"/>
      <c r="E10" s="33"/>
      <c r="F10" s="34"/>
      <c r="L10" s="16"/>
    </row>
    <row r="11" spans="2:16" ht="15.75">
      <c r="B11" s="7"/>
      <c r="C11" s="8"/>
      <c r="D11" s="8"/>
      <c r="E11" s="8"/>
      <c r="F11" s="9"/>
      <c r="L11" s="16"/>
    </row>
    <row r="12" spans="2:16" ht="15.75">
      <c r="B12" s="52" t="s">
        <v>8</v>
      </c>
      <c r="C12" s="53"/>
      <c r="D12" s="53"/>
      <c r="E12" s="53"/>
      <c r="F12" s="54"/>
      <c r="L12" s="16"/>
      <c r="M12" s="16"/>
    </row>
    <row r="13" spans="2:16">
      <c r="B13" s="7"/>
      <c r="C13" s="8"/>
      <c r="D13" s="8"/>
      <c r="E13" s="8"/>
      <c r="F13" s="9"/>
    </row>
    <row r="14" spans="2:16" ht="15.75">
      <c r="B14" s="55" t="s">
        <v>9</v>
      </c>
      <c r="C14" s="56"/>
      <c r="D14" s="56"/>
      <c r="E14" s="56"/>
      <c r="F14" s="57"/>
    </row>
    <row r="15" spans="2:16">
      <c r="B15" s="7"/>
      <c r="C15" s="8"/>
      <c r="D15" s="8"/>
      <c r="E15" s="8"/>
      <c r="F15" s="9"/>
    </row>
    <row r="16" spans="2:16" ht="15.75">
      <c r="B16" s="58" t="s">
        <v>37</v>
      </c>
      <c r="C16" s="59"/>
      <c r="D16" s="59"/>
      <c r="E16" s="59"/>
      <c r="F16" s="60"/>
    </row>
    <row r="17" spans="2:13">
      <c r="B17" s="7"/>
      <c r="C17" s="8"/>
      <c r="D17" s="8"/>
      <c r="E17" s="8"/>
      <c r="F17" s="9"/>
    </row>
    <row r="18" spans="2:13" ht="15.75">
      <c r="B18" s="61" t="s">
        <v>10</v>
      </c>
      <c r="C18" s="62"/>
      <c r="D18" s="62"/>
      <c r="E18" s="62"/>
      <c r="F18" s="63"/>
      <c r="I18" s="6"/>
    </row>
    <row r="19" spans="2:13" ht="15.75" thickBot="1">
      <c r="B19" s="64"/>
      <c r="C19" s="65"/>
      <c r="D19" s="65"/>
      <c r="E19" s="65"/>
      <c r="F19" s="66"/>
      <c r="M19" s="5"/>
    </row>
  </sheetData>
  <mergeCells count="22">
    <mergeCell ref="B12:F12"/>
    <mergeCell ref="B14:F14"/>
    <mergeCell ref="B16:F16"/>
    <mergeCell ref="B18:F18"/>
    <mergeCell ref="B19:F19"/>
    <mergeCell ref="N1:N2"/>
    <mergeCell ref="O1:P1"/>
    <mergeCell ref="B8:F8"/>
    <mergeCell ref="B9:F9"/>
    <mergeCell ref="L1:L2"/>
    <mergeCell ref="M1:M2"/>
    <mergeCell ref="B10:F10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3">
    <cfRule type="expression" dxfId="17" priority="7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6" priority="8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15" priority="9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14" priority="10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3" priority="11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2" priority="12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conditionalFormatting sqref="B3:P3">
    <cfRule type="expression" dxfId="1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" xr:uid="{00000000-0002-0000-0A00-000000000000}">
      <formula1>"OUI, NON,"</formula1>
    </dataValidation>
    <dataValidation type="list" allowBlank="1" showInputMessage="1" showErrorMessage="1" sqref="O3" xr:uid="{00000000-0002-0000-0A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B1:P32"/>
  <sheetViews>
    <sheetView zoomScale="70" zoomScaleNormal="70" workbookViewId="0">
      <pane ySplit="2" topLeftCell="A3" activePane="bottomLeft" state="frozen"/>
      <selection activeCell="B3" sqref="B3"/>
      <selection pane="bottomLeft" activeCell="B3" sqref="B3:P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5.5703125" style="1" bestFit="1" customWidth="1"/>
    <col min="8" max="8" width="23" style="1" bestFit="1" customWidth="1"/>
    <col min="9" max="9" width="11.85546875" style="1" bestFit="1" customWidth="1"/>
    <col min="10" max="10" width="13.140625" style="1" bestFit="1" customWidth="1"/>
    <col min="11" max="11" width="12.42578125" style="1" bestFit="1" customWidth="1"/>
    <col min="12" max="12" width="13.28515625" style="1" bestFit="1" customWidth="1"/>
    <col min="13" max="13" width="37.570312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 ht="204.75">
      <c r="B3" s="2" t="s">
        <v>23</v>
      </c>
      <c r="C3" s="2" t="s">
        <v>21</v>
      </c>
      <c r="D3" s="2" t="s">
        <v>22</v>
      </c>
      <c r="E3" s="2" t="s">
        <v>24</v>
      </c>
      <c r="F3" s="13" t="s">
        <v>25</v>
      </c>
      <c r="G3" s="20">
        <v>1</v>
      </c>
      <c r="H3" s="3">
        <v>376</v>
      </c>
      <c r="I3" s="3">
        <f>$H3*$G3</f>
        <v>376</v>
      </c>
      <c r="J3" s="4">
        <v>43882</v>
      </c>
      <c r="K3" s="4">
        <v>43955</v>
      </c>
      <c r="L3" s="14" t="s">
        <v>13</v>
      </c>
      <c r="M3" s="14" t="s">
        <v>26</v>
      </c>
      <c r="N3" s="15" t="s">
        <v>39</v>
      </c>
      <c r="O3" s="14" t="s">
        <v>5</v>
      </c>
      <c r="P3" s="4">
        <v>43963</v>
      </c>
    </row>
    <row r="4" spans="2:16" ht="15.75">
      <c r="B4" s="2" t="s">
        <v>23</v>
      </c>
      <c r="C4" s="2" t="s">
        <v>21</v>
      </c>
      <c r="D4" s="2" t="s">
        <v>22</v>
      </c>
      <c r="E4" s="2" t="s">
        <v>31</v>
      </c>
      <c r="F4" s="13" t="s">
        <v>32</v>
      </c>
      <c r="G4" s="20">
        <v>1</v>
      </c>
      <c r="H4" s="3">
        <v>110</v>
      </c>
      <c r="I4" s="3">
        <f t="shared" ref="I4:I16" si="0">$H4*$G4</f>
        <v>110</v>
      </c>
      <c r="J4" s="4">
        <v>43882</v>
      </c>
      <c r="K4" s="4">
        <v>43955</v>
      </c>
      <c r="L4" s="14" t="s">
        <v>12</v>
      </c>
      <c r="M4" s="14"/>
      <c r="N4" s="15"/>
      <c r="O4" s="14"/>
      <c r="P4" s="4"/>
    </row>
    <row r="5" spans="2:16" ht="157.5">
      <c r="B5" s="2" t="s">
        <v>23</v>
      </c>
      <c r="C5" s="2" t="s">
        <v>21</v>
      </c>
      <c r="D5" s="2" t="s">
        <v>22</v>
      </c>
      <c r="E5" s="2" t="s">
        <v>33</v>
      </c>
      <c r="F5" s="13" t="s">
        <v>34</v>
      </c>
      <c r="G5" s="20">
        <v>1</v>
      </c>
      <c r="H5" s="3">
        <v>390</v>
      </c>
      <c r="I5" s="3">
        <f t="shared" si="0"/>
        <v>390</v>
      </c>
      <c r="J5" s="4">
        <v>43882</v>
      </c>
      <c r="K5" s="4">
        <v>43955</v>
      </c>
      <c r="L5" s="14" t="s">
        <v>13</v>
      </c>
      <c r="M5" s="14" t="s">
        <v>38</v>
      </c>
      <c r="N5" s="15" t="s">
        <v>40</v>
      </c>
      <c r="O5" s="14" t="s">
        <v>35</v>
      </c>
      <c r="P5" s="4">
        <v>43963</v>
      </c>
    </row>
    <row r="6" spans="2:16">
      <c r="B6" s="2"/>
      <c r="C6" s="2"/>
      <c r="D6" s="2"/>
      <c r="E6" s="2"/>
      <c r="F6" s="2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2"/>
      <c r="C7" s="2"/>
      <c r="D7" s="2"/>
      <c r="E7" s="2"/>
      <c r="F7" s="2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2"/>
      <c r="C8" s="2"/>
      <c r="D8" s="2"/>
      <c r="E8" s="2"/>
      <c r="F8" s="2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2"/>
      <c r="C9" s="2"/>
      <c r="D9" s="2"/>
      <c r="E9" s="2"/>
      <c r="F9" s="2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2"/>
      <c r="C10" s="2"/>
      <c r="D10" s="2"/>
      <c r="E10" s="2"/>
      <c r="F10" s="2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2"/>
      <c r="C11" s="2"/>
      <c r="D11" s="2"/>
      <c r="E11" s="2"/>
      <c r="F11" s="2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2"/>
      <c r="C12" s="2"/>
      <c r="D12" s="2"/>
      <c r="E12" s="2"/>
      <c r="F12" s="2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2"/>
      <c r="C13" s="2"/>
      <c r="D13" s="2"/>
      <c r="E13" s="2"/>
      <c r="F13" s="2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2"/>
      <c r="C14" s="2"/>
      <c r="D14" s="2"/>
      <c r="E14" s="2"/>
      <c r="F14" s="2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2"/>
      <c r="C15" s="2"/>
      <c r="D15" s="2"/>
      <c r="E15" s="2"/>
      <c r="F15" s="2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2"/>
      <c r="C16" s="2"/>
      <c r="D16" s="2"/>
      <c r="E16" s="2"/>
      <c r="F16" s="2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876</v>
      </c>
    </row>
    <row r="18" spans="2:13" ht="15.75">
      <c r="I18" s="12"/>
      <c r="J18" s="12"/>
    </row>
    <row r="19" spans="2:13">
      <c r="L19" s="17"/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B00-000000000000}">
      <formula1>"OK,NOK"</formula1>
    </dataValidation>
    <dataValidation type="list" allowBlank="1" showInputMessage="1" showErrorMessage="1" sqref="L3:L16" xr:uid="{00000000-0002-0000-0B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Mode d'emploi</vt:lpstr>
      <vt:lpstr>RECAPITULATIF</vt:lpstr>
      <vt:lpstr>Distributeur 02</vt:lpstr>
      <vt:lpstr>Distributeur 03</vt:lpstr>
      <vt:lpstr>Distributeur 04</vt:lpstr>
      <vt:lpstr>Distributeur 05</vt:lpstr>
      <vt:lpstr>Distributeur 06</vt:lpstr>
      <vt:lpstr>Distributeur 08</vt:lpstr>
      <vt:lpstr>Distributeur 09</vt:lpstr>
      <vt:lpstr>Distributeur 10</vt:lpstr>
      <vt:lpstr>Feuil1</vt:lpstr>
      <vt:lpstr>MDBES</vt:lpstr>
      <vt:lpstr>Phoenix_Mécano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jp</cp:lastModifiedBy>
  <dcterms:created xsi:type="dcterms:W3CDTF">2020-04-07T12:34:24Z</dcterms:created>
  <dcterms:modified xsi:type="dcterms:W3CDTF">2020-04-19T11:54:25Z</dcterms:modified>
</cp:coreProperties>
</file>