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" yWindow="45" windowWidth="13650" windowHeight="8055" tabRatio="863"/>
  </bookViews>
  <sheets>
    <sheet name="PRIX DE VENTE RAYON" sheetId="89" r:id="rId1"/>
    <sheet name="Feuil 4" sheetId="8" r:id="rId2"/>
    <sheet name="Feuil 4 (2)" sheetId="96" r:id="rId3"/>
    <sheet name="Feuil 4 (3)" sheetId="97" r:id="rId4"/>
    <sheet name="Feuil 4 (4)" sheetId="98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" localSheetId="2">#REF!</definedName>
    <definedName name="a" localSheetId="4">#REF!</definedName>
    <definedName name="a">#REF!</definedName>
    <definedName name="coef" localSheetId="1">#REF!</definedName>
    <definedName name="coef" localSheetId="2">#REF!</definedName>
    <definedName name="coef" localSheetId="3">#REF!</definedName>
    <definedName name="coef" localSheetId="4">#REF!</definedName>
    <definedName name="coef" localSheetId="0">#REF!</definedName>
    <definedName name="coef">#REF!</definedName>
    <definedName name="COEFMULTI" localSheetId="1">#REF!</definedName>
    <definedName name="COEFMULTI" localSheetId="2">#REF!</definedName>
    <definedName name="COEFMULTI" localSheetId="3">#REF!</definedName>
    <definedName name="COEFMULTI" localSheetId="4">#REF!</definedName>
    <definedName name="COEFMULTI" localSheetId="0">#REF!</definedName>
    <definedName name="COEFMULTI">#REF!</definedName>
    <definedName name="coutmuscle" localSheetId="1">#REF!</definedName>
    <definedName name="coutmuscle" localSheetId="2">#REF!</definedName>
    <definedName name="coutmuscle" localSheetId="3">#REF!</definedName>
    <definedName name="coutmuscle" localSheetId="4">#REF!</definedName>
    <definedName name="coutmuscle" localSheetId="0">#REF!</definedName>
    <definedName name="coutmuscle">#REF!</definedName>
    <definedName name="DECOUPE___DECHETS" localSheetId="1">'Feuil 4'!$C$10</definedName>
    <definedName name="DECOUPE___DECHETS" localSheetId="2">'Feuil 4 (2)'!$C$10</definedName>
    <definedName name="DECOUPE___DECHETS" localSheetId="3">'Feuil 4 (3)'!$C$10</definedName>
    <definedName name="DECOUPE___DECHETS" localSheetId="4">'Feuil 4 (4)'!$C$10</definedName>
    <definedName name="DECOUPE___DECHETS" localSheetId="0">[1]DECOUPE!$B$10</definedName>
    <definedName name="DECOUPE___DECHETS">[2]DECOUPE!$B$10</definedName>
    <definedName name="EURO" localSheetId="1">#REF!</definedName>
    <definedName name="EURO" localSheetId="2">#REF!</definedName>
    <definedName name="EURO" localSheetId="3">#REF!</definedName>
    <definedName name="EURO" localSheetId="4">#REF!</definedName>
    <definedName name="EURO" localSheetId="0">#REF!</definedName>
    <definedName name="EURO">#REF!</definedName>
    <definedName name="PRIX_DE_VENTE_RAYON">[3]DECOUPE!$B$10</definedName>
    <definedName name="PRIXMOYENKG" localSheetId="1">#REF!</definedName>
    <definedName name="PRIXMOYENKG" localSheetId="2">#REF!</definedName>
    <definedName name="PRIXMOYENKG" localSheetId="3">#REF!</definedName>
    <definedName name="PRIXMOYENKG" localSheetId="4">#REF!</definedName>
    <definedName name="PRIXMOYENKG" localSheetId="0">#REF!</definedName>
    <definedName name="PRIXMOYENKG">#REF!</definedName>
    <definedName name="TATOL17">'[4]CUISSOT VEAU'!$F$3</definedName>
    <definedName name="total" localSheetId="1">[3]DECOUPE!$M$8</definedName>
    <definedName name="total" localSheetId="2">[3]DECOUPE!$M$8</definedName>
    <definedName name="total" localSheetId="3">[3]DECOUPE!$M$8</definedName>
    <definedName name="total" localSheetId="4">[3]DECOUPE!$M$8</definedName>
    <definedName name="total" localSheetId="0">[1]DECOUPE!$M$8</definedName>
    <definedName name="total">[2]DECOUPE!$M$8</definedName>
    <definedName name="total1" localSheetId="1">'Feuil 4'!#REF!</definedName>
    <definedName name="total1" localSheetId="2">'Feuil 4 (2)'!#REF!</definedName>
    <definedName name="total1" localSheetId="3">'Feuil 4 (3)'!#REF!</definedName>
    <definedName name="total1" localSheetId="4">'Feuil 4 (4)'!#REF!</definedName>
    <definedName name="total1" localSheetId="0">[1]DECOUPE!$M$8</definedName>
    <definedName name="total1">[2]DECOUPE!$M$8</definedName>
    <definedName name="total10" localSheetId="1">'Feuil 4'!$F$3</definedName>
    <definedName name="total10" localSheetId="2">'Feuil 4 (2)'!$F$3</definedName>
    <definedName name="total10" localSheetId="3">'Feuil 4 (3)'!$F$3</definedName>
    <definedName name="total10" localSheetId="4">'Feuil 4 (4)'!$F$3</definedName>
    <definedName name="total10" localSheetId="0">[1]DECOUPE!$F$3</definedName>
    <definedName name="total10">[2]DECOUPE!$F$3</definedName>
    <definedName name="total11" localSheetId="1">'Feuil 4'!#REF!</definedName>
    <definedName name="total11" localSheetId="2">'Feuil 4 (2)'!#REF!</definedName>
    <definedName name="total11" localSheetId="3">'Feuil 4 (3)'!#REF!</definedName>
    <definedName name="total11" localSheetId="4">'Feuil 4 (4)'!#REF!</definedName>
    <definedName name="total11" localSheetId="0">[1]DECOUPE!$M$4</definedName>
    <definedName name="total11">[2]DECOUPE!$M$4</definedName>
    <definedName name="total12" localSheetId="1">'Feuil 4'!#REF!</definedName>
    <definedName name="total12" localSheetId="2">'Feuil 4 (2)'!#REF!</definedName>
    <definedName name="total12" localSheetId="3">'Feuil 4 (3)'!#REF!</definedName>
    <definedName name="total12" localSheetId="4">'Feuil 4 (4)'!#REF!</definedName>
    <definedName name="TOTAL13" localSheetId="1">'[4]VEAU R'!$F$3</definedName>
    <definedName name="TOTAL13" localSheetId="2">'[4]VEAU R'!$F$3</definedName>
    <definedName name="TOTAL13" localSheetId="3">'[4]VEAU R'!$F$3</definedName>
    <definedName name="TOTAL13" localSheetId="4">'[4]VEAU R'!$F$3</definedName>
    <definedName name="TOTAL13" localSheetId="0">'[5]VEAU R'!$F$3</definedName>
    <definedName name="TOTAL13">'[6]VEAU R'!$F$3</definedName>
    <definedName name="total14" localSheetId="1">'[4]VEAU R'!$M$4</definedName>
    <definedName name="total14" localSheetId="2">'[4]VEAU R'!$M$4</definedName>
    <definedName name="total14" localSheetId="3">'[4]VEAU R'!$M$4</definedName>
    <definedName name="total14" localSheetId="4">'[4]VEAU R'!$M$4</definedName>
    <definedName name="total14" localSheetId="0">'[5]VEAU R'!$M$4</definedName>
    <definedName name="total14">'[6]VEAU R'!$M$4</definedName>
    <definedName name="total15" localSheetId="1">'[4]VEAU R'!$M$8</definedName>
    <definedName name="total15" localSheetId="2">'[4]VEAU R'!$M$8</definedName>
    <definedName name="total15" localSheetId="3">'[4]VEAU R'!$M$8</definedName>
    <definedName name="total15" localSheetId="4">'[4]VEAU R'!$M$8</definedName>
    <definedName name="total15" localSheetId="0">'[5]VEAU R'!$M$8</definedName>
    <definedName name="total15">'[6]VEAU R'!$M$8</definedName>
    <definedName name="TOTAL16" localSheetId="1">'[4]VACHE R AVANT CAPPA'!$F$3</definedName>
    <definedName name="TOTAL16" localSheetId="2">'[4]VACHE R AVANT CAPPA'!$F$3</definedName>
    <definedName name="TOTAL16" localSheetId="3">'[4]VACHE R AVANT CAPPA'!$F$3</definedName>
    <definedName name="TOTAL16" localSheetId="4">'[4]VACHE R AVANT CAPPA'!$F$3</definedName>
    <definedName name="TOTAL16" localSheetId="0">'[5]VACHE R AVANT CAPPA'!$F$3</definedName>
    <definedName name="TOTAL16">'[6]VACHE R AVANT CAPPA'!$F$3</definedName>
    <definedName name="total17" localSheetId="1">'[4]CUISSOT VEAU'!$F$3</definedName>
    <definedName name="total17" localSheetId="2">'[4]CUISSOT VEAU'!$F$3</definedName>
    <definedName name="total17" localSheetId="3">'[4]CUISSOT VEAU'!$F$3</definedName>
    <definedName name="total17" localSheetId="4">'[4]CUISSOT VEAU'!$F$3</definedName>
    <definedName name="total17" localSheetId="0">'[5]CUISSOT VEAU'!$F$3</definedName>
    <definedName name="total17">'[6]CUISSOT VEAU'!$F$3</definedName>
    <definedName name="total18" localSheetId="1">'[4]CUISSOT VEAU'!$M$4</definedName>
    <definedName name="total18" localSheetId="2">'[4]CUISSOT VEAU'!$M$4</definedName>
    <definedName name="total18" localSheetId="3">'[4]CUISSOT VEAU'!$M$4</definedName>
    <definedName name="total18" localSheetId="4">'[4]CUISSOT VEAU'!$M$4</definedName>
    <definedName name="total18" localSheetId="0">'[5]CUISSOT VEAU'!$M$4</definedName>
    <definedName name="total18">'[6]CUISSOT VEAU'!$M$4</definedName>
    <definedName name="total19" localSheetId="1">'[4]CUISSOT VEAU'!$M$8</definedName>
    <definedName name="total19" localSheetId="2">'[4]CUISSOT VEAU'!$M$8</definedName>
    <definedName name="total19" localSheetId="3">'[4]CUISSOT VEAU'!$M$8</definedName>
    <definedName name="total19" localSheetId="4">'[4]CUISSOT VEAU'!$M$8</definedName>
    <definedName name="total19" localSheetId="0">'[5]CUISSOT VEAU'!$M$8</definedName>
    <definedName name="total19">'[6]CUISSOT VEAU'!$M$8</definedName>
    <definedName name="TOTAL2" localSheetId="1">'[4]VACHe pad  U'!$M$4</definedName>
    <definedName name="TOTAL2" localSheetId="2">'[4]VACHe pad  U'!$M$4</definedName>
    <definedName name="TOTAL2" localSheetId="3">'[4]VACHe pad  U'!$M$4</definedName>
    <definedName name="TOTAL2" localSheetId="4">'[4]VACHe pad  U'!$M$4</definedName>
    <definedName name="TOTAL2" localSheetId="0">'[5]VACHe pad  U'!$M$4</definedName>
    <definedName name="TOTAL2">'[6]VACHe pad  U'!$M$4</definedName>
    <definedName name="TOTAL20" localSheetId="1">'[4]AGNEAU IMP'!$F$3</definedName>
    <definedName name="TOTAL20" localSheetId="2">'[4]AGNEAU IMP'!$F$3</definedName>
    <definedName name="TOTAL20" localSheetId="3">'[4]AGNEAU IMP'!$F$3</definedName>
    <definedName name="TOTAL20" localSheetId="4">'[4]AGNEAU IMP'!$F$3</definedName>
    <definedName name="TOTAL20" localSheetId="0">'[5]AGNEAU IMP'!$F$3</definedName>
    <definedName name="TOTAL20">'[6]AGNEAU IMP'!$F$3</definedName>
    <definedName name="total21" localSheetId="1">'[4]AGNEAU IMP'!$M$8</definedName>
    <definedName name="total21" localSheetId="2">'[4]AGNEAU IMP'!$M$8</definedName>
    <definedName name="total21" localSheetId="3">'[4]AGNEAU IMP'!$M$8</definedName>
    <definedName name="total21" localSheetId="4">'[4]AGNEAU IMP'!$M$8</definedName>
    <definedName name="total21" localSheetId="0">'[5]AGNEAU IMP'!$M$8</definedName>
    <definedName name="total21">'[6]AGNEAU IMP'!$M$8</definedName>
    <definedName name="total22" localSheetId="1">'[4]AGNEAU IMP'!$M$4</definedName>
    <definedName name="total22" localSheetId="2">'[4]AGNEAU IMP'!$M$4</definedName>
    <definedName name="total22" localSheetId="3">'[4]AGNEAU IMP'!$M$4</definedName>
    <definedName name="total22" localSheetId="4">'[4]AGNEAU IMP'!$M$4</definedName>
    <definedName name="total22" localSheetId="0">'[5]AGNEAU IMP'!$M$4</definedName>
    <definedName name="total22">'[6]AGNEAU IMP'!$M$4</definedName>
    <definedName name="total23" localSheetId="1">#REF!</definedName>
    <definedName name="total23" localSheetId="2">#REF!</definedName>
    <definedName name="total23" localSheetId="3">#REF!</definedName>
    <definedName name="total23" localSheetId="4">#REF!</definedName>
    <definedName name="total23" localSheetId="0">#REF!</definedName>
    <definedName name="total23">#REF!</definedName>
    <definedName name="total24" localSheetId="1">#REF!</definedName>
    <definedName name="total24" localSheetId="2">#REF!</definedName>
    <definedName name="total24" localSheetId="3">#REF!</definedName>
    <definedName name="total24" localSheetId="4">#REF!</definedName>
    <definedName name="total24" localSheetId="0">#REF!</definedName>
    <definedName name="total24">#REF!</definedName>
    <definedName name="total25" localSheetId="1">#REF!</definedName>
    <definedName name="total25" localSheetId="2">#REF!</definedName>
    <definedName name="total25" localSheetId="3">#REF!</definedName>
    <definedName name="total25" localSheetId="4">#REF!</definedName>
    <definedName name="total25" localSheetId="0">#REF!</definedName>
    <definedName name="total25">#REF!</definedName>
    <definedName name="total26" localSheetId="1">'[4]PORC OMEGA 3'!$F$3</definedName>
    <definedName name="total26" localSheetId="2">'[4]PORC OMEGA 3'!$F$3</definedName>
    <definedName name="total26" localSheetId="3">'[4]PORC OMEGA 3'!$F$3</definedName>
    <definedName name="total26" localSheetId="4">'[4]PORC OMEGA 3'!$F$3</definedName>
    <definedName name="total26" localSheetId="0">'[5]PORC OMEGA 3'!$F$3</definedName>
    <definedName name="total26">'[6]PORC OMEGA 3'!$F$3</definedName>
    <definedName name="total27" localSheetId="1">'[4]PORC OMEGA 3'!$M$4</definedName>
    <definedName name="total27" localSheetId="2">'[4]PORC OMEGA 3'!$M$4</definedName>
    <definedName name="total27" localSheetId="3">'[4]PORC OMEGA 3'!$M$4</definedName>
    <definedName name="total27" localSheetId="4">'[4]PORC OMEGA 3'!$M$4</definedName>
    <definedName name="total27" localSheetId="0">'[5]PORC OMEGA 3'!$M$4</definedName>
    <definedName name="total27">'[6]PORC OMEGA 3'!$M$4</definedName>
    <definedName name="total28" localSheetId="1">'[4]PORC OMEGA 3'!$M$8</definedName>
    <definedName name="total28" localSheetId="2">'[4]PORC OMEGA 3'!$M$8</definedName>
    <definedName name="total28" localSheetId="3">'[4]PORC OMEGA 3'!$M$8</definedName>
    <definedName name="total28" localSheetId="4">'[4]PORC OMEGA 3'!$M$8</definedName>
    <definedName name="total28" localSheetId="0">'[5]PORC OMEGA 3'!$M$8</definedName>
    <definedName name="total28">'[6]PORC OMEGA 3'!$M$8</definedName>
    <definedName name="TOTAL29" localSheetId="1">'[4]GENISSEPAN ROUANNAIS U'!$M$4</definedName>
    <definedName name="TOTAL29" localSheetId="2">'[4]GENISSEPAN ROUANNAIS U'!$M$4</definedName>
    <definedName name="TOTAL29" localSheetId="3">'[4]GENISSEPAN ROUANNAIS U'!$M$4</definedName>
    <definedName name="TOTAL29" localSheetId="4">'[4]GENISSEPAN ROUANNAIS U'!$M$4</definedName>
    <definedName name="TOTAL29" localSheetId="0">'[5]GENISSEPAN ROUANNAIS U'!$M$4</definedName>
    <definedName name="TOTAL29">'[6]GENISSEPAN ROUANNAIS U'!$M$4</definedName>
    <definedName name="total30" localSheetId="1">#REF!</definedName>
    <definedName name="total30" localSheetId="2">#REF!</definedName>
    <definedName name="total30" localSheetId="3">#REF!</definedName>
    <definedName name="total30" localSheetId="4">#REF!</definedName>
    <definedName name="total30" localSheetId="0">#REF!</definedName>
    <definedName name="total30">#REF!</definedName>
    <definedName name="total31" localSheetId="1">#REF!</definedName>
    <definedName name="total31" localSheetId="2">#REF!</definedName>
    <definedName name="total31" localSheetId="3">#REF!</definedName>
    <definedName name="total31" localSheetId="4">#REF!</definedName>
    <definedName name="total31" localSheetId="0">#REF!</definedName>
    <definedName name="total31">#REF!</definedName>
    <definedName name="total32" localSheetId="1">#REF!</definedName>
    <definedName name="total32" localSheetId="2">#REF!</definedName>
    <definedName name="total32" localSheetId="3">#REF!</definedName>
    <definedName name="total32" localSheetId="4">#REF!</definedName>
    <definedName name="total32" localSheetId="0">#REF!</definedName>
    <definedName name="total32">#REF!</definedName>
    <definedName name="total33" localSheetId="1">'[4]PAN  VEAU'!$F$3</definedName>
    <definedName name="total33" localSheetId="2">'[4]PAN  VEAU'!$F$3</definedName>
    <definedName name="total33" localSheetId="3">'[4]PAN  VEAU'!$F$3</definedName>
    <definedName name="total33" localSheetId="4">'[4]PAN  VEAU'!$F$3</definedName>
    <definedName name="total33" localSheetId="0">'[5]PAN  VEAU'!$F$3</definedName>
    <definedName name="total33">'[6]PAN  VEAU'!$F$3</definedName>
    <definedName name="total34" localSheetId="1">'[4]PAN  VEAU'!$M$4</definedName>
    <definedName name="total34" localSheetId="2">'[4]PAN  VEAU'!$M$4</definedName>
    <definedName name="total34" localSheetId="3">'[4]PAN  VEAU'!$M$4</definedName>
    <definedName name="total34" localSheetId="4">'[4]PAN  VEAU'!$M$4</definedName>
    <definedName name="total34" localSheetId="0">'[5]PAN  VEAU'!$M$4</definedName>
    <definedName name="total34">'[6]PAN  VEAU'!$M$4</definedName>
    <definedName name="total35" localSheetId="1">'[4]PAN  VEAU'!$M$8</definedName>
    <definedName name="total35" localSheetId="2">'[4]PAN  VEAU'!$M$8</definedName>
    <definedName name="total35" localSheetId="3">'[4]PAN  VEAU'!$M$8</definedName>
    <definedName name="total35" localSheetId="4">'[4]PAN  VEAU'!$M$8</definedName>
    <definedName name="total35" localSheetId="0">'[5]PAN  VEAU'!$M$8</definedName>
    <definedName name="total35">'[6]PAN  VEAU'!$M$8</definedName>
    <definedName name="total36" localSheetId="1">'[4]BASSE VEAU'!$F$3</definedName>
    <definedName name="total36" localSheetId="2">'[4]BASSE VEAU'!$F$3</definedName>
    <definedName name="total36" localSheetId="3">'[4]BASSE VEAU'!$F$3</definedName>
    <definedName name="total36" localSheetId="4">'[4]BASSE VEAU'!$F$3</definedName>
    <definedName name="total36" localSheetId="0">'[5]BASSE VEAU'!$F$3</definedName>
    <definedName name="total36">'[6]BASSE VEAU'!$F$3</definedName>
    <definedName name="total37" localSheetId="1">'[4]BASSE VEAU'!$M$4</definedName>
    <definedName name="total37" localSheetId="2">'[4]BASSE VEAU'!$M$4</definedName>
    <definedName name="total37" localSheetId="3">'[4]BASSE VEAU'!$M$4</definedName>
    <definedName name="total37" localSheetId="4">'[4]BASSE VEAU'!$M$4</definedName>
    <definedName name="total37" localSheetId="0">'[5]BASSE VEAU'!$M$4</definedName>
    <definedName name="total37">'[6]BASSE VEAU'!$M$4</definedName>
    <definedName name="total39" localSheetId="1">'[4]BASSE VEAU'!$M$8</definedName>
    <definedName name="total39" localSheetId="2">'[4]BASSE VEAU'!$M$8</definedName>
    <definedName name="total39" localSheetId="3">'[4]BASSE VEAU'!$M$8</definedName>
    <definedName name="total39" localSheetId="4">'[4]BASSE VEAU'!$M$8</definedName>
    <definedName name="total39" localSheetId="0">'[5]BASSE VEAU'!$M$8</definedName>
    <definedName name="total39">'[6]BASSE VEAU'!$M$8</definedName>
    <definedName name="TOTAL4" localSheetId="1">'[4]vache ART8 pad (R)'!$M$4</definedName>
    <definedName name="TOTAL4" localSheetId="2">'[4]vache ART8 pad (R)'!$M$4</definedName>
    <definedName name="TOTAL4" localSheetId="3">'[4]vache ART8 pad (R)'!$M$4</definedName>
    <definedName name="TOTAL4" localSheetId="4">'[4]vache ART8 pad (R)'!$M$4</definedName>
    <definedName name="TOTAL4" localSheetId="0">'[5]vache ART8 pad (R)'!$M$4</definedName>
    <definedName name="TOTAL4">'[6]vache ART8 pad (R)'!$M$4</definedName>
    <definedName name="total40" localSheetId="1">#REF!</definedName>
    <definedName name="total40" localSheetId="2">#REF!</definedName>
    <definedName name="total40" localSheetId="3">#REF!</definedName>
    <definedName name="total40" localSheetId="4">#REF!</definedName>
    <definedName name="total40" localSheetId="0">#REF!</definedName>
    <definedName name="total40">#REF!</definedName>
    <definedName name="TOTAL41" localSheetId="1">'[4]DEH pad '!$M$4</definedName>
    <definedName name="TOTAL41" localSheetId="2">'[4]DEH pad '!$M$4</definedName>
    <definedName name="TOTAL41" localSheetId="3">'[4]DEH pad '!$M$4</definedName>
    <definedName name="TOTAL41" localSheetId="4">'[4]DEH pad '!$M$4</definedName>
    <definedName name="TOTAL41" localSheetId="0">'[5]DEH pad '!$M$4</definedName>
    <definedName name="TOTAL41">'[6]DEH pad '!$M$4</definedName>
    <definedName name="TOTAL42" localSheetId="1">'[4]genisse ART8 pad '!$M$4</definedName>
    <definedName name="TOTAL42" localSheetId="2">'[4]genisse ART8 pad '!$M$4</definedName>
    <definedName name="TOTAL42" localSheetId="3">'[4]genisse ART8 pad '!$M$4</definedName>
    <definedName name="TOTAL42" localSheetId="4">'[4]genisse ART8 pad '!$M$4</definedName>
    <definedName name="TOTAL42" localSheetId="0">'[5]genisse ART8 pad '!$M$4</definedName>
    <definedName name="TOTAL42">'[6]genisse ART8 pad '!$M$4</definedName>
    <definedName name="TOTAL43" localSheetId="1">'[4]genisse pad'!$M$4</definedName>
    <definedName name="TOTAL43" localSheetId="2">'[4]genisse pad'!$M$4</definedName>
    <definedName name="TOTAL43" localSheetId="3">'[4]genisse pad'!$M$4</definedName>
    <definedName name="TOTAL43" localSheetId="4">'[4]genisse pad'!$M$4</definedName>
    <definedName name="TOTAL43" localSheetId="0">'[5]genisse pad'!$M$4</definedName>
    <definedName name="TOTAL43">'[6]genisse pad'!$M$4</definedName>
    <definedName name="TOTAL44" localSheetId="1">'[4]genisse AOS (U)'!$M$4</definedName>
    <definedName name="TOTAL44" localSheetId="2">'[4]genisse AOS (U)'!$M$4</definedName>
    <definedName name="TOTAL44" localSheetId="3">'[4]genisse AOS (U)'!$M$4</definedName>
    <definedName name="TOTAL44" localSheetId="4">'[4]genisse AOS (U)'!$M$4</definedName>
    <definedName name="TOTAL44" localSheetId="0">'[5]genisse AOS (U)'!$M$4</definedName>
    <definedName name="TOTAL44">'[6]genisse AOS (U)'!$M$4</definedName>
    <definedName name="TOTAL45" localSheetId="1">'[4]genisse AOS (R) '!$M$4</definedName>
    <definedName name="TOTAL45" localSheetId="2">'[4]genisse AOS (R) '!$M$4</definedName>
    <definedName name="TOTAL45" localSheetId="3">'[4]genisse AOS (R) '!$M$4</definedName>
    <definedName name="TOTAL45" localSheetId="4">'[4]genisse AOS (R) '!$M$4</definedName>
    <definedName name="TOTAL45" localSheetId="0">'[5]genisse AOS (R) '!$M$4</definedName>
    <definedName name="TOTAL45">'[6]genisse AOS (R) '!$M$4</definedName>
    <definedName name="TOTAL5" localSheetId="1">'[4]vache ART8 pad (R)'!$F$3</definedName>
    <definedName name="TOTAL5" localSheetId="2">'[4]vache ART8 pad (R)'!$F$3</definedName>
    <definedName name="TOTAL5" localSheetId="3">'[4]vache ART8 pad (R)'!$F$3</definedName>
    <definedName name="TOTAL5" localSheetId="4">'[4]vache ART8 pad (R)'!$F$3</definedName>
    <definedName name="TOTAL5" localSheetId="0">'[5]vache ART8 pad (R)'!$F$3</definedName>
    <definedName name="TOTAL5">'[6]vache ART8 pad (R)'!$F$3</definedName>
    <definedName name="TOTAL6" localSheetId="1">'[4]VACHE U CARCASSE CERTIF'!$F$3</definedName>
    <definedName name="TOTAL6" localSheetId="2">'[4]VACHE U CARCASSE CERTIF'!$F$3</definedName>
    <definedName name="TOTAL6" localSheetId="3">'[4]VACHE U CARCASSE CERTIF'!$F$3</definedName>
    <definedName name="TOTAL6" localSheetId="4">'[4]VACHE U CARCASSE CERTIF'!$F$3</definedName>
    <definedName name="TOTAL6" localSheetId="0">'[5]VACHE U CARCASSE CERTIF'!$F$3</definedName>
    <definedName name="TOTAL6">'[6]VACHE U CARCASSE CERTIF'!$F$3</definedName>
    <definedName name="TOTAL8" localSheetId="1">'[4]VACHE U CARCASSE CERTIF'!$M$4</definedName>
    <definedName name="TOTAL8" localSheetId="2">'[4]VACHE U CARCASSE CERTIF'!$M$4</definedName>
    <definedName name="TOTAL8" localSheetId="3">'[4]VACHE U CARCASSE CERTIF'!$M$4</definedName>
    <definedName name="TOTAL8" localSheetId="4">'[4]VACHE U CARCASSE CERTIF'!$M$4</definedName>
    <definedName name="TOTAL8" localSheetId="0">'[5]VACHE U CARCASSE CERTIF'!$M$4</definedName>
    <definedName name="TOTAL8">'[6]VACHE U CARCASSE CERTIF'!$M$4</definedName>
    <definedName name="TOTAL9" localSheetId="1">'[4]VACHE pad R '!$M$4</definedName>
    <definedName name="TOTAL9" localSheetId="2">'[4]VACHE pad R '!$M$4</definedName>
    <definedName name="TOTAL9" localSheetId="3">'[4]VACHE pad R '!$M$4</definedName>
    <definedName name="TOTAL9" localSheetId="4">'[4]VACHE pad R '!$M$4</definedName>
    <definedName name="TOTAL9" localSheetId="0">'[5]VACHE pad R '!$M$4</definedName>
    <definedName name="TOTAL9">'[6]VACHE pad R '!$M$4</definedName>
    <definedName name="TOTAUX1">[3]DECOUPE!$M$8</definedName>
    <definedName name="TOTAUX10">[3]DECOUPE!$F$3</definedName>
    <definedName name="TOTAUX11">[3]DECOUPE!$M$4</definedName>
    <definedName name="TOTAUX17">'[5]CUISSOT VEAU'!$F$3</definedName>
    <definedName name="TOTAUX18">'[5]CUISSOT VEAU'!$M$4</definedName>
    <definedName name="TOTAUX19">'[5]CUISSOT VEAU'!$M$8</definedName>
    <definedName name="_xlnm.Print_Area" localSheetId="1">'Feuil 4'!$A$1:$J$48</definedName>
    <definedName name="_xlnm.Print_Area" localSheetId="2">'Feuil 4 (2)'!$A$1:$J$48</definedName>
    <definedName name="_xlnm.Print_Area" localSheetId="3">'Feuil 4 (3)'!$A$1:$J$48</definedName>
    <definedName name="_xlnm.Print_Area" localSheetId="4">'Feuil 4 (4)'!$A$1:$J$48</definedName>
    <definedName name="_xlnm.Print_Area" localSheetId="0">'PRIX DE VENTE RAYON'!#REF!</definedName>
  </definedNames>
  <calcPr calcId="145621"/>
</workbook>
</file>

<file path=xl/calcChain.xml><?xml version="1.0" encoding="utf-8"?>
<calcChain xmlns="http://schemas.openxmlformats.org/spreadsheetml/2006/main">
  <c r="B43" i="98" l="1"/>
  <c r="B42" i="98"/>
  <c r="B41" i="98"/>
  <c r="B40" i="98"/>
  <c r="B39" i="98"/>
  <c r="B38" i="98"/>
  <c r="B37" i="98"/>
  <c r="B36" i="98"/>
  <c r="B35" i="98"/>
  <c r="B34" i="98"/>
  <c r="B33" i="98"/>
  <c r="B32" i="98"/>
  <c r="B30" i="98"/>
  <c r="B29" i="98"/>
  <c r="B28" i="98"/>
  <c r="B27" i="98"/>
  <c r="B26" i="98"/>
  <c r="B25" i="98"/>
  <c r="B24" i="98"/>
  <c r="B23" i="98"/>
  <c r="B22" i="98"/>
  <c r="B21" i="98"/>
  <c r="B20" i="98"/>
  <c r="B19" i="98"/>
  <c r="B18" i="98"/>
  <c r="B17" i="98"/>
  <c r="B16" i="98"/>
  <c r="B15" i="98"/>
  <c r="B14" i="98"/>
  <c r="F1" i="98"/>
  <c r="B43" i="97"/>
  <c r="B42" i="97"/>
  <c r="B41" i="97"/>
  <c r="B40" i="97"/>
  <c r="B39" i="97"/>
  <c r="B38" i="97"/>
  <c r="B37" i="97"/>
  <c r="B36" i="97"/>
  <c r="B35" i="97"/>
  <c r="B34" i="97"/>
  <c r="B33" i="97"/>
  <c r="B32" i="97"/>
  <c r="B30" i="97"/>
  <c r="B29" i="97"/>
  <c r="B28" i="97"/>
  <c r="B27" i="97"/>
  <c r="B26" i="97"/>
  <c r="B25" i="97"/>
  <c r="B24" i="97"/>
  <c r="B23" i="97"/>
  <c r="B22" i="97"/>
  <c r="B21" i="97"/>
  <c r="B20" i="97"/>
  <c r="B19" i="97"/>
  <c r="B18" i="97"/>
  <c r="B17" i="97"/>
  <c r="B16" i="97"/>
  <c r="B15" i="97"/>
  <c r="B14" i="97"/>
  <c r="F1" i="97"/>
  <c r="B43" i="96"/>
  <c r="B42" i="96"/>
  <c r="B41" i="96"/>
  <c r="B40" i="96"/>
  <c r="B39" i="96"/>
  <c r="B38" i="96"/>
  <c r="B37" i="96"/>
  <c r="B36" i="96"/>
  <c r="B35" i="96"/>
  <c r="B34" i="96"/>
  <c r="B33" i="96"/>
  <c r="B32" i="96"/>
  <c r="B30" i="96"/>
  <c r="B29" i="96"/>
  <c r="B28" i="96"/>
  <c r="B27" i="96"/>
  <c r="B26" i="96"/>
  <c r="B25" i="96"/>
  <c r="B24" i="96"/>
  <c r="B23" i="96"/>
  <c r="B22" i="96"/>
  <c r="B21" i="96"/>
  <c r="B20" i="96"/>
  <c r="B19" i="96"/>
  <c r="B18" i="96"/>
  <c r="B17" i="96"/>
  <c r="B16" i="96"/>
  <c r="B15" i="96"/>
  <c r="B14" i="96"/>
  <c r="F1" i="96"/>
  <c r="L6" i="89"/>
  <c r="F7" i="89"/>
  <c r="H3" i="89"/>
  <c r="K6" i="89"/>
  <c r="F4" i="89"/>
  <c r="F8" i="89"/>
  <c r="F2" i="89"/>
  <c r="F6" i="89"/>
  <c r="H5" i="89"/>
  <c r="F3" i="89"/>
  <c r="H4" i="89"/>
  <c r="F5" i="89"/>
  <c r="F9" i="89" l="1"/>
  <c r="H8" i="89"/>
  <c r="N3" i="89" l="1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2" i="8"/>
  <c r="B33" i="8"/>
  <c r="B34" i="8"/>
  <c r="B35" i="8"/>
  <c r="B36" i="8"/>
  <c r="B37" i="8"/>
  <c r="B38" i="8"/>
  <c r="B39" i="8"/>
  <c r="B40" i="8"/>
  <c r="B41" i="8"/>
  <c r="B42" i="8"/>
  <c r="B43" i="8"/>
  <c r="H6" i="89"/>
  <c r="D1" i="89" l="1"/>
  <c r="L4" i="89"/>
  <c r="K4" i="89"/>
  <c r="J4" i="89"/>
  <c r="H7" i="89"/>
  <c r="F1" i="8" l="1"/>
  <c r="J3" i="89"/>
  <c r="K5" i="89"/>
  <c r="J5" i="89"/>
  <c r="L1" i="89"/>
  <c r="L2" i="89"/>
  <c r="L3" i="89"/>
  <c r="K1" i="89"/>
  <c r="L5" i="89"/>
  <c r="H1" i="89"/>
  <c r="K2" i="89"/>
  <c r="J6" i="89"/>
  <c r="J2" i="89"/>
  <c r="J1" i="89"/>
  <c r="H2" i="89"/>
  <c r="K3" i="89"/>
</calcChain>
</file>

<file path=xl/sharedStrings.xml><?xml version="1.0" encoding="utf-8"?>
<sst xmlns="http://schemas.openxmlformats.org/spreadsheetml/2006/main" count="188" uniqueCount="54">
  <si>
    <t>Désignation</t>
  </si>
  <si>
    <t>DATE</t>
  </si>
  <si>
    <t>CATEGORIE</t>
  </si>
  <si>
    <t>PVC MOYEN AU KG</t>
  </si>
  <si>
    <t>RACE</t>
  </si>
  <si>
    <t>PRIX DE REVIENT</t>
  </si>
  <si>
    <t>VENTE T.T.C.</t>
  </si>
  <si>
    <t>ORIGINE</t>
  </si>
  <si>
    <t>TR CONTRACTUEL</t>
  </si>
  <si>
    <t>VENTE H.T.</t>
  </si>
  <si>
    <t>FOURNISSEUR</t>
  </si>
  <si>
    <t>TR FOURNISSEUR</t>
  </si>
  <si>
    <t>PA H.T+TAXE</t>
  </si>
  <si>
    <t>POID FACTURE</t>
  </si>
  <si>
    <t>MARGE VAL</t>
  </si>
  <si>
    <t>CLASSE EUROP</t>
  </si>
  <si>
    <r>
      <t xml:space="preserve">MARGE         </t>
    </r>
    <r>
      <rPr>
        <b/>
        <i/>
        <sz val="16"/>
        <color indexed="18"/>
        <rFont val="Arial"/>
        <family val="2"/>
      </rPr>
      <t xml:space="preserve"> %</t>
    </r>
  </si>
  <si>
    <t>POID DE DECOUPE</t>
  </si>
  <si>
    <t>ECART</t>
  </si>
  <si>
    <t>PRIX D ACHAT TOTAL</t>
  </si>
  <si>
    <t>HYPOTHESE DE PERTE</t>
  </si>
  <si>
    <t>DESIGNATION</t>
  </si>
  <si>
    <t>CARPACCIO</t>
  </si>
  <si>
    <t>COTISE</t>
  </si>
  <si>
    <t>TRANSPORT</t>
  </si>
  <si>
    <t>MARGE  PVC</t>
  </si>
  <si>
    <t>COTISE + TRANSPORT</t>
  </si>
  <si>
    <t>PA HT/KG + COTISE</t>
  </si>
  <si>
    <t>PA HT/KG</t>
  </si>
  <si>
    <t>FR</t>
  </si>
  <si>
    <t>X</t>
  </si>
  <si>
    <t>PRIX DE VENTE RAYON</t>
  </si>
  <si>
    <t>MARGE %</t>
  </si>
  <si>
    <t>DECOUPE</t>
  </si>
  <si>
    <t>JB</t>
  </si>
  <si>
    <t>V</t>
  </si>
  <si>
    <t>FILET</t>
  </si>
  <si>
    <t>FAUX FILET</t>
  </si>
  <si>
    <t>RUMSTECK</t>
  </si>
  <si>
    <t>STEAK</t>
  </si>
  <si>
    <t>ENTRECOTE</t>
  </si>
  <si>
    <t>COTE</t>
  </si>
  <si>
    <t>BAVETTE</t>
  </si>
  <si>
    <t>FLANCHET</t>
  </si>
  <si>
    <t>BOURGUIGNON</t>
  </si>
  <si>
    <t>JARRET</t>
  </si>
  <si>
    <t>EMINCES</t>
  </si>
  <si>
    <t>HACHE</t>
  </si>
  <si>
    <t>Feuil 4</t>
  </si>
  <si>
    <t>Feuil 4 (2)</t>
  </si>
  <si>
    <t>Feuil 4 (3)</t>
  </si>
  <si>
    <t>Feuil 4 (4)</t>
  </si>
  <si>
    <t>PRIX</t>
  </si>
  <si>
    <t>Feuil 4 (3) Quant.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</si>
</sst>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0.00000"/>
    <numFmt numFmtId="166" formatCode="0.000"/>
    <numFmt numFmtId="167" formatCode="0.000%"/>
    <numFmt numFmtId="168" formatCode="#,##0.00\ &quot;€&quot;"/>
  </numFmts>
  <fonts count="5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18"/>
      <name val="Arial"/>
      <family val="2"/>
    </font>
    <font>
      <b/>
      <i/>
      <sz val="10"/>
      <color indexed="14"/>
      <name val="Arial"/>
      <family val="2"/>
    </font>
    <font>
      <sz val="10"/>
      <color indexed="10"/>
      <name val="Arial"/>
      <family val="2"/>
    </font>
    <font>
      <b/>
      <i/>
      <sz val="10"/>
      <color indexed="18"/>
      <name val="Arial"/>
      <family val="2"/>
    </font>
    <font>
      <b/>
      <i/>
      <sz val="16"/>
      <color indexed="18"/>
      <name val="Arial"/>
      <family val="2"/>
    </font>
    <font>
      <b/>
      <i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color indexed="8"/>
      <name val="Bookman Old Style"/>
      <family val="1"/>
    </font>
    <font>
      <b/>
      <i/>
      <sz val="10"/>
      <color rgb="FFC00000"/>
      <name val="Arial"/>
      <family val="2"/>
    </font>
    <font>
      <b/>
      <sz val="10"/>
      <color rgb="FFC00000"/>
      <name val="Arial"/>
      <family val="2"/>
    </font>
    <font>
      <b/>
      <sz val="8"/>
      <color rgb="FFC00000"/>
      <name val="Arial"/>
      <family val="2"/>
    </font>
    <font>
      <b/>
      <i/>
      <sz val="10"/>
      <color rgb="FF00B050"/>
      <name val="Arial"/>
      <family val="2"/>
    </font>
    <font>
      <b/>
      <sz val="10"/>
      <color rgb="FF00B050"/>
      <name val="Arial"/>
      <family val="2"/>
    </font>
    <font>
      <b/>
      <i/>
      <sz val="14"/>
      <color rgb="FF00B050"/>
      <name val="Arial"/>
      <family val="2"/>
    </font>
    <font>
      <b/>
      <i/>
      <sz val="14"/>
      <color rgb="FFC00000"/>
      <name val="Arial"/>
      <family val="2"/>
    </font>
    <font>
      <b/>
      <sz val="10"/>
      <color rgb="FFFF00FF"/>
      <name val="Arial"/>
      <family val="2"/>
    </font>
    <font>
      <b/>
      <i/>
      <sz val="14"/>
      <color rgb="FFFF00FF"/>
      <name val="Arial"/>
      <family val="2"/>
    </font>
    <font>
      <b/>
      <i/>
      <sz val="10"/>
      <color rgb="FFFF00FF"/>
      <name val="Arial"/>
      <family val="2"/>
    </font>
    <font>
      <b/>
      <sz val="10"/>
      <color theme="3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8"/>
      <name val="Arial"/>
      <family val="2"/>
    </font>
    <font>
      <b/>
      <sz val="8"/>
      <color theme="3"/>
      <name val="Arial"/>
      <family val="2"/>
    </font>
    <font>
      <sz val="8"/>
      <color indexed="18"/>
      <name val="Arial"/>
      <family val="2"/>
    </font>
    <font>
      <sz val="8"/>
      <color theme="3"/>
      <name val="Arial"/>
      <family val="2"/>
    </font>
    <font>
      <b/>
      <i/>
      <sz val="10"/>
      <color indexed="63"/>
      <name val="Arial"/>
      <family val="2"/>
    </font>
    <font>
      <b/>
      <sz val="10"/>
      <color rgb="FFFF0000"/>
      <name val="Bookman Old Style"/>
      <family val="1"/>
    </font>
    <font>
      <b/>
      <i/>
      <sz val="14"/>
      <color rgb="FFFF0000"/>
      <name val="Bookman Old Style"/>
      <family val="1"/>
    </font>
    <font>
      <sz val="14"/>
      <color rgb="FFFF0000"/>
      <name val="Arial"/>
      <family val="2"/>
    </font>
    <font>
      <sz val="14"/>
      <color rgb="FF000000"/>
      <name val="Arial"/>
      <family val="2"/>
    </font>
    <font>
      <sz val="4"/>
      <color rgb="FF000000"/>
      <name val="Arial"/>
      <family val="2"/>
    </font>
    <font>
      <b/>
      <sz val="12"/>
      <color rgb="FFFF0000"/>
      <name val="Bookman Old Style"/>
      <family val="1"/>
    </font>
    <font>
      <b/>
      <sz val="10"/>
      <color rgb="FF000000"/>
      <name val="Bookman Old Style"/>
      <family val="1"/>
    </font>
    <font>
      <sz val="10"/>
      <color rgb="FF000000"/>
      <name val="Arial Black"/>
      <family val="2"/>
    </font>
    <font>
      <sz val="10"/>
      <color rgb="FF000000"/>
      <name val="Arial"/>
      <family val="2"/>
    </font>
    <font>
      <b/>
      <sz val="12"/>
      <color rgb="FF000000"/>
      <name val="Bookman Old Style"/>
      <family val="1"/>
    </font>
    <font>
      <sz val="10"/>
      <color rgb="FFFF0000"/>
      <name val="Bookman Old Style"/>
      <family val="1"/>
    </font>
    <font>
      <b/>
      <sz val="10"/>
      <color rgb="FF000000"/>
      <name val="Arial Black"/>
      <family val="2"/>
    </font>
    <font>
      <b/>
      <sz val="10"/>
      <color rgb="FF000000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2"/>
    <xf numFmtId="0" fontId="8" fillId="0" borderId="0" xfId="2" applyFont="1" applyProtection="1">
      <protection hidden="1"/>
    </xf>
    <xf numFmtId="0" fontId="2" fillId="0" borderId="0" xfId="2" applyProtection="1">
      <protection hidden="1"/>
    </xf>
    <xf numFmtId="0" fontId="9" fillId="0" borderId="7" xfId="2" applyFont="1" applyBorder="1" applyProtection="1">
      <protection hidden="1"/>
    </xf>
    <xf numFmtId="2" fontId="9" fillId="0" borderId="1" xfId="2" applyNumberFormat="1" applyFont="1" applyBorder="1" applyAlignment="1" applyProtection="1">
      <alignment horizontal="center" vertical="center"/>
      <protection hidden="1"/>
    </xf>
    <xf numFmtId="0" fontId="11" fillId="0" borderId="0" xfId="2" applyFont="1" applyProtection="1">
      <protection hidden="1"/>
    </xf>
    <xf numFmtId="0" fontId="9" fillId="0" borderId="1" xfId="2" applyFont="1" applyBorder="1" applyAlignment="1" applyProtection="1">
      <alignment horizontal="center"/>
      <protection hidden="1"/>
    </xf>
    <xf numFmtId="2" fontId="11" fillId="0" borderId="0" xfId="2" applyNumberFormat="1" applyFont="1" applyProtection="1">
      <protection hidden="1"/>
    </xf>
    <xf numFmtId="10" fontId="9" fillId="0" borderId="1" xfId="2" applyNumberFormat="1" applyFont="1" applyBorder="1" applyAlignment="1" applyProtection="1">
      <alignment horizontal="center" vertical="center"/>
      <protection hidden="1"/>
    </xf>
    <xf numFmtId="0" fontId="9" fillId="0" borderId="3" xfId="2" applyFont="1" applyBorder="1" applyAlignment="1" applyProtection="1">
      <alignment horizontal="center"/>
      <protection hidden="1"/>
    </xf>
    <xf numFmtId="165" fontId="11" fillId="0" borderId="0" xfId="2" applyNumberFormat="1" applyFont="1" applyProtection="1">
      <protection hidden="1"/>
    </xf>
    <xf numFmtId="0" fontId="7" fillId="0" borderId="1" xfId="2" applyFont="1" applyBorder="1" applyAlignment="1" applyProtection="1">
      <alignment horizontal="center"/>
      <protection hidden="1"/>
    </xf>
    <xf numFmtId="0" fontId="4" fillId="0" borderId="1" xfId="2" applyFont="1" applyBorder="1" applyAlignment="1" applyProtection="1">
      <alignment horizontal="center"/>
      <protection hidden="1"/>
    </xf>
    <xf numFmtId="0" fontId="9" fillId="0" borderId="7" xfId="2" applyFont="1" applyBorder="1" applyAlignment="1" applyProtection="1">
      <alignment vertical="center"/>
      <protection hidden="1"/>
    </xf>
    <xf numFmtId="0" fontId="7" fillId="4" borderId="1" xfId="2" applyFont="1" applyFill="1" applyBorder="1" applyAlignment="1" applyProtection="1">
      <alignment horizontal="center" vertical="center"/>
      <protection hidden="1"/>
    </xf>
    <xf numFmtId="0" fontId="15" fillId="9" borderId="1" xfId="2" applyFont="1" applyFill="1" applyBorder="1" applyAlignment="1" applyProtection="1">
      <alignment horizontal="center" vertical="center"/>
      <protection hidden="1"/>
    </xf>
    <xf numFmtId="0" fontId="9" fillId="9" borderId="1" xfId="2" applyFont="1" applyFill="1" applyBorder="1" applyAlignment="1" applyProtection="1">
      <alignment horizontal="center" vertical="center"/>
      <protection hidden="1"/>
    </xf>
    <xf numFmtId="2" fontId="9" fillId="9" borderId="1" xfId="2" applyNumberFormat="1" applyFont="1" applyFill="1" applyBorder="1" applyAlignment="1" applyProtection="1">
      <alignment horizontal="center" vertical="center"/>
      <protection hidden="1"/>
    </xf>
    <xf numFmtId="0" fontId="16" fillId="9" borderId="1" xfId="2" applyFont="1" applyFill="1" applyBorder="1" applyAlignment="1" applyProtection="1">
      <alignment horizontal="center" vertical="center"/>
      <protection hidden="1"/>
    </xf>
    <xf numFmtId="2" fontId="16" fillId="9" borderId="1" xfId="2" applyNumberFormat="1" applyFont="1" applyFill="1" applyBorder="1" applyAlignment="1" applyProtection="1">
      <alignment horizontal="center" vertical="center"/>
      <protection hidden="1"/>
    </xf>
    <xf numFmtId="0" fontId="7" fillId="0" borderId="1" xfId="2" applyFont="1" applyBorder="1" applyAlignment="1" applyProtection="1">
      <alignment horizontal="center" vertical="center"/>
      <protection hidden="1"/>
    </xf>
    <xf numFmtId="2" fontId="7" fillId="0" borderId="1" xfId="2" applyNumberFormat="1" applyFont="1" applyFill="1" applyBorder="1" applyAlignment="1" applyProtection="1">
      <alignment horizontal="center" vertical="center"/>
      <protection hidden="1"/>
    </xf>
    <xf numFmtId="166" fontId="9" fillId="9" borderId="1" xfId="2" applyNumberFormat="1" applyFont="1" applyFill="1" applyBorder="1" applyAlignment="1" applyProtection="1">
      <alignment horizontal="center" vertical="center"/>
      <protection hidden="1"/>
    </xf>
    <xf numFmtId="2" fontId="10" fillId="3" borderId="0" xfId="2" applyNumberFormat="1" applyFont="1" applyFill="1" applyBorder="1" applyAlignment="1" applyProtection="1">
      <alignment horizontal="center"/>
      <protection hidden="1"/>
    </xf>
    <xf numFmtId="0" fontId="9" fillId="0" borderId="7" xfId="2" applyFont="1" applyBorder="1" applyAlignment="1" applyProtection="1">
      <protection hidden="1"/>
    </xf>
    <xf numFmtId="2" fontId="19" fillId="0" borderId="1" xfId="2" applyNumberFormat="1" applyFont="1" applyBorder="1" applyAlignment="1" applyProtection="1">
      <alignment horizontal="center"/>
      <protection hidden="1"/>
    </xf>
    <xf numFmtId="10" fontId="20" fillId="3" borderId="1" xfId="1" applyNumberFormat="1" applyFont="1" applyFill="1" applyBorder="1" applyAlignment="1" applyProtection="1">
      <alignment horizontal="center"/>
      <protection hidden="1"/>
    </xf>
    <xf numFmtId="10" fontId="21" fillId="3" borderId="1" xfId="1" applyNumberFormat="1" applyFont="1" applyFill="1" applyBorder="1" applyAlignment="1" applyProtection="1">
      <alignment horizontal="center"/>
      <protection hidden="1"/>
    </xf>
    <xf numFmtId="2" fontId="21" fillId="0" borderId="1" xfId="2" applyNumberFormat="1" applyFont="1" applyBorder="1" applyAlignment="1" applyProtection="1">
      <alignment horizontal="center"/>
      <protection hidden="1"/>
    </xf>
    <xf numFmtId="2" fontId="22" fillId="0" borderId="1" xfId="2" applyNumberFormat="1" applyFont="1" applyFill="1" applyBorder="1" applyAlignment="1" applyProtection="1">
      <alignment horizontal="center" vertical="center"/>
      <protection hidden="1"/>
    </xf>
    <xf numFmtId="2" fontId="19" fillId="0" borderId="1" xfId="2" applyNumberFormat="1" applyFont="1" applyFill="1" applyBorder="1" applyAlignment="1" applyProtection="1">
      <alignment horizontal="center" vertical="center"/>
      <protection hidden="1"/>
    </xf>
    <xf numFmtId="2" fontId="25" fillId="0" borderId="1" xfId="2" applyNumberFormat="1" applyFont="1" applyBorder="1" applyAlignment="1" applyProtection="1">
      <alignment horizontal="center"/>
      <protection hidden="1"/>
    </xf>
    <xf numFmtId="2" fontId="25" fillId="0" borderId="1" xfId="2" applyNumberFormat="1" applyFont="1" applyBorder="1" applyAlignment="1" applyProtection="1">
      <alignment horizontal="center" vertical="center"/>
      <protection hidden="1"/>
    </xf>
    <xf numFmtId="0" fontId="2" fillId="0" borderId="0" xfId="2" applyAlignment="1" applyProtection="1">
      <alignment wrapText="1"/>
      <protection hidden="1"/>
    </xf>
    <xf numFmtId="2" fontId="28" fillId="0" borderId="1" xfId="2" applyNumberFormat="1" applyFont="1" applyBorder="1" applyAlignment="1" applyProtection="1">
      <alignment horizontal="center" vertical="center"/>
      <protection hidden="1"/>
    </xf>
    <xf numFmtId="10" fontId="28" fillId="0" borderId="1" xfId="2" applyNumberFormat="1" applyFont="1" applyBorder="1" applyAlignment="1" applyProtection="1">
      <alignment horizontal="center" vertical="center"/>
      <protection hidden="1"/>
    </xf>
    <xf numFmtId="2" fontId="28" fillId="5" borderId="1" xfId="2" applyNumberFormat="1" applyFont="1" applyFill="1" applyBorder="1" applyAlignment="1" applyProtection="1">
      <alignment horizontal="center" vertical="center"/>
      <protection hidden="1"/>
    </xf>
    <xf numFmtId="2" fontId="7" fillId="4" borderId="1" xfId="2" applyNumberFormat="1" applyFont="1" applyFill="1" applyBorder="1" applyAlignment="1" applyProtection="1">
      <alignment horizontal="center" vertical="center"/>
      <protection hidden="1"/>
    </xf>
    <xf numFmtId="10" fontId="9" fillId="9" borderId="1" xfId="2" applyNumberFormat="1" applyFont="1" applyFill="1" applyBorder="1" applyAlignment="1" applyProtection="1">
      <alignment horizontal="center" vertical="center"/>
      <protection hidden="1"/>
    </xf>
    <xf numFmtId="167" fontId="9" fillId="0" borderId="1" xfId="0" applyNumberFormat="1" applyFont="1" applyBorder="1" applyAlignment="1" applyProtection="1">
      <alignment horizontal="center" vertical="center"/>
      <protection hidden="1"/>
    </xf>
    <xf numFmtId="0" fontId="7" fillId="14" borderId="1" xfId="0" applyFont="1" applyFill="1" applyBorder="1" applyAlignment="1" applyProtection="1">
      <alignment horizontal="center" vertical="center"/>
      <protection hidden="1"/>
    </xf>
    <xf numFmtId="0" fontId="7" fillId="14" borderId="1" xfId="2" applyFont="1" applyFill="1" applyBorder="1" applyAlignment="1" applyProtection="1">
      <alignment horizontal="center" vertical="center"/>
      <protection hidden="1"/>
    </xf>
    <xf numFmtId="2" fontId="7" fillId="14" borderId="1" xfId="0" applyNumberFormat="1" applyFont="1" applyFill="1" applyBorder="1" applyAlignment="1" applyProtection="1">
      <alignment horizontal="center" vertical="center"/>
      <protection hidden="1"/>
    </xf>
    <xf numFmtId="2" fontId="9" fillId="14" borderId="1" xfId="0" applyNumberFormat="1" applyFont="1" applyFill="1" applyBorder="1" applyAlignment="1" applyProtection="1">
      <alignment horizontal="center" vertical="center"/>
      <protection hidden="1"/>
    </xf>
    <xf numFmtId="0" fontId="9" fillId="14" borderId="1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2" fontId="16" fillId="14" borderId="1" xfId="0" applyNumberFormat="1" applyFont="1" applyFill="1" applyBorder="1" applyAlignment="1" applyProtection="1">
      <alignment horizontal="center" vertical="center"/>
      <protection hidden="1"/>
    </xf>
    <xf numFmtId="0" fontId="16" fillId="14" borderId="1" xfId="2" applyFont="1" applyFill="1" applyBorder="1" applyAlignment="1" applyProtection="1">
      <alignment horizontal="center" vertical="center"/>
      <protection hidden="1"/>
    </xf>
    <xf numFmtId="0" fontId="16" fillId="15" borderId="1" xfId="2" applyFont="1" applyFill="1" applyBorder="1" applyAlignment="1" applyProtection="1">
      <alignment horizontal="center" vertical="center"/>
      <protection hidden="1"/>
    </xf>
    <xf numFmtId="166" fontId="4" fillId="7" borderId="3" xfId="2" applyNumberFormat="1" applyFont="1" applyFill="1" applyBorder="1" applyAlignment="1" applyProtection="1">
      <alignment horizontal="center"/>
      <protection hidden="1"/>
    </xf>
    <xf numFmtId="0" fontId="28" fillId="8" borderId="3" xfId="2" applyNumberFormat="1" applyFont="1" applyFill="1" applyBorder="1" applyAlignment="1" applyProtection="1">
      <alignment horizontal="center" vertical="center"/>
      <protection hidden="1"/>
    </xf>
    <xf numFmtId="2" fontId="16" fillId="14" borderId="1" xfId="2" applyNumberFormat="1" applyFont="1" applyFill="1" applyBorder="1" applyAlignment="1" applyProtection="1">
      <alignment horizontal="center" vertical="center"/>
      <protection hidden="1"/>
    </xf>
    <xf numFmtId="0" fontId="2" fillId="15" borderId="1" xfId="2" applyFill="1" applyBorder="1" applyProtection="1">
      <protection hidden="1"/>
    </xf>
    <xf numFmtId="10" fontId="28" fillId="0" borderId="1" xfId="1" applyNumberFormat="1" applyFont="1" applyBorder="1" applyAlignment="1" applyProtection="1">
      <alignment horizontal="center"/>
      <protection hidden="1"/>
    </xf>
    <xf numFmtId="2" fontId="28" fillId="0" borderId="1" xfId="2" applyNumberFormat="1" applyFont="1" applyBorder="1" applyAlignment="1" applyProtection="1">
      <alignment horizontal="center"/>
      <protection hidden="1"/>
    </xf>
    <xf numFmtId="10" fontId="25" fillId="0" borderId="1" xfId="1" applyNumberFormat="1" applyFont="1" applyBorder="1" applyAlignment="1" applyProtection="1">
      <alignment horizontal="center"/>
      <protection hidden="1"/>
    </xf>
    <xf numFmtId="0" fontId="9" fillId="0" borderId="1" xfId="2" applyFont="1" applyBorder="1" applyAlignment="1" applyProtection="1">
      <protection hidden="1"/>
    </xf>
    <xf numFmtId="0" fontId="28" fillId="0" borderId="1" xfId="2" applyFont="1" applyBorder="1" applyProtection="1">
      <protection hidden="1"/>
    </xf>
    <xf numFmtId="0" fontId="28" fillId="0" borderId="1" xfId="2" applyFont="1" applyBorder="1" applyAlignment="1" applyProtection="1">
      <protection hidden="1"/>
    </xf>
    <xf numFmtId="2" fontId="7" fillId="0" borderId="1" xfId="2" applyNumberFormat="1" applyFont="1" applyBorder="1" applyAlignment="1" applyProtection="1">
      <alignment horizontal="center"/>
      <protection hidden="1"/>
    </xf>
    <xf numFmtId="0" fontId="14" fillId="4" borderId="3" xfId="2" applyFont="1" applyFill="1" applyBorder="1" applyAlignment="1" applyProtection="1">
      <alignment horizontal="center" vertical="center" wrapText="1"/>
      <protection hidden="1"/>
    </xf>
    <xf numFmtId="0" fontId="14" fillId="4" borderId="5" xfId="2" applyFont="1" applyFill="1" applyBorder="1" applyAlignment="1" applyProtection="1">
      <alignment horizontal="center" vertical="center" wrapText="1"/>
      <protection hidden="1"/>
    </xf>
    <xf numFmtId="0" fontId="14" fillId="4" borderId="10" xfId="2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Border="1"/>
    <xf numFmtId="0" fontId="30" fillId="0" borderId="0" xfId="2" applyFont="1" applyBorder="1" applyProtection="1">
      <protection hidden="1"/>
    </xf>
    <xf numFmtId="168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10" fontId="3" fillId="0" borderId="0" xfId="1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30" fillId="0" borderId="0" xfId="2" applyFont="1" applyBorder="1" applyAlignment="1" applyProtection="1">
      <alignment vertical="center"/>
      <protection hidden="1"/>
    </xf>
    <xf numFmtId="0" fontId="5" fillId="2" borderId="8" xfId="2" applyFont="1" applyFill="1" applyBorder="1" applyAlignment="1" applyProtection="1">
      <alignment horizontal="center" vertical="center" wrapText="1"/>
      <protection hidden="1"/>
    </xf>
    <xf numFmtId="0" fontId="5" fillId="2" borderId="2" xfId="2" applyFont="1" applyFill="1" applyBorder="1" applyAlignment="1" applyProtection="1">
      <alignment horizontal="center" vertical="center" wrapText="1"/>
      <protection hidden="1"/>
    </xf>
    <xf numFmtId="0" fontId="2" fillId="0" borderId="0" xfId="2" applyAlignment="1">
      <alignment horizontal="center" vertical="center" wrapText="1"/>
    </xf>
    <xf numFmtId="0" fontId="31" fillId="13" borderId="6" xfId="2" applyFont="1" applyFill="1" applyBorder="1" applyAlignment="1" applyProtection="1">
      <alignment vertical="center" wrapText="1"/>
      <protection hidden="1"/>
    </xf>
    <xf numFmtId="10" fontId="29" fillId="13" borderId="6" xfId="1" applyNumberFormat="1" applyFont="1" applyFill="1" applyBorder="1" applyAlignment="1" applyProtection="1">
      <alignment vertical="center" wrapText="1"/>
      <protection hidden="1"/>
    </xf>
    <xf numFmtId="0" fontId="31" fillId="13" borderId="6" xfId="2" applyFont="1" applyFill="1" applyBorder="1" applyAlignment="1" applyProtection="1">
      <alignment vertical="center"/>
      <protection hidden="1"/>
    </xf>
    <xf numFmtId="0" fontId="32" fillId="13" borderId="6" xfId="2" applyFont="1" applyFill="1" applyBorder="1" applyAlignment="1" applyProtection="1">
      <alignment wrapText="1"/>
      <protection hidden="1"/>
    </xf>
    <xf numFmtId="10" fontId="29" fillId="13" borderId="6" xfId="2" applyNumberFormat="1" applyFont="1" applyFill="1" applyBorder="1" applyAlignment="1" applyProtection="1">
      <alignment vertical="center" wrapText="1"/>
      <protection hidden="1"/>
    </xf>
    <xf numFmtId="0" fontId="33" fillId="0" borderId="0" xfId="2" applyFont="1" applyFill="1" applyBorder="1" applyAlignment="1" applyProtection="1">
      <alignment vertical="center"/>
      <protection hidden="1"/>
    </xf>
    <xf numFmtId="10" fontId="30" fillId="0" borderId="0" xfId="1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4" fillId="0" borderId="0" xfId="2" applyFont="1" applyFill="1" applyBorder="1" applyAlignment="1" applyProtection="1">
      <alignment wrapText="1"/>
      <protection hidden="1"/>
    </xf>
    <xf numFmtId="0" fontId="30" fillId="0" borderId="0" xfId="2" applyFont="1" applyFill="1" applyBorder="1" applyAlignment="1" applyProtection="1">
      <alignment vertical="center" wrapText="1"/>
      <protection hidden="1"/>
    </xf>
    <xf numFmtId="0" fontId="3" fillId="0" borderId="0" xfId="0" applyNumberFormat="1" applyFont="1" applyBorder="1" applyAlignment="1">
      <alignment horizontal="center"/>
    </xf>
    <xf numFmtId="10" fontId="3" fillId="16" borderId="0" xfId="1" applyNumberFormat="1" applyFont="1" applyFill="1" applyBorder="1" applyAlignment="1">
      <alignment horizontal="center" vertical="center"/>
    </xf>
    <xf numFmtId="0" fontId="30" fillId="0" borderId="0" xfId="2" applyFont="1"/>
    <xf numFmtId="0" fontId="30" fillId="0" borderId="0" xfId="2" applyFont="1" applyAlignment="1">
      <alignment horizontal="center" vertical="center" wrapText="1"/>
    </xf>
    <xf numFmtId="0" fontId="14" fillId="4" borderId="3" xfId="2" applyFont="1" applyFill="1" applyBorder="1" applyAlignment="1" applyProtection="1">
      <alignment horizontal="center" vertical="center" wrapText="1"/>
      <protection hidden="1"/>
    </xf>
    <xf numFmtId="0" fontId="14" fillId="4" borderId="5" xfId="2" applyFont="1" applyFill="1" applyBorder="1" applyAlignment="1" applyProtection="1">
      <alignment horizontal="center" vertical="center" wrapText="1"/>
      <protection hidden="1"/>
    </xf>
    <xf numFmtId="0" fontId="14" fillId="4" borderId="10" xfId="2" applyFont="1" applyFill="1" applyBorder="1" applyAlignment="1" applyProtection="1">
      <alignment horizontal="center" vertical="center" wrapText="1"/>
      <protection hidden="1"/>
    </xf>
    <xf numFmtId="0" fontId="35" fillId="12" borderId="16" xfId="2" applyFont="1" applyFill="1" applyBorder="1" applyAlignment="1">
      <alignment horizontal="center" vertical="center" wrapText="1"/>
    </xf>
    <xf numFmtId="0" fontId="49" fillId="0" borderId="0" xfId="0" applyFont="1" applyBorder="1" applyAlignment="1">
      <alignment horizontal="center"/>
    </xf>
    <xf numFmtId="0" fontId="2" fillId="0" borderId="0" xfId="2" applyAlignment="1">
      <alignment horizontal="center" vertical="center"/>
    </xf>
    <xf numFmtId="0" fontId="50" fillId="0" borderId="0" xfId="2" applyFont="1" applyBorder="1" applyAlignment="1">
      <alignment horizontal="center" vertical="center" wrapText="1"/>
    </xf>
    <xf numFmtId="0" fontId="50" fillId="0" borderId="0" xfId="2" applyFont="1" applyBorder="1" applyAlignment="1">
      <alignment horizontal="center" vertical="center"/>
    </xf>
    <xf numFmtId="14" fontId="17" fillId="11" borderId="14" xfId="2" applyNumberFormat="1" applyFont="1" applyFill="1" applyBorder="1" applyAlignment="1" applyProtection="1">
      <alignment horizontal="center" vertical="center" wrapText="1"/>
      <protection hidden="1"/>
    </xf>
    <xf numFmtId="0" fontId="17" fillId="11" borderId="15" xfId="2" applyFont="1" applyFill="1" applyBorder="1" applyAlignment="1" applyProtection="1">
      <alignment horizontal="center" vertical="center" wrapText="1"/>
      <protection hidden="1"/>
    </xf>
    <xf numFmtId="0" fontId="12" fillId="4" borderId="1" xfId="2" applyFont="1" applyFill="1" applyBorder="1" applyAlignment="1" applyProtection="1">
      <alignment horizontal="center" vertical="center" wrapText="1"/>
      <protection hidden="1"/>
    </xf>
    <xf numFmtId="0" fontId="14" fillId="10" borderId="1" xfId="2" applyFont="1" applyFill="1" applyBorder="1" applyAlignment="1" applyProtection="1">
      <alignment horizontal="center" vertical="center" wrapText="1"/>
      <protection hidden="1"/>
    </xf>
    <xf numFmtId="0" fontId="9" fillId="13" borderId="6" xfId="2" applyFont="1" applyFill="1" applyBorder="1" applyAlignment="1" applyProtection="1">
      <alignment horizontal="center" vertical="center" wrapText="1"/>
      <protection hidden="1"/>
    </xf>
    <xf numFmtId="10" fontId="7" fillId="13" borderId="6" xfId="1" applyNumberFormat="1" applyFont="1" applyFill="1" applyBorder="1" applyAlignment="1" applyProtection="1">
      <alignment horizontal="center" vertical="center" wrapText="1"/>
      <protection hidden="1"/>
    </xf>
    <xf numFmtId="0" fontId="9" fillId="13" borderId="6" xfId="2" applyFont="1" applyFill="1" applyBorder="1" applyAlignment="1" applyProtection="1">
      <alignment horizontal="center" vertical="center"/>
      <protection hidden="1"/>
    </xf>
    <xf numFmtId="0" fontId="28" fillId="13" borderId="6" xfId="2" applyFont="1" applyFill="1" applyBorder="1" applyAlignment="1" applyProtection="1">
      <alignment horizontal="center" wrapText="1"/>
      <protection hidden="1"/>
    </xf>
    <xf numFmtId="10" fontId="7" fillId="13" borderId="6" xfId="2" applyNumberFormat="1" applyFont="1" applyFill="1" applyBorder="1" applyAlignment="1" applyProtection="1">
      <alignment horizontal="center" vertical="center" wrapText="1"/>
      <protection hidden="1"/>
    </xf>
    <xf numFmtId="0" fontId="7" fillId="13" borderId="6" xfId="2" applyFont="1" applyFill="1" applyBorder="1" applyAlignment="1" applyProtection="1">
      <alignment horizontal="center" vertical="center" wrapText="1"/>
      <protection hidden="1"/>
    </xf>
    <xf numFmtId="0" fontId="21" fillId="10" borderId="1" xfId="2" applyFont="1" applyFill="1" applyBorder="1" applyAlignment="1" applyProtection="1">
      <alignment horizontal="center" vertical="center" wrapText="1"/>
      <protection hidden="1"/>
    </xf>
    <xf numFmtId="0" fontId="7" fillId="4" borderId="7" xfId="2" applyFont="1" applyFill="1" applyBorder="1" applyAlignment="1" applyProtection="1">
      <alignment horizontal="center"/>
      <protection hidden="1"/>
    </xf>
    <xf numFmtId="0" fontId="7" fillId="4" borderId="13" xfId="2" applyFont="1" applyFill="1" applyBorder="1" applyAlignment="1" applyProtection="1">
      <alignment horizontal="center"/>
      <protection hidden="1"/>
    </xf>
    <xf numFmtId="10" fontId="26" fillId="6" borderId="3" xfId="2" applyNumberFormat="1" applyFont="1" applyFill="1" applyBorder="1" applyAlignment="1" applyProtection="1">
      <alignment horizontal="center" vertical="center"/>
      <protection hidden="1"/>
    </xf>
    <xf numFmtId="10" fontId="26" fillId="6" borderId="5" xfId="2" applyNumberFormat="1" applyFont="1" applyFill="1" applyBorder="1" applyAlignment="1" applyProtection="1">
      <alignment horizontal="center" vertical="center"/>
      <protection hidden="1"/>
    </xf>
    <xf numFmtId="0" fontId="14" fillId="4" borderId="3" xfId="2" applyFont="1" applyFill="1" applyBorder="1" applyAlignment="1" applyProtection="1">
      <alignment horizontal="center" vertical="center" wrapText="1"/>
      <protection hidden="1"/>
    </xf>
    <xf numFmtId="0" fontId="14" fillId="4" borderId="5" xfId="2" applyFont="1" applyFill="1" applyBorder="1" applyAlignment="1" applyProtection="1">
      <alignment horizontal="center" vertical="center" wrapText="1"/>
      <protection hidden="1"/>
    </xf>
    <xf numFmtId="0" fontId="14" fillId="4" borderId="10" xfId="2" applyFont="1" applyFill="1" applyBorder="1" applyAlignment="1" applyProtection="1">
      <alignment horizontal="center" vertical="center" wrapText="1"/>
      <protection hidden="1"/>
    </xf>
    <xf numFmtId="0" fontId="7" fillId="4" borderId="3" xfId="2" applyFont="1" applyFill="1" applyBorder="1" applyAlignment="1" applyProtection="1">
      <alignment horizontal="center" vertical="center" wrapText="1"/>
      <protection hidden="1"/>
    </xf>
    <xf numFmtId="0" fontId="7" fillId="4" borderId="5" xfId="2" applyFont="1" applyFill="1" applyBorder="1" applyAlignment="1" applyProtection="1">
      <alignment horizontal="center" vertical="center" wrapText="1"/>
      <protection hidden="1"/>
    </xf>
    <xf numFmtId="0" fontId="7" fillId="4" borderId="10" xfId="2" applyFont="1" applyFill="1" applyBorder="1" applyAlignment="1" applyProtection="1">
      <alignment horizontal="center" vertical="center" wrapText="1"/>
      <protection hidden="1"/>
    </xf>
    <xf numFmtId="0" fontId="12" fillId="0" borderId="3" xfId="2" applyFont="1" applyBorder="1" applyAlignment="1" applyProtection="1">
      <alignment horizontal="center" vertical="center" wrapText="1"/>
      <protection hidden="1"/>
    </xf>
    <xf numFmtId="0" fontId="12" fillId="0" borderId="5" xfId="2" applyFont="1" applyBorder="1" applyAlignment="1" applyProtection="1">
      <alignment horizontal="center" vertical="center" wrapText="1"/>
      <protection hidden="1"/>
    </xf>
    <xf numFmtId="0" fontId="27" fillId="10" borderId="1" xfId="2" applyFont="1" applyFill="1" applyBorder="1" applyAlignment="1" applyProtection="1">
      <alignment horizontal="center" vertical="center" wrapText="1"/>
      <protection hidden="1"/>
    </xf>
    <xf numFmtId="2" fontId="24" fillId="6" borderId="3" xfId="2" applyNumberFormat="1" applyFont="1" applyFill="1" applyBorder="1" applyAlignment="1" applyProtection="1">
      <alignment horizontal="center" vertical="center"/>
      <protection hidden="1"/>
    </xf>
    <xf numFmtId="2" fontId="24" fillId="6" borderId="5" xfId="2" applyNumberFormat="1" applyFont="1" applyFill="1" applyBorder="1" applyAlignment="1" applyProtection="1">
      <alignment horizontal="center" vertical="center"/>
      <protection hidden="1"/>
    </xf>
    <xf numFmtId="2" fontId="23" fillId="6" borderId="3" xfId="2" applyNumberFormat="1" applyFont="1" applyFill="1" applyBorder="1" applyAlignment="1" applyProtection="1">
      <alignment horizontal="center" vertical="center"/>
      <protection hidden="1"/>
    </xf>
    <xf numFmtId="2" fontId="23" fillId="6" borderId="5" xfId="2" applyNumberFormat="1" applyFont="1" applyFill="1" applyBorder="1" applyAlignment="1" applyProtection="1">
      <alignment horizontal="center" vertical="center"/>
      <protection hidden="1"/>
    </xf>
    <xf numFmtId="0" fontId="18" fillId="10" borderId="1" xfId="2" applyFont="1" applyFill="1" applyBorder="1" applyAlignment="1" applyProtection="1">
      <alignment horizontal="center" vertical="center" wrapText="1"/>
      <protection hidden="1"/>
    </xf>
    <xf numFmtId="0" fontId="9" fillId="4" borderId="7" xfId="2" applyFont="1" applyFill="1" applyBorder="1" applyAlignment="1" applyProtection="1">
      <alignment horizontal="center"/>
      <protection hidden="1"/>
    </xf>
    <xf numFmtId="0" fontId="9" fillId="4" borderId="13" xfId="2" applyFont="1" applyFill="1" applyBorder="1" applyAlignment="1" applyProtection="1">
      <alignment horizontal="center"/>
      <protection hidden="1"/>
    </xf>
    <xf numFmtId="0" fontId="5" fillId="2" borderId="3" xfId="2" applyFont="1" applyFill="1" applyBorder="1" applyAlignment="1" applyProtection="1">
      <alignment horizontal="center" vertical="center" wrapText="1"/>
      <protection hidden="1"/>
    </xf>
    <xf numFmtId="0" fontId="5" fillId="2" borderId="10" xfId="2" applyFont="1" applyFill="1" applyBorder="1" applyAlignment="1" applyProtection="1">
      <alignment horizontal="center" vertical="center" wrapText="1"/>
      <protection hidden="1"/>
    </xf>
    <xf numFmtId="0" fontId="6" fillId="2" borderId="8" xfId="2" applyFont="1" applyFill="1" applyBorder="1" applyAlignment="1" applyProtection="1">
      <alignment horizontal="center" vertical="center" wrapText="1"/>
      <protection hidden="1"/>
    </xf>
    <xf numFmtId="0" fontId="6" fillId="2" borderId="11" xfId="2" applyFont="1" applyFill="1" applyBorder="1" applyAlignment="1" applyProtection="1">
      <alignment horizontal="center" vertical="center" wrapText="1"/>
      <protection hidden="1"/>
    </xf>
    <xf numFmtId="0" fontId="6" fillId="2" borderId="2" xfId="2" applyFont="1" applyFill="1" applyBorder="1" applyAlignment="1" applyProtection="1">
      <alignment horizontal="center" vertical="center" wrapText="1"/>
      <protection hidden="1"/>
    </xf>
    <xf numFmtId="0" fontId="6" fillId="2" borderId="12" xfId="2" applyFont="1" applyFill="1" applyBorder="1" applyAlignment="1" applyProtection="1">
      <alignment horizontal="center" vertical="center" wrapText="1"/>
      <protection hidden="1"/>
    </xf>
    <xf numFmtId="14" fontId="7" fillId="2" borderId="3" xfId="2" applyNumberFormat="1" applyFont="1" applyFill="1" applyBorder="1" applyAlignment="1" applyProtection="1">
      <alignment horizontal="center" vertical="center" wrapText="1"/>
      <protection hidden="1"/>
    </xf>
    <xf numFmtId="14" fontId="7" fillId="2" borderId="10" xfId="2" applyNumberFormat="1" applyFont="1" applyFill="1" applyBorder="1" applyAlignment="1" applyProtection="1">
      <alignment horizontal="center" vertical="center" wrapText="1"/>
      <protection hidden="1"/>
    </xf>
    <xf numFmtId="0" fontId="7" fillId="2" borderId="4" xfId="2" applyFont="1" applyFill="1" applyBorder="1" applyAlignment="1" applyProtection="1">
      <alignment horizontal="center" vertical="center" wrapText="1"/>
      <protection hidden="1"/>
    </xf>
    <xf numFmtId="0" fontId="7" fillId="2" borderId="9" xfId="2" applyFont="1" applyFill="1" applyBorder="1" applyAlignment="1" applyProtection="1">
      <alignment horizontal="center" vertical="center" wrapText="1"/>
      <protection hidden="1"/>
    </xf>
  </cellXfs>
  <cellStyles count="6">
    <cellStyle name="Euro" xfId="5"/>
    <cellStyle name="Milliers 2" xfId="4"/>
    <cellStyle name="Normal" xfId="0" builtinId="0"/>
    <cellStyle name="Normal 2" xfId="2"/>
    <cellStyle name="Pourcentage" xfId="1" builtinId="5"/>
    <cellStyle name="Pourcentage 2" xfId="3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00FF"/>
      <color rgb="FFE8610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Bookman Old Style"/>
                </a:rPr>
                <a:t>Remise a zero du BŒUF CERTIFIE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Bookman Old Style"/>
                </a:rPr>
                <a:t>Remise a zero de la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Bookman Old Style"/>
                </a:rPr>
                <a:t> VACHE STANDARD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Bookman Old Style"/>
                </a:rPr>
                <a:t>Remise a zero de la  VACHE             CERTIFIEE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Bookman Old Style"/>
                </a:rPr>
                <a:t>REMISE A ZERO DU VEAU PAD</a:t>
              </a: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                                                                                   </a:t>
              </a: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                                                                                                     </a:t>
              </a:r>
              <a:r>
                <a:rPr lang="fr-FR" sz="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a zero           porc standart </a:t>
              </a:r>
              <a:r>
                <a:rPr lang="fr-FR" sz="1000" b="1" i="0" u="none" strike="noStrike" baseline="0">
                  <a:solidFill>
                    <a:srgbClr val="FF0000"/>
                  </a:solidFill>
                  <a:latin typeface="Bookman Old Style"/>
                </a:rPr>
                <a:t> </a:t>
              </a:r>
              <a:r>
                <a:rPr lang="fr-FR" sz="1000" b="1" i="0" u="none" strike="noStrike" baseline="0">
                  <a:solidFill>
                    <a:srgbClr val="000000"/>
                  </a:solidFill>
                  <a:latin typeface="Bookman Old Style"/>
                </a:rPr>
                <a:t>                               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Bookman Old Style"/>
                </a:rPr>
                <a:t>                       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Bookman Old Style"/>
                </a:rPr>
                <a:t>bt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 a  zero   porc omega 3 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                         BT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79" name="Button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à Rero                                         du Porc certifié    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Bookman Old Style"/>
                </a:rPr>
                <a:t>    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   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                                 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                                 Bouton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82" name="Button 10" hidden="1">
              <a:extLst>
                <a:ext uri="{63B3BB69-23CF-44E3-9099-C40C66FF867C}">
                  <a14:compatExt spid="_x0000_s28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à zero       Agneau Import        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     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 Black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Bouton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83" name="Button 11" hidden="1">
              <a:extLst>
                <a:ext uri="{63B3BB69-23CF-44E3-9099-C40C66FF867C}">
                  <a14:compatExt spid="_x0000_s28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à Zero      Agneau Français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84" name="Button 12" hidden="1">
              <a:extLst>
                <a:ext uri="{63B3BB69-23CF-44E3-9099-C40C66FF867C}">
                  <a14:compatExt spid="_x0000_s28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à Zero                                 de l'Agneau Certifié   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Bookman Old Style"/>
                </a:rPr>
                <a:t>                       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Bookman Old Style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Bookman Old Style"/>
                </a:rPr>
                <a:t>Bouton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85" name="Button 13" hidden="1">
              <a:extLst>
                <a:ext uri="{63B3BB69-23CF-44E3-9099-C40C66FF867C}">
                  <a14:compatExt spid="_x0000_s28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a zero        du porcelet   </a:t>
              </a:r>
              <a:r>
                <a:rPr lang="fr-FR" sz="1000" b="1" i="0" u="none" strike="noStrike" baseline="0">
                  <a:solidFill>
                    <a:srgbClr val="000000"/>
                  </a:solidFill>
                  <a:latin typeface="Arial Black"/>
                </a:rPr>
                <a:t>                                               </a:t>
              </a: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                                           Bouton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28686" name="Button 14" hidden="1">
              <a:extLst>
                <a:ext uri="{63B3BB69-23CF-44E3-9099-C40C66FF867C}">
                  <a14:compatExt spid="_x0000_s28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Bookman Old Style"/>
                </a:rPr>
                <a:t>Remise à zero       Agneau PRESTO         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     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 Black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Black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504825</xdr:colOff>
      <xdr:row>43</xdr:row>
      <xdr:rowOff>0</xdr:rowOff>
    </xdr:from>
    <xdr:to>
      <xdr:col>20</xdr:col>
      <xdr:colOff>504825</xdr:colOff>
      <xdr:row>44</xdr:row>
      <xdr:rowOff>85725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 flipV="1">
          <a:off x="18973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36</xdr:col>
      <xdr:colOff>504825</xdr:colOff>
      <xdr:row>43</xdr:row>
      <xdr:rowOff>0</xdr:rowOff>
    </xdr:from>
    <xdr:to>
      <xdr:col>36</xdr:col>
      <xdr:colOff>504825</xdr:colOff>
      <xdr:row>44</xdr:row>
      <xdr:rowOff>85725</xdr:rowOff>
    </xdr:to>
    <xdr:sp macro="" textlink="">
      <xdr:nvSpPr>
        <xdr:cNvPr id="8" name="Line 7"/>
        <xdr:cNvSpPr>
          <a:spLocks noChangeShapeType="1"/>
        </xdr:cNvSpPr>
      </xdr:nvSpPr>
      <xdr:spPr bwMode="auto">
        <a:xfrm flipV="1">
          <a:off x="31165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52</xdr:col>
      <xdr:colOff>504825</xdr:colOff>
      <xdr:row>43</xdr:row>
      <xdr:rowOff>0</xdr:rowOff>
    </xdr:from>
    <xdr:to>
      <xdr:col>52</xdr:col>
      <xdr:colOff>504825</xdr:colOff>
      <xdr:row>44</xdr:row>
      <xdr:rowOff>85725</xdr:rowOff>
    </xdr:to>
    <xdr:sp macro="" textlink="">
      <xdr:nvSpPr>
        <xdr:cNvPr id="9" name="Line 8"/>
        <xdr:cNvSpPr>
          <a:spLocks noChangeShapeType="1"/>
        </xdr:cNvSpPr>
      </xdr:nvSpPr>
      <xdr:spPr bwMode="auto">
        <a:xfrm flipV="1">
          <a:off x="43357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68</xdr:col>
      <xdr:colOff>504825</xdr:colOff>
      <xdr:row>43</xdr:row>
      <xdr:rowOff>0</xdr:rowOff>
    </xdr:from>
    <xdr:to>
      <xdr:col>68</xdr:col>
      <xdr:colOff>504825</xdr:colOff>
      <xdr:row>44</xdr:row>
      <xdr:rowOff>85725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 flipV="1">
          <a:off x="55549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84</xdr:col>
      <xdr:colOff>504825</xdr:colOff>
      <xdr:row>43</xdr:row>
      <xdr:rowOff>0</xdr:rowOff>
    </xdr:from>
    <xdr:to>
      <xdr:col>84</xdr:col>
      <xdr:colOff>504825</xdr:colOff>
      <xdr:row>44</xdr:row>
      <xdr:rowOff>85725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 flipV="1">
          <a:off x="67741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100</xdr:col>
      <xdr:colOff>504825</xdr:colOff>
      <xdr:row>43</xdr:row>
      <xdr:rowOff>0</xdr:rowOff>
    </xdr:from>
    <xdr:to>
      <xdr:col>100</xdr:col>
      <xdr:colOff>504825</xdr:colOff>
      <xdr:row>44</xdr:row>
      <xdr:rowOff>85725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 flipV="1">
          <a:off x="79933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116</xdr:col>
      <xdr:colOff>504825</xdr:colOff>
      <xdr:row>43</xdr:row>
      <xdr:rowOff>0</xdr:rowOff>
    </xdr:from>
    <xdr:to>
      <xdr:col>116</xdr:col>
      <xdr:colOff>504825</xdr:colOff>
      <xdr:row>44</xdr:row>
      <xdr:rowOff>85725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 flipV="1">
          <a:off x="92125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132</xdr:col>
      <xdr:colOff>504825</xdr:colOff>
      <xdr:row>43</xdr:row>
      <xdr:rowOff>0</xdr:rowOff>
    </xdr:from>
    <xdr:to>
      <xdr:col>132</xdr:col>
      <xdr:colOff>504825</xdr:colOff>
      <xdr:row>44</xdr:row>
      <xdr:rowOff>85725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 flipV="1">
          <a:off x="104317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148</xdr:col>
      <xdr:colOff>504825</xdr:colOff>
      <xdr:row>43</xdr:row>
      <xdr:rowOff>0</xdr:rowOff>
    </xdr:from>
    <xdr:to>
      <xdr:col>148</xdr:col>
      <xdr:colOff>504825</xdr:colOff>
      <xdr:row>44</xdr:row>
      <xdr:rowOff>85725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 flipV="1">
          <a:off x="116509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164</xdr:col>
      <xdr:colOff>504825</xdr:colOff>
      <xdr:row>43</xdr:row>
      <xdr:rowOff>0</xdr:rowOff>
    </xdr:from>
    <xdr:to>
      <xdr:col>164</xdr:col>
      <xdr:colOff>504825</xdr:colOff>
      <xdr:row>44</xdr:row>
      <xdr:rowOff>85725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 flipV="1">
          <a:off x="128701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180</xdr:col>
      <xdr:colOff>504825</xdr:colOff>
      <xdr:row>43</xdr:row>
      <xdr:rowOff>0</xdr:rowOff>
    </xdr:from>
    <xdr:to>
      <xdr:col>180</xdr:col>
      <xdr:colOff>504825</xdr:colOff>
      <xdr:row>44</xdr:row>
      <xdr:rowOff>85725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 flipV="1">
          <a:off x="140893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196</xdr:col>
      <xdr:colOff>504825</xdr:colOff>
      <xdr:row>43</xdr:row>
      <xdr:rowOff>0</xdr:rowOff>
    </xdr:from>
    <xdr:to>
      <xdr:col>196</xdr:col>
      <xdr:colOff>504825</xdr:colOff>
      <xdr:row>44</xdr:row>
      <xdr:rowOff>85725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 flipV="1">
          <a:off x="153085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212</xdr:col>
      <xdr:colOff>504825</xdr:colOff>
      <xdr:row>43</xdr:row>
      <xdr:rowOff>0</xdr:rowOff>
    </xdr:from>
    <xdr:to>
      <xdr:col>212</xdr:col>
      <xdr:colOff>504825</xdr:colOff>
      <xdr:row>44</xdr:row>
      <xdr:rowOff>85725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 flipV="1">
          <a:off x="165277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228</xdr:col>
      <xdr:colOff>504825</xdr:colOff>
      <xdr:row>43</xdr:row>
      <xdr:rowOff>0</xdr:rowOff>
    </xdr:from>
    <xdr:to>
      <xdr:col>228</xdr:col>
      <xdr:colOff>504825</xdr:colOff>
      <xdr:row>44</xdr:row>
      <xdr:rowOff>85725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 flipV="1">
          <a:off x="177469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244</xdr:col>
      <xdr:colOff>504825</xdr:colOff>
      <xdr:row>43</xdr:row>
      <xdr:rowOff>0</xdr:rowOff>
    </xdr:from>
    <xdr:to>
      <xdr:col>244</xdr:col>
      <xdr:colOff>504825</xdr:colOff>
      <xdr:row>44</xdr:row>
      <xdr:rowOff>85725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 flipV="1">
          <a:off x="189661800" y="74104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504825</xdr:colOff>
      <xdr:row>43</xdr:row>
      <xdr:rowOff>0</xdr:rowOff>
    </xdr:from>
    <xdr:to>
      <xdr:col>20</xdr:col>
      <xdr:colOff>504825</xdr:colOff>
      <xdr:row>44</xdr:row>
      <xdr:rowOff>85725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 flipV="1">
          <a:off x="18678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36</xdr:col>
      <xdr:colOff>504825</xdr:colOff>
      <xdr:row>43</xdr:row>
      <xdr:rowOff>0</xdr:rowOff>
    </xdr:from>
    <xdr:to>
      <xdr:col>36</xdr:col>
      <xdr:colOff>504825</xdr:colOff>
      <xdr:row>44</xdr:row>
      <xdr:rowOff>85725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 flipV="1">
          <a:off x="32089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52</xdr:col>
      <xdr:colOff>504825</xdr:colOff>
      <xdr:row>43</xdr:row>
      <xdr:rowOff>0</xdr:rowOff>
    </xdr:from>
    <xdr:to>
      <xdr:col>52</xdr:col>
      <xdr:colOff>504825</xdr:colOff>
      <xdr:row>44</xdr:row>
      <xdr:rowOff>85725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V="1">
          <a:off x="45500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68</xdr:col>
      <xdr:colOff>504825</xdr:colOff>
      <xdr:row>43</xdr:row>
      <xdr:rowOff>0</xdr:rowOff>
    </xdr:from>
    <xdr:to>
      <xdr:col>68</xdr:col>
      <xdr:colOff>504825</xdr:colOff>
      <xdr:row>44</xdr:row>
      <xdr:rowOff>85725</xdr:rowOff>
    </xdr:to>
    <xdr:sp macro="" textlink="">
      <xdr:nvSpPr>
        <xdr:cNvPr id="5" name="Line 9"/>
        <xdr:cNvSpPr>
          <a:spLocks noChangeShapeType="1"/>
        </xdr:cNvSpPr>
      </xdr:nvSpPr>
      <xdr:spPr bwMode="auto">
        <a:xfrm flipV="1">
          <a:off x="58912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84</xdr:col>
      <xdr:colOff>504825</xdr:colOff>
      <xdr:row>43</xdr:row>
      <xdr:rowOff>0</xdr:rowOff>
    </xdr:from>
    <xdr:to>
      <xdr:col>84</xdr:col>
      <xdr:colOff>504825</xdr:colOff>
      <xdr:row>44</xdr:row>
      <xdr:rowOff>85725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 flipV="1">
          <a:off x="72323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100</xdr:col>
      <xdr:colOff>504825</xdr:colOff>
      <xdr:row>43</xdr:row>
      <xdr:rowOff>0</xdr:rowOff>
    </xdr:from>
    <xdr:to>
      <xdr:col>100</xdr:col>
      <xdr:colOff>504825</xdr:colOff>
      <xdr:row>44</xdr:row>
      <xdr:rowOff>85725</xdr:rowOff>
    </xdr:to>
    <xdr:sp macro="" textlink="">
      <xdr:nvSpPr>
        <xdr:cNvPr id="7" name="Line 11"/>
        <xdr:cNvSpPr>
          <a:spLocks noChangeShapeType="1"/>
        </xdr:cNvSpPr>
      </xdr:nvSpPr>
      <xdr:spPr bwMode="auto">
        <a:xfrm flipV="1">
          <a:off x="85734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116</xdr:col>
      <xdr:colOff>504825</xdr:colOff>
      <xdr:row>43</xdr:row>
      <xdr:rowOff>0</xdr:rowOff>
    </xdr:from>
    <xdr:to>
      <xdr:col>116</xdr:col>
      <xdr:colOff>504825</xdr:colOff>
      <xdr:row>44</xdr:row>
      <xdr:rowOff>85725</xdr:rowOff>
    </xdr:to>
    <xdr:sp macro="" textlink="">
      <xdr:nvSpPr>
        <xdr:cNvPr id="8" name="Line 12"/>
        <xdr:cNvSpPr>
          <a:spLocks noChangeShapeType="1"/>
        </xdr:cNvSpPr>
      </xdr:nvSpPr>
      <xdr:spPr bwMode="auto">
        <a:xfrm flipV="1">
          <a:off x="99145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132</xdr:col>
      <xdr:colOff>504825</xdr:colOff>
      <xdr:row>43</xdr:row>
      <xdr:rowOff>0</xdr:rowOff>
    </xdr:from>
    <xdr:to>
      <xdr:col>132</xdr:col>
      <xdr:colOff>504825</xdr:colOff>
      <xdr:row>44</xdr:row>
      <xdr:rowOff>85725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 flipV="1">
          <a:off x="112556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148</xdr:col>
      <xdr:colOff>504825</xdr:colOff>
      <xdr:row>43</xdr:row>
      <xdr:rowOff>0</xdr:rowOff>
    </xdr:from>
    <xdr:to>
      <xdr:col>148</xdr:col>
      <xdr:colOff>504825</xdr:colOff>
      <xdr:row>44</xdr:row>
      <xdr:rowOff>85725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 flipV="1">
          <a:off x="125968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164</xdr:col>
      <xdr:colOff>504825</xdr:colOff>
      <xdr:row>43</xdr:row>
      <xdr:rowOff>0</xdr:rowOff>
    </xdr:from>
    <xdr:to>
      <xdr:col>164</xdr:col>
      <xdr:colOff>504825</xdr:colOff>
      <xdr:row>44</xdr:row>
      <xdr:rowOff>85725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 flipV="1">
          <a:off x="139379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180</xdr:col>
      <xdr:colOff>504825</xdr:colOff>
      <xdr:row>43</xdr:row>
      <xdr:rowOff>0</xdr:rowOff>
    </xdr:from>
    <xdr:to>
      <xdr:col>180</xdr:col>
      <xdr:colOff>504825</xdr:colOff>
      <xdr:row>44</xdr:row>
      <xdr:rowOff>85725</xdr:rowOff>
    </xdr:to>
    <xdr:sp macro="" textlink="">
      <xdr:nvSpPr>
        <xdr:cNvPr id="12" name="Line 16"/>
        <xdr:cNvSpPr>
          <a:spLocks noChangeShapeType="1"/>
        </xdr:cNvSpPr>
      </xdr:nvSpPr>
      <xdr:spPr bwMode="auto">
        <a:xfrm flipV="1">
          <a:off x="152790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196</xdr:col>
      <xdr:colOff>504825</xdr:colOff>
      <xdr:row>43</xdr:row>
      <xdr:rowOff>0</xdr:rowOff>
    </xdr:from>
    <xdr:to>
      <xdr:col>196</xdr:col>
      <xdr:colOff>504825</xdr:colOff>
      <xdr:row>44</xdr:row>
      <xdr:rowOff>85725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 flipV="1">
          <a:off x="166201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212</xdr:col>
      <xdr:colOff>504825</xdr:colOff>
      <xdr:row>43</xdr:row>
      <xdr:rowOff>0</xdr:rowOff>
    </xdr:from>
    <xdr:to>
      <xdr:col>212</xdr:col>
      <xdr:colOff>504825</xdr:colOff>
      <xdr:row>44</xdr:row>
      <xdr:rowOff>85725</xdr:rowOff>
    </xdr:to>
    <xdr:sp macro="" textlink="">
      <xdr:nvSpPr>
        <xdr:cNvPr id="14" name="Line 18"/>
        <xdr:cNvSpPr>
          <a:spLocks noChangeShapeType="1"/>
        </xdr:cNvSpPr>
      </xdr:nvSpPr>
      <xdr:spPr bwMode="auto">
        <a:xfrm flipV="1">
          <a:off x="179612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228</xdr:col>
      <xdr:colOff>504825</xdr:colOff>
      <xdr:row>43</xdr:row>
      <xdr:rowOff>0</xdr:rowOff>
    </xdr:from>
    <xdr:to>
      <xdr:col>228</xdr:col>
      <xdr:colOff>504825</xdr:colOff>
      <xdr:row>44</xdr:row>
      <xdr:rowOff>85725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V="1">
          <a:off x="193024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244</xdr:col>
      <xdr:colOff>504825</xdr:colOff>
      <xdr:row>43</xdr:row>
      <xdr:rowOff>0</xdr:rowOff>
    </xdr:from>
    <xdr:to>
      <xdr:col>244</xdr:col>
      <xdr:colOff>504825</xdr:colOff>
      <xdr:row>44</xdr:row>
      <xdr:rowOff>85725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 flipV="1">
          <a:off x="206435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504825</xdr:colOff>
      <xdr:row>43</xdr:row>
      <xdr:rowOff>0</xdr:rowOff>
    </xdr:from>
    <xdr:to>
      <xdr:col>20</xdr:col>
      <xdr:colOff>504825</xdr:colOff>
      <xdr:row>44</xdr:row>
      <xdr:rowOff>85725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 flipV="1">
          <a:off x="18678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36</xdr:col>
      <xdr:colOff>504825</xdr:colOff>
      <xdr:row>43</xdr:row>
      <xdr:rowOff>0</xdr:rowOff>
    </xdr:from>
    <xdr:to>
      <xdr:col>36</xdr:col>
      <xdr:colOff>504825</xdr:colOff>
      <xdr:row>44</xdr:row>
      <xdr:rowOff>85725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 flipV="1">
          <a:off x="32089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52</xdr:col>
      <xdr:colOff>504825</xdr:colOff>
      <xdr:row>43</xdr:row>
      <xdr:rowOff>0</xdr:rowOff>
    </xdr:from>
    <xdr:to>
      <xdr:col>52</xdr:col>
      <xdr:colOff>504825</xdr:colOff>
      <xdr:row>44</xdr:row>
      <xdr:rowOff>85725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V="1">
          <a:off x="45500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68</xdr:col>
      <xdr:colOff>504825</xdr:colOff>
      <xdr:row>43</xdr:row>
      <xdr:rowOff>0</xdr:rowOff>
    </xdr:from>
    <xdr:to>
      <xdr:col>68</xdr:col>
      <xdr:colOff>504825</xdr:colOff>
      <xdr:row>44</xdr:row>
      <xdr:rowOff>85725</xdr:rowOff>
    </xdr:to>
    <xdr:sp macro="" textlink="">
      <xdr:nvSpPr>
        <xdr:cNvPr id="5" name="Line 9"/>
        <xdr:cNvSpPr>
          <a:spLocks noChangeShapeType="1"/>
        </xdr:cNvSpPr>
      </xdr:nvSpPr>
      <xdr:spPr bwMode="auto">
        <a:xfrm flipV="1">
          <a:off x="58912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84</xdr:col>
      <xdr:colOff>504825</xdr:colOff>
      <xdr:row>43</xdr:row>
      <xdr:rowOff>0</xdr:rowOff>
    </xdr:from>
    <xdr:to>
      <xdr:col>84</xdr:col>
      <xdr:colOff>504825</xdr:colOff>
      <xdr:row>44</xdr:row>
      <xdr:rowOff>85725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 flipV="1">
          <a:off x="72323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100</xdr:col>
      <xdr:colOff>504825</xdr:colOff>
      <xdr:row>43</xdr:row>
      <xdr:rowOff>0</xdr:rowOff>
    </xdr:from>
    <xdr:to>
      <xdr:col>100</xdr:col>
      <xdr:colOff>504825</xdr:colOff>
      <xdr:row>44</xdr:row>
      <xdr:rowOff>85725</xdr:rowOff>
    </xdr:to>
    <xdr:sp macro="" textlink="">
      <xdr:nvSpPr>
        <xdr:cNvPr id="7" name="Line 11"/>
        <xdr:cNvSpPr>
          <a:spLocks noChangeShapeType="1"/>
        </xdr:cNvSpPr>
      </xdr:nvSpPr>
      <xdr:spPr bwMode="auto">
        <a:xfrm flipV="1">
          <a:off x="85734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116</xdr:col>
      <xdr:colOff>504825</xdr:colOff>
      <xdr:row>43</xdr:row>
      <xdr:rowOff>0</xdr:rowOff>
    </xdr:from>
    <xdr:to>
      <xdr:col>116</xdr:col>
      <xdr:colOff>504825</xdr:colOff>
      <xdr:row>44</xdr:row>
      <xdr:rowOff>85725</xdr:rowOff>
    </xdr:to>
    <xdr:sp macro="" textlink="">
      <xdr:nvSpPr>
        <xdr:cNvPr id="8" name="Line 12"/>
        <xdr:cNvSpPr>
          <a:spLocks noChangeShapeType="1"/>
        </xdr:cNvSpPr>
      </xdr:nvSpPr>
      <xdr:spPr bwMode="auto">
        <a:xfrm flipV="1">
          <a:off x="99145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132</xdr:col>
      <xdr:colOff>504825</xdr:colOff>
      <xdr:row>43</xdr:row>
      <xdr:rowOff>0</xdr:rowOff>
    </xdr:from>
    <xdr:to>
      <xdr:col>132</xdr:col>
      <xdr:colOff>504825</xdr:colOff>
      <xdr:row>44</xdr:row>
      <xdr:rowOff>85725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 flipV="1">
          <a:off x="112556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148</xdr:col>
      <xdr:colOff>504825</xdr:colOff>
      <xdr:row>43</xdr:row>
      <xdr:rowOff>0</xdr:rowOff>
    </xdr:from>
    <xdr:to>
      <xdr:col>148</xdr:col>
      <xdr:colOff>504825</xdr:colOff>
      <xdr:row>44</xdr:row>
      <xdr:rowOff>85725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 flipV="1">
          <a:off x="125968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164</xdr:col>
      <xdr:colOff>504825</xdr:colOff>
      <xdr:row>43</xdr:row>
      <xdr:rowOff>0</xdr:rowOff>
    </xdr:from>
    <xdr:to>
      <xdr:col>164</xdr:col>
      <xdr:colOff>504825</xdr:colOff>
      <xdr:row>44</xdr:row>
      <xdr:rowOff>85725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 flipV="1">
          <a:off x="139379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180</xdr:col>
      <xdr:colOff>504825</xdr:colOff>
      <xdr:row>43</xdr:row>
      <xdr:rowOff>0</xdr:rowOff>
    </xdr:from>
    <xdr:to>
      <xdr:col>180</xdr:col>
      <xdr:colOff>504825</xdr:colOff>
      <xdr:row>44</xdr:row>
      <xdr:rowOff>85725</xdr:rowOff>
    </xdr:to>
    <xdr:sp macro="" textlink="">
      <xdr:nvSpPr>
        <xdr:cNvPr id="12" name="Line 16"/>
        <xdr:cNvSpPr>
          <a:spLocks noChangeShapeType="1"/>
        </xdr:cNvSpPr>
      </xdr:nvSpPr>
      <xdr:spPr bwMode="auto">
        <a:xfrm flipV="1">
          <a:off x="152790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196</xdr:col>
      <xdr:colOff>504825</xdr:colOff>
      <xdr:row>43</xdr:row>
      <xdr:rowOff>0</xdr:rowOff>
    </xdr:from>
    <xdr:to>
      <xdr:col>196</xdr:col>
      <xdr:colOff>504825</xdr:colOff>
      <xdr:row>44</xdr:row>
      <xdr:rowOff>85725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 flipV="1">
          <a:off x="166201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212</xdr:col>
      <xdr:colOff>504825</xdr:colOff>
      <xdr:row>43</xdr:row>
      <xdr:rowOff>0</xdr:rowOff>
    </xdr:from>
    <xdr:to>
      <xdr:col>212</xdr:col>
      <xdr:colOff>504825</xdr:colOff>
      <xdr:row>44</xdr:row>
      <xdr:rowOff>85725</xdr:rowOff>
    </xdr:to>
    <xdr:sp macro="" textlink="">
      <xdr:nvSpPr>
        <xdr:cNvPr id="14" name="Line 18"/>
        <xdr:cNvSpPr>
          <a:spLocks noChangeShapeType="1"/>
        </xdr:cNvSpPr>
      </xdr:nvSpPr>
      <xdr:spPr bwMode="auto">
        <a:xfrm flipV="1">
          <a:off x="179612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228</xdr:col>
      <xdr:colOff>504825</xdr:colOff>
      <xdr:row>43</xdr:row>
      <xdr:rowOff>0</xdr:rowOff>
    </xdr:from>
    <xdr:to>
      <xdr:col>228</xdr:col>
      <xdr:colOff>504825</xdr:colOff>
      <xdr:row>44</xdr:row>
      <xdr:rowOff>85725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V="1">
          <a:off x="193024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244</xdr:col>
      <xdr:colOff>504825</xdr:colOff>
      <xdr:row>43</xdr:row>
      <xdr:rowOff>0</xdr:rowOff>
    </xdr:from>
    <xdr:to>
      <xdr:col>244</xdr:col>
      <xdr:colOff>504825</xdr:colOff>
      <xdr:row>44</xdr:row>
      <xdr:rowOff>85725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 flipV="1">
          <a:off x="206435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504825</xdr:colOff>
      <xdr:row>43</xdr:row>
      <xdr:rowOff>0</xdr:rowOff>
    </xdr:from>
    <xdr:to>
      <xdr:col>20</xdr:col>
      <xdr:colOff>504825</xdr:colOff>
      <xdr:row>44</xdr:row>
      <xdr:rowOff>85725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 flipV="1">
          <a:off x="18678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36</xdr:col>
      <xdr:colOff>504825</xdr:colOff>
      <xdr:row>43</xdr:row>
      <xdr:rowOff>0</xdr:rowOff>
    </xdr:from>
    <xdr:to>
      <xdr:col>36</xdr:col>
      <xdr:colOff>504825</xdr:colOff>
      <xdr:row>44</xdr:row>
      <xdr:rowOff>85725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 flipV="1">
          <a:off x="32089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52</xdr:col>
      <xdr:colOff>504825</xdr:colOff>
      <xdr:row>43</xdr:row>
      <xdr:rowOff>0</xdr:rowOff>
    </xdr:from>
    <xdr:to>
      <xdr:col>52</xdr:col>
      <xdr:colOff>504825</xdr:colOff>
      <xdr:row>44</xdr:row>
      <xdr:rowOff>85725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V="1">
          <a:off x="45500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68</xdr:col>
      <xdr:colOff>504825</xdr:colOff>
      <xdr:row>43</xdr:row>
      <xdr:rowOff>0</xdr:rowOff>
    </xdr:from>
    <xdr:to>
      <xdr:col>68</xdr:col>
      <xdr:colOff>504825</xdr:colOff>
      <xdr:row>44</xdr:row>
      <xdr:rowOff>85725</xdr:rowOff>
    </xdr:to>
    <xdr:sp macro="" textlink="">
      <xdr:nvSpPr>
        <xdr:cNvPr id="5" name="Line 9"/>
        <xdr:cNvSpPr>
          <a:spLocks noChangeShapeType="1"/>
        </xdr:cNvSpPr>
      </xdr:nvSpPr>
      <xdr:spPr bwMode="auto">
        <a:xfrm flipV="1">
          <a:off x="58912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84</xdr:col>
      <xdr:colOff>504825</xdr:colOff>
      <xdr:row>43</xdr:row>
      <xdr:rowOff>0</xdr:rowOff>
    </xdr:from>
    <xdr:to>
      <xdr:col>84</xdr:col>
      <xdr:colOff>504825</xdr:colOff>
      <xdr:row>44</xdr:row>
      <xdr:rowOff>85725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 flipV="1">
          <a:off x="72323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100</xdr:col>
      <xdr:colOff>504825</xdr:colOff>
      <xdr:row>43</xdr:row>
      <xdr:rowOff>0</xdr:rowOff>
    </xdr:from>
    <xdr:to>
      <xdr:col>100</xdr:col>
      <xdr:colOff>504825</xdr:colOff>
      <xdr:row>44</xdr:row>
      <xdr:rowOff>85725</xdr:rowOff>
    </xdr:to>
    <xdr:sp macro="" textlink="">
      <xdr:nvSpPr>
        <xdr:cNvPr id="7" name="Line 11"/>
        <xdr:cNvSpPr>
          <a:spLocks noChangeShapeType="1"/>
        </xdr:cNvSpPr>
      </xdr:nvSpPr>
      <xdr:spPr bwMode="auto">
        <a:xfrm flipV="1">
          <a:off x="85734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116</xdr:col>
      <xdr:colOff>504825</xdr:colOff>
      <xdr:row>43</xdr:row>
      <xdr:rowOff>0</xdr:rowOff>
    </xdr:from>
    <xdr:to>
      <xdr:col>116</xdr:col>
      <xdr:colOff>504825</xdr:colOff>
      <xdr:row>44</xdr:row>
      <xdr:rowOff>85725</xdr:rowOff>
    </xdr:to>
    <xdr:sp macro="" textlink="">
      <xdr:nvSpPr>
        <xdr:cNvPr id="8" name="Line 12"/>
        <xdr:cNvSpPr>
          <a:spLocks noChangeShapeType="1"/>
        </xdr:cNvSpPr>
      </xdr:nvSpPr>
      <xdr:spPr bwMode="auto">
        <a:xfrm flipV="1">
          <a:off x="99145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132</xdr:col>
      <xdr:colOff>504825</xdr:colOff>
      <xdr:row>43</xdr:row>
      <xdr:rowOff>0</xdr:rowOff>
    </xdr:from>
    <xdr:to>
      <xdr:col>132</xdr:col>
      <xdr:colOff>504825</xdr:colOff>
      <xdr:row>44</xdr:row>
      <xdr:rowOff>85725</xdr:rowOff>
    </xdr:to>
    <xdr:sp macro="" textlink="">
      <xdr:nvSpPr>
        <xdr:cNvPr id="9" name="Line 13"/>
        <xdr:cNvSpPr>
          <a:spLocks noChangeShapeType="1"/>
        </xdr:cNvSpPr>
      </xdr:nvSpPr>
      <xdr:spPr bwMode="auto">
        <a:xfrm flipV="1">
          <a:off x="112556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148</xdr:col>
      <xdr:colOff>504825</xdr:colOff>
      <xdr:row>43</xdr:row>
      <xdr:rowOff>0</xdr:rowOff>
    </xdr:from>
    <xdr:to>
      <xdr:col>148</xdr:col>
      <xdr:colOff>504825</xdr:colOff>
      <xdr:row>44</xdr:row>
      <xdr:rowOff>85725</xdr:rowOff>
    </xdr:to>
    <xdr:sp macro="" textlink="">
      <xdr:nvSpPr>
        <xdr:cNvPr id="10" name="Line 14"/>
        <xdr:cNvSpPr>
          <a:spLocks noChangeShapeType="1"/>
        </xdr:cNvSpPr>
      </xdr:nvSpPr>
      <xdr:spPr bwMode="auto">
        <a:xfrm flipV="1">
          <a:off x="125968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164</xdr:col>
      <xdr:colOff>504825</xdr:colOff>
      <xdr:row>43</xdr:row>
      <xdr:rowOff>0</xdr:rowOff>
    </xdr:from>
    <xdr:to>
      <xdr:col>164</xdr:col>
      <xdr:colOff>504825</xdr:colOff>
      <xdr:row>44</xdr:row>
      <xdr:rowOff>85725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 flipV="1">
          <a:off x="139379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180</xdr:col>
      <xdr:colOff>504825</xdr:colOff>
      <xdr:row>43</xdr:row>
      <xdr:rowOff>0</xdr:rowOff>
    </xdr:from>
    <xdr:to>
      <xdr:col>180</xdr:col>
      <xdr:colOff>504825</xdr:colOff>
      <xdr:row>44</xdr:row>
      <xdr:rowOff>85725</xdr:rowOff>
    </xdr:to>
    <xdr:sp macro="" textlink="">
      <xdr:nvSpPr>
        <xdr:cNvPr id="12" name="Line 16"/>
        <xdr:cNvSpPr>
          <a:spLocks noChangeShapeType="1"/>
        </xdr:cNvSpPr>
      </xdr:nvSpPr>
      <xdr:spPr bwMode="auto">
        <a:xfrm flipV="1">
          <a:off x="1527905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196</xdr:col>
      <xdr:colOff>504825</xdr:colOff>
      <xdr:row>43</xdr:row>
      <xdr:rowOff>0</xdr:rowOff>
    </xdr:from>
    <xdr:to>
      <xdr:col>196</xdr:col>
      <xdr:colOff>504825</xdr:colOff>
      <xdr:row>44</xdr:row>
      <xdr:rowOff>85725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 flipV="1">
          <a:off x="1662017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212</xdr:col>
      <xdr:colOff>504825</xdr:colOff>
      <xdr:row>43</xdr:row>
      <xdr:rowOff>0</xdr:rowOff>
    </xdr:from>
    <xdr:to>
      <xdr:col>212</xdr:col>
      <xdr:colOff>504825</xdr:colOff>
      <xdr:row>44</xdr:row>
      <xdr:rowOff>85725</xdr:rowOff>
    </xdr:to>
    <xdr:sp macro="" textlink="">
      <xdr:nvSpPr>
        <xdr:cNvPr id="14" name="Line 18"/>
        <xdr:cNvSpPr>
          <a:spLocks noChangeShapeType="1"/>
        </xdr:cNvSpPr>
      </xdr:nvSpPr>
      <xdr:spPr bwMode="auto">
        <a:xfrm flipV="1">
          <a:off x="1796129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228</xdr:col>
      <xdr:colOff>504825</xdr:colOff>
      <xdr:row>43</xdr:row>
      <xdr:rowOff>0</xdr:rowOff>
    </xdr:from>
    <xdr:to>
      <xdr:col>228</xdr:col>
      <xdr:colOff>504825</xdr:colOff>
      <xdr:row>44</xdr:row>
      <xdr:rowOff>85725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V="1">
          <a:off x="1930241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244</xdr:col>
      <xdr:colOff>504825</xdr:colOff>
      <xdr:row>43</xdr:row>
      <xdr:rowOff>0</xdr:rowOff>
    </xdr:from>
    <xdr:to>
      <xdr:col>244</xdr:col>
      <xdr:colOff>504825</xdr:colOff>
      <xdr:row>44</xdr:row>
      <xdr:rowOff>85725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 flipV="1">
          <a:off x="206435325" y="744855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BIHR\T&#233;l&#233;chargements\Documents%20and%20Settings\user\Mes%20documents\rendement%20devertebre\NOUVEAU%20RE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ISQUE%20DUR%20TOSSHIBA\2015\GT%20REGIONAL\Documents%20and%20Settings\user\Mes%20documents\rendement%20devertebre\NOUVEAU%20REN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Mes%20documents\rendement%20devertebre\NOUVEAU%20REN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CHIER%20RENDEMENT%202010%20PRIX_%20MARGE%201.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.ctx-PC/Downloads/FICHIER%20RENDEMENT%202010%20PRIX_%20MARGE%201.3%20(1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ISQUE%20DUR%20TOSSHIBA\2015\GT%20REGIONAL\FICHIER%20RENDEMENT%202010%20PRIX_%20MARGE%201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BOEUF EURO"/>
      <sheetName val="BOEUF FR  EURO"/>
      <sheetName val="DECOUPE"/>
      <sheetName val="VEAU"/>
      <sheetName val="CUISSOT VEAU"/>
      <sheetName val="BASSE VEAU"/>
      <sheetName val="PAN  VEAU"/>
      <sheetName val="AGNEAU"/>
      <sheetName val="CE"/>
      <sheetName val="PORC"/>
      <sheetName val="DECOUP"/>
    </sheetNames>
    <sheetDataSet>
      <sheetData sheetId="0" refreshError="1"/>
      <sheetData sheetId="1" refreshError="1"/>
      <sheetData sheetId="2" refreshError="1">
        <row r="3">
          <cell r="F3">
            <v>13.433562074772652</v>
          </cell>
        </row>
        <row r="4">
          <cell r="M4">
            <v>9.2878310138093667</v>
          </cell>
        </row>
        <row r="8">
          <cell r="M8">
            <v>1.5287639472540211</v>
          </cell>
        </row>
        <row r="10">
          <cell r="B10">
            <v>80.259999999999991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BOEUF EURO"/>
      <sheetName val="BOEUF FR  EURO"/>
      <sheetName val="DECOUPE"/>
      <sheetName val="VEAU"/>
      <sheetName val="CUISSOT VEAU"/>
      <sheetName val="BASSE VEAU"/>
      <sheetName val="PAN  VEAU"/>
      <sheetName val="AGNEAU"/>
      <sheetName val="CE"/>
      <sheetName val="PORC"/>
      <sheetName val="DECOUP"/>
    </sheetNames>
    <sheetDataSet>
      <sheetData sheetId="0" refreshError="1"/>
      <sheetData sheetId="1" refreshError="1"/>
      <sheetData sheetId="2" refreshError="1">
        <row r="3">
          <cell r="F3">
            <v>13.433562074772652</v>
          </cell>
        </row>
        <row r="4">
          <cell r="M4">
            <v>9.2878310138093667</v>
          </cell>
        </row>
        <row r="8">
          <cell r="M8">
            <v>1.5287639472540211</v>
          </cell>
        </row>
        <row r="10">
          <cell r="B10">
            <v>80.259999999999991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BOEUF EURO"/>
      <sheetName val="BOEUF FR  EURO"/>
      <sheetName val="DECOUPE"/>
      <sheetName val="VEAU"/>
      <sheetName val="CUISSOT VEAU"/>
      <sheetName val="BASSE VEAU"/>
      <sheetName val="PAN  VEAU"/>
      <sheetName val="AGNEAU"/>
      <sheetName val="CE"/>
      <sheetName val="PORC"/>
      <sheetName val="DECOUP"/>
    </sheetNames>
    <sheetDataSet>
      <sheetData sheetId="0" refreshError="1"/>
      <sheetData sheetId="1" refreshError="1"/>
      <sheetData sheetId="2" refreshError="1">
        <row r="3">
          <cell r="F3">
            <v>13.433562074772652</v>
          </cell>
        </row>
        <row r="4">
          <cell r="M4">
            <v>9.2878310138093667</v>
          </cell>
        </row>
        <row r="8">
          <cell r="M8">
            <v>1.5287639472540211</v>
          </cell>
        </row>
        <row r="10">
          <cell r="B10">
            <v>80.259999999999991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UIVI TRAVAIL"/>
      <sheetName val="PRIX DE VENTE RAYON"/>
      <sheetName val="PVC  ABATS"/>
      <sheetName val="TARIF TRAD+LS"/>
      <sheetName val="DEMI JB U a os devert "/>
      <sheetName val="DEMI JB U PAD LQV"/>
      <sheetName val=" DEMI JB U PAD BVP"/>
      <sheetName val="PAN ROUAN PAD BURE"/>
      <sheetName val="JB DEHANC+BAV."/>
      <sheetName val="ART8 U _JB AOS"/>
      <sheetName val="DEMIE JB R  A-OS"/>
      <sheetName val="DEMI JB R S OS "/>
      <sheetName val="ART8 R_JB AOS "/>
      <sheetName val="ART8 R_JB  pad"/>
      <sheetName val="JB PAN ROUAN R AOS"/>
      <sheetName val="PAN ROUANNAIS  PAD"/>
      <sheetName val="AVANT CAPPA CARCASSE"/>
      <sheetName val="AVANT CAPPA PAD"/>
      <sheetName val="BCUH PAD S BAV."/>
      <sheetName val="genisse AOS (R) "/>
      <sheetName val="genisse AOS (U)"/>
      <sheetName val="genisse pad"/>
      <sheetName val="genisse ART8 pad "/>
      <sheetName val="genisse ART8 A OS"/>
      <sheetName val="DEH pad "/>
      <sheetName val="GENISSEPAN ROUANNAIS U"/>
      <sheetName val="GENISSEPAN ROUANNAIS R"/>
      <sheetName val="GENISSE SEMI PAREE U"/>
      <sheetName val="genisse BCU A OS "/>
      <sheetName val="genisse BCUH A OS "/>
      <sheetName val="gen AVANT CAPPA A OS "/>
      <sheetName val="gen AVANT DROIT A OS"/>
      <sheetName val="boeuf u a os devert"/>
      <sheetName val="BOEUF pad BVP"/>
      <sheetName val=" BOEUF ART 8  B V P  (u)"/>
      <sheetName val="BOEUF ART 8  BOVIN (r)"/>
      <sheetName val="VACHE U CARCASSE CERTIF"/>
      <sheetName val="PAN ROUAN VACHE U CERTIF"/>
      <sheetName val="VACHE pad R "/>
      <sheetName val="VACHe pad  U"/>
      <sheetName val="VACHE SEMI PAREE U "/>
      <sheetName val="vache ART8 pad (R)"/>
      <sheetName val="ART 8 VACHE R"/>
      <sheetName val="PAN ROUAN VACHE R aos"/>
      <sheetName val="VACHE R AVANT CAPPA"/>
      <sheetName val="DEMI VEAU R VITELIER AOS"/>
      <sheetName val="BASSE VEAU VITELIER"/>
      <sheetName val="PAN VEAU VITELIER"/>
      <sheetName val="VEAU U VITTELIER  AOS"/>
      <sheetName val="VEAU U STD"/>
      <sheetName val="VEAU R"/>
      <sheetName val="veau ent R DESOSSE"/>
      <sheetName val="VEAU SANS OS"/>
      <sheetName val="CUISSOT VEAU"/>
      <sheetName val="cuissot VEAU PAD"/>
      <sheetName val="BASSE VEAU"/>
      <sheetName val="PAN  VEAU"/>
      <sheetName val="carre de cote"/>
      <sheetName val="PORC OMEGA 3"/>
      <sheetName val="LONGES A_ROTIR CERTIFIE "/>
      <sheetName val="LONGE EN COTE CERTIIFE"/>
      <sheetName val="LONGE EN COTE"/>
      <sheetName val="LONGES A_ROTIR"/>
      <sheetName val="LONGE ENTIERE PROMO"/>
      <sheetName val="DECOUPJAMBON"/>
      <sheetName val="DECOUPE DEMI PORC"/>
      <sheetName val="porcelet"/>
      <sheetName val="AGNEAU IMP"/>
      <sheetName val="AGNEAU CERTIFIE ADRET"/>
      <sheetName val="AGNEAU baronet"/>
      <sheetName val="AGNEAU FRANCAIS"/>
      <sheetName val="AGNEAU PRESTO ENTIER"/>
      <sheetName val="AGNEAU PRESTO CULOTTE"/>
      <sheetName val="AGNEAU PRESTO COFFRE"/>
      <sheetName val="AGNEAU PRESTO CASQUE"/>
    </sheetNames>
    <sheetDataSet>
      <sheetData sheetId="0" refreshError="1"/>
      <sheetData sheetId="1"/>
      <sheetData sheetId="2">
        <row r="1">
          <cell r="B1">
            <v>42034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4">
          <cell r="M4">
            <v>6.3811402941303328</v>
          </cell>
        </row>
      </sheetData>
      <sheetData sheetId="21">
        <row r="4">
          <cell r="M4">
            <v>7.6985866743582347</v>
          </cell>
        </row>
      </sheetData>
      <sheetData sheetId="22">
        <row r="4">
          <cell r="M4">
            <v>6.1770690631144216</v>
          </cell>
        </row>
      </sheetData>
      <sheetData sheetId="23">
        <row r="4">
          <cell r="M4">
            <v>10.147367108080577</v>
          </cell>
        </row>
      </sheetData>
      <sheetData sheetId="24" refreshError="1"/>
      <sheetData sheetId="25">
        <row r="4">
          <cell r="M4">
            <v>11.810061332541194</v>
          </cell>
        </row>
      </sheetData>
      <sheetData sheetId="26">
        <row r="4">
          <cell r="M4">
            <v>9.3344609320658503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3">
          <cell r="F3">
            <v>0</v>
          </cell>
        </row>
        <row r="4">
          <cell r="M4">
            <v>8.0725899636843845</v>
          </cell>
        </row>
      </sheetData>
      <sheetData sheetId="38" refreshError="1"/>
      <sheetData sheetId="39">
        <row r="4">
          <cell r="M4">
            <v>4.6863199226682459</v>
          </cell>
        </row>
      </sheetData>
      <sheetData sheetId="40">
        <row r="4">
          <cell r="M4">
            <v>6.5188924604475051</v>
          </cell>
        </row>
      </sheetData>
      <sheetData sheetId="41" refreshError="1"/>
      <sheetData sheetId="42">
        <row r="3">
          <cell r="F3">
            <v>0</v>
          </cell>
        </row>
        <row r="4">
          <cell r="M4">
            <v>8.7301783621924223</v>
          </cell>
        </row>
      </sheetData>
      <sheetData sheetId="43" refreshError="1"/>
      <sheetData sheetId="44" refreshError="1"/>
      <sheetData sheetId="45">
        <row r="3">
          <cell r="F3">
            <v>0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 refreshError="1"/>
      <sheetData sheetId="51">
        <row r="3">
          <cell r="F3">
            <v>16.422498727919535</v>
          </cell>
        </row>
        <row r="4">
          <cell r="M4">
            <v>8.9150798559478535</v>
          </cell>
        </row>
        <row r="8">
          <cell r="M8">
            <v>1.4256756756756757</v>
          </cell>
        </row>
      </sheetData>
      <sheetData sheetId="52" refreshError="1"/>
      <sheetData sheetId="53" refreshError="1"/>
      <sheetData sheetId="54">
        <row r="3">
          <cell r="F3">
            <v>20.520871884793312</v>
          </cell>
        </row>
        <row r="4">
          <cell r="M4">
            <v>10.519385166393075</v>
          </cell>
        </row>
        <row r="8">
          <cell r="M8">
            <v>1.6230769230769231</v>
          </cell>
        </row>
      </sheetData>
      <sheetData sheetId="55" refreshError="1"/>
      <sheetData sheetId="56">
        <row r="3">
          <cell r="F3">
            <v>12.944117447769621</v>
          </cell>
        </row>
        <row r="4">
          <cell r="M4">
            <v>6.9160926030491243</v>
          </cell>
        </row>
        <row r="8">
          <cell r="M8">
            <v>1.6230769230769231</v>
          </cell>
        </row>
      </sheetData>
      <sheetData sheetId="57">
        <row r="3">
          <cell r="F3">
            <v>18.566095745637703</v>
          </cell>
        </row>
        <row r="4">
          <cell r="M4">
            <v>10.651421118906278</v>
          </cell>
        </row>
        <row r="8">
          <cell r="M8">
            <v>1.6230769230769231</v>
          </cell>
        </row>
      </sheetData>
      <sheetData sheetId="58" refreshError="1"/>
      <sheetData sheetId="59">
        <row r="3">
          <cell r="F3">
            <v>0</v>
          </cell>
        </row>
        <row r="4">
          <cell r="M4">
            <v>4.4050118079244305</v>
          </cell>
        </row>
        <row r="8">
          <cell r="M8">
            <v>1.4598035145980353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3">
          <cell r="F3">
            <v>0</v>
          </cell>
        </row>
        <row r="4">
          <cell r="M4">
            <v>8.8889677694164408</v>
          </cell>
        </row>
        <row r="8">
          <cell r="M8">
            <v>1.6484375</v>
          </cell>
        </row>
      </sheetData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UIVI TRAVAIL"/>
      <sheetName val="PRIX DE VENTE RAYON"/>
      <sheetName val="PVC  ABATS"/>
      <sheetName val="TARIF TRAD+LS"/>
      <sheetName val="DEMI JB U a os devert "/>
      <sheetName val="DEMI JB U PAD LQV"/>
      <sheetName val=" DEMI JB U PAD BVP"/>
      <sheetName val="PAN ROUAN PAD BURE"/>
      <sheetName val="JB DEHANC+BAV."/>
      <sheetName val="ART8 U _JB AOS"/>
      <sheetName val="DEMIE JB R  A-OS"/>
      <sheetName val="DEMI JB R S OS "/>
      <sheetName val="ART8 R_JB AOS "/>
      <sheetName val="ART8 R_JB  pad"/>
      <sheetName val="JB PAN ROUAN R AOS"/>
      <sheetName val="PAN ROUANNAIS  PAD"/>
      <sheetName val="AVANT CAPPA CARCASSE"/>
      <sheetName val="AVANT CAPPA PAD"/>
      <sheetName val="BCUH PAD S BAV."/>
      <sheetName val="genisse AOS (R) "/>
      <sheetName val="genisse AOS (U)"/>
      <sheetName val="genisse pad"/>
      <sheetName val="genisse ART8 pad "/>
      <sheetName val="genisse ART8 A OS"/>
      <sheetName val="DEH pad "/>
      <sheetName val="GENISSEPAN ROUANNAIS U"/>
      <sheetName val="GENISSEPAN ROUANNAIS R"/>
      <sheetName val="GENISSE SEMI PAREE U"/>
      <sheetName val="genisse BCU A OS "/>
      <sheetName val="genisse BCUH A OS "/>
      <sheetName val="gen AVANT CAPPA A OS "/>
      <sheetName val="gen AVANT DROIT A OS"/>
      <sheetName val="boeuf u a os devert"/>
      <sheetName val="BOEUF pad BVP"/>
      <sheetName val=" BOEUF ART 8  B V P  (u)"/>
      <sheetName val="BOEUF ART 8  BOVIN (r)"/>
      <sheetName val="VACHE U CARCASSE CERTIF"/>
      <sheetName val="PAN ROUAN VACHE U CERTIF"/>
      <sheetName val="VACHE pad R "/>
      <sheetName val="VACHe pad  U"/>
      <sheetName val="VACHE SEMI PAREE U "/>
      <sheetName val="vache ART8 pad (R)"/>
      <sheetName val="ART 8 VACHE R"/>
      <sheetName val="PAN ROUAN VACHE R aos"/>
      <sheetName val="VACHE R AVANT CAPPA"/>
      <sheetName val="DEMI VEAU R VITELIER AOS"/>
      <sheetName val="BASSE VEAU VITELIER"/>
      <sheetName val="PAN VEAU VITELIER"/>
      <sheetName val="VEAU U VITTELIER  AOS"/>
      <sheetName val="VEAU U STD"/>
      <sheetName val="VEAU R"/>
      <sheetName val="veau ent R DESOSSE"/>
      <sheetName val="VEAU SANS OS"/>
      <sheetName val="CUISSOT VEAU"/>
      <sheetName val="cuissot VEAU PAD"/>
      <sheetName val="BASSE VEAU"/>
      <sheetName val="PAN  VEAU"/>
      <sheetName val="carre de cote"/>
      <sheetName val="PORC OMEGA 3"/>
      <sheetName val="LONGES A_ROTIR CERTIFIE "/>
      <sheetName val="LONGE EN COTE CERTIIFE"/>
      <sheetName val="LONGE EN COTE"/>
      <sheetName val="LONGES A_ROTIR"/>
      <sheetName val="LONGE ENTIERE PROMO"/>
      <sheetName val="DECOUPJAMBON"/>
      <sheetName val="DECOUPE DEMI PORC"/>
      <sheetName val="porcelet"/>
      <sheetName val="AGNEAU IMP"/>
      <sheetName val="AGNEAU CERTIFIE ADRET"/>
      <sheetName val="AGNEAU baronet"/>
      <sheetName val="AGNEAU FRANCAIS"/>
      <sheetName val="AGNEAU PRESTO ENTIER"/>
      <sheetName val="AGNEAU PRESTO CULOTTE"/>
      <sheetName val="AGNEAU PRESTO COFFRE"/>
      <sheetName val="AGNEAU PRESTO CAS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M4">
            <v>6.3811402941303328</v>
          </cell>
        </row>
      </sheetData>
      <sheetData sheetId="21">
        <row r="4">
          <cell r="M4">
            <v>7.6985866743582347</v>
          </cell>
        </row>
      </sheetData>
      <sheetData sheetId="22">
        <row r="4">
          <cell r="M4">
            <v>6.1770690631144216</v>
          </cell>
        </row>
      </sheetData>
      <sheetData sheetId="23">
        <row r="4">
          <cell r="M4">
            <v>10.147367108080577</v>
          </cell>
        </row>
      </sheetData>
      <sheetData sheetId="24"/>
      <sheetData sheetId="25">
        <row r="4">
          <cell r="M4">
            <v>11.810061332541194</v>
          </cell>
        </row>
      </sheetData>
      <sheetData sheetId="26">
        <row r="4">
          <cell r="M4">
            <v>9.3344609320658503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3">
          <cell r="F3">
            <v>0</v>
          </cell>
        </row>
        <row r="4">
          <cell r="M4">
            <v>8.0725899636843845</v>
          </cell>
        </row>
      </sheetData>
      <sheetData sheetId="38"/>
      <sheetData sheetId="39">
        <row r="4">
          <cell r="M4">
            <v>4.6863199226682459</v>
          </cell>
        </row>
      </sheetData>
      <sheetData sheetId="40">
        <row r="4">
          <cell r="M4">
            <v>6.5188924604475051</v>
          </cell>
        </row>
      </sheetData>
      <sheetData sheetId="41"/>
      <sheetData sheetId="42">
        <row r="3">
          <cell r="F3">
            <v>0</v>
          </cell>
        </row>
        <row r="4">
          <cell r="M4">
            <v>8.7301783621924223</v>
          </cell>
        </row>
      </sheetData>
      <sheetData sheetId="43"/>
      <sheetData sheetId="44"/>
      <sheetData sheetId="45">
        <row r="3">
          <cell r="F3">
            <v>0</v>
          </cell>
        </row>
      </sheetData>
      <sheetData sheetId="46"/>
      <sheetData sheetId="47"/>
      <sheetData sheetId="48"/>
      <sheetData sheetId="49"/>
      <sheetData sheetId="50"/>
      <sheetData sheetId="51">
        <row r="3">
          <cell r="F3">
            <v>16.422498727919535</v>
          </cell>
        </row>
        <row r="4">
          <cell r="M4">
            <v>8.9150798559478535</v>
          </cell>
        </row>
        <row r="8">
          <cell r="M8">
            <v>1.4256756756756757</v>
          </cell>
        </row>
      </sheetData>
      <sheetData sheetId="52"/>
      <sheetData sheetId="53"/>
      <sheetData sheetId="54">
        <row r="3">
          <cell r="F3">
            <v>20.520871884793312</v>
          </cell>
        </row>
        <row r="4">
          <cell r="M4">
            <v>10.519385166393075</v>
          </cell>
        </row>
        <row r="8">
          <cell r="M8">
            <v>1.6230769230769231</v>
          </cell>
        </row>
      </sheetData>
      <sheetData sheetId="55"/>
      <sheetData sheetId="56">
        <row r="3">
          <cell r="F3">
            <v>12.944117447769621</v>
          </cell>
        </row>
        <row r="4">
          <cell r="M4">
            <v>6.9160926030491243</v>
          </cell>
        </row>
        <row r="8">
          <cell r="M8">
            <v>1.6230769230769231</v>
          </cell>
        </row>
      </sheetData>
      <sheetData sheetId="57">
        <row r="3">
          <cell r="F3">
            <v>18.566095745637703</v>
          </cell>
        </row>
        <row r="4">
          <cell r="M4">
            <v>10.651421118906278</v>
          </cell>
        </row>
        <row r="8">
          <cell r="M8">
            <v>1.6230769230769231</v>
          </cell>
        </row>
      </sheetData>
      <sheetData sheetId="58"/>
      <sheetData sheetId="59">
        <row r="3">
          <cell r="F3">
            <v>0</v>
          </cell>
        </row>
        <row r="4">
          <cell r="M4">
            <v>4.4050118079244305</v>
          </cell>
        </row>
        <row r="8">
          <cell r="M8">
            <v>1.4598035145980353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3">
          <cell r="F3">
            <v>0</v>
          </cell>
        </row>
        <row r="4">
          <cell r="M4">
            <v>8.8889677694164408</v>
          </cell>
        </row>
        <row r="8">
          <cell r="M8">
            <v>1.6484375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UIVI TRAVAIL"/>
      <sheetName val="PRIX DE VENTE RAYON"/>
      <sheetName val="PVC  ABATS"/>
      <sheetName val="TARIF TRAD+LS"/>
      <sheetName val="DEMI JB U a os devert "/>
      <sheetName val="DEMI JB U PAD LQV"/>
      <sheetName val=" DEMI JB U PAD BVP"/>
      <sheetName val="PAN ROUAN PAD BURE"/>
      <sheetName val="JB DEHANC+BAV."/>
      <sheetName val="ART8 U _JB AOS"/>
      <sheetName val="DEMIE JB R  A-OS"/>
      <sheetName val="DEMI JB R S OS "/>
      <sheetName val="ART8 R_JB AOS "/>
      <sheetName val="ART8 R_JB  pad"/>
      <sheetName val="JB PAN ROUAN R AOS"/>
      <sheetName val="PAN ROUANNAIS  PAD"/>
      <sheetName val="AVANT CAPPA CARCASSE"/>
      <sheetName val="AVANT CAPPA PAD"/>
      <sheetName val="BCUH PAD S BAV."/>
      <sheetName val="genisse AOS (R) "/>
      <sheetName val="genisse AOS (U)"/>
      <sheetName val="genisse pad"/>
      <sheetName val="genisse ART8 pad "/>
      <sheetName val="genisse ART8 A OS"/>
      <sheetName val="DEH pad "/>
      <sheetName val="GENISSEPAN ROUANNAIS U"/>
      <sheetName val="GENISSEPAN ROUANNAIS R"/>
      <sheetName val="GENISSE SEMI PAREE U"/>
      <sheetName val="genisse BCU A OS "/>
      <sheetName val="genisse BCUH A OS "/>
      <sheetName val="gen AVANT CAPPA A OS "/>
      <sheetName val="gen AVANT DROIT A OS"/>
      <sheetName val="boeuf u a os devert"/>
      <sheetName val="BOEUF pad BVP"/>
      <sheetName val=" BOEUF ART 8  B V P  (u)"/>
      <sheetName val="BOEUF ART 8  BOVIN (r)"/>
      <sheetName val="VACHE U CARCASSE CERTIF"/>
      <sheetName val="PAN ROUAN VACHE U CERTIF"/>
      <sheetName val="VACHE pad R "/>
      <sheetName val="VACHe pad  U"/>
      <sheetName val="VACHE SEMI PAREE U "/>
      <sheetName val="vache ART8 pad (R)"/>
      <sheetName val="ART 8 VACHE R"/>
      <sheetName val="PAN ROUAN VACHE R aos"/>
      <sheetName val="VACHE R AVANT CAPPA"/>
      <sheetName val="DEMI VEAU R VITELIER AOS"/>
      <sheetName val="BASSE VEAU VITELIER"/>
      <sheetName val="PAN VEAU VITELIER"/>
      <sheetName val="VEAU U VITTELIER  AOS"/>
      <sheetName val="VEAU U STD"/>
      <sheetName val="VEAU R"/>
      <sheetName val="veau ent R DESOSSE"/>
      <sheetName val="VEAU SANS OS"/>
      <sheetName val="CUISSOT VEAU"/>
      <sheetName val="cuissot VEAU PAD"/>
      <sheetName val="BASSE VEAU"/>
      <sheetName val="PAN  VEAU"/>
      <sheetName val="carre de cote"/>
      <sheetName val="PORC OMEGA 3"/>
      <sheetName val="LONGES A_ROTIR CERTIFIE "/>
      <sheetName val="LONGE EN COTE CERTIIFE"/>
      <sheetName val="LONGE EN COTE"/>
      <sheetName val="LONGES A_ROTIR"/>
      <sheetName val="LONGE ENTIERE PROMO"/>
      <sheetName val="DECOUPJAMBON"/>
      <sheetName val="DECOUPE DEMI PORC"/>
      <sheetName val="porcelet"/>
      <sheetName val="AGNEAU IMP"/>
      <sheetName val="AGNEAU CERTIFIE ADRET"/>
      <sheetName val="AGNEAU baronet"/>
      <sheetName val="AGNEAU FRANCAIS"/>
      <sheetName val="AGNEAU PRESTO ENTIER"/>
      <sheetName val="AGNEAU PRESTO CULOTTE"/>
      <sheetName val="AGNEAU PRESTO COFFRE"/>
      <sheetName val="AGNEAU PRESTO CASQUE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M4">
            <v>6.3811402941303328</v>
          </cell>
        </row>
      </sheetData>
      <sheetData sheetId="21">
        <row r="4">
          <cell r="M4">
            <v>7.6985866743582347</v>
          </cell>
        </row>
      </sheetData>
      <sheetData sheetId="22">
        <row r="4">
          <cell r="M4">
            <v>6.1770690631144216</v>
          </cell>
        </row>
      </sheetData>
      <sheetData sheetId="23">
        <row r="4">
          <cell r="M4">
            <v>10.147367108080577</v>
          </cell>
        </row>
      </sheetData>
      <sheetData sheetId="24"/>
      <sheetData sheetId="25">
        <row r="4">
          <cell r="M4">
            <v>11.810061332541194</v>
          </cell>
        </row>
      </sheetData>
      <sheetData sheetId="26">
        <row r="4">
          <cell r="M4">
            <v>9.3344609320658503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3">
          <cell r="F3">
            <v>12.727439171343679</v>
          </cell>
        </row>
        <row r="4">
          <cell r="M4">
            <v>8.0725899636843845</v>
          </cell>
        </row>
      </sheetData>
      <sheetData sheetId="38"/>
      <sheetData sheetId="39">
        <row r="4">
          <cell r="M4">
            <v>4.6863199226682459</v>
          </cell>
        </row>
      </sheetData>
      <sheetData sheetId="40">
        <row r="4">
          <cell r="M4">
            <v>6.5188924604475051</v>
          </cell>
        </row>
      </sheetData>
      <sheetData sheetId="41"/>
      <sheetData sheetId="42">
        <row r="3">
          <cell r="F3">
            <v>16.412828489129019</v>
          </cell>
        </row>
        <row r="4">
          <cell r="M4">
            <v>8.7301783621924223</v>
          </cell>
        </row>
      </sheetData>
      <sheetData sheetId="43"/>
      <sheetData sheetId="44"/>
      <sheetData sheetId="45">
        <row r="3">
          <cell r="F3">
            <v>7.7623594951976127</v>
          </cell>
        </row>
      </sheetData>
      <sheetData sheetId="46"/>
      <sheetData sheetId="47"/>
      <sheetData sheetId="48"/>
      <sheetData sheetId="49"/>
      <sheetData sheetId="50"/>
      <sheetData sheetId="51">
        <row r="3">
          <cell r="F3">
            <v>16.422498727919535</v>
          </cell>
        </row>
        <row r="4">
          <cell r="M4">
            <v>8.9150798559478535</v>
          </cell>
        </row>
        <row r="8">
          <cell r="M8">
            <v>1.4256756756756757</v>
          </cell>
        </row>
      </sheetData>
      <sheetData sheetId="52"/>
      <sheetData sheetId="53"/>
      <sheetData sheetId="54">
        <row r="3">
          <cell r="F3">
            <v>20.520871884793312</v>
          </cell>
        </row>
        <row r="4">
          <cell r="M4">
            <v>10.519385166393075</v>
          </cell>
        </row>
        <row r="8">
          <cell r="M8">
            <v>1.6230769230769231</v>
          </cell>
        </row>
      </sheetData>
      <sheetData sheetId="55"/>
      <sheetData sheetId="56">
        <row r="3">
          <cell r="F3">
            <v>12.944117447769621</v>
          </cell>
        </row>
        <row r="4">
          <cell r="M4">
            <v>6.9160926030491243</v>
          </cell>
        </row>
        <row r="8">
          <cell r="M8">
            <v>1.6230769230769231</v>
          </cell>
        </row>
      </sheetData>
      <sheetData sheetId="57">
        <row r="3">
          <cell r="F3">
            <v>18.566095745637703</v>
          </cell>
        </row>
        <row r="4">
          <cell r="M4">
            <v>10.651421118906278</v>
          </cell>
        </row>
        <row r="8">
          <cell r="M8">
            <v>1.6230769230769231</v>
          </cell>
        </row>
      </sheetData>
      <sheetData sheetId="58"/>
      <sheetData sheetId="59">
        <row r="3">
          <cell r="F3">
            <v>0</v>
          </cell>
        </row>
        <row r="4">
          <cell r="M4">
            <v>4.4050118079244305</v>
          </cell>
        </row>
        <row r="8">
          <cell r="M8">
            <v>1.4598035145980353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3">
          <cell r="F3">
            <v>0</v>
          </cell>
        </row>
        <row r="4">
          <cell r="M4">
            <v>8.8889677694164408</v>
          </cell>
        </row>
        <row r="8">
          <cell r="M8">
            <v>1.6484375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D3" sqref="D3"/>
    </sheetView>
  </sheetViews>
  <sheetFormatPr baseColWidth="10" defaultRowHeight="12.75" x14ac:dyDescent="0.2"/>
  <cols>
    <col min="1" max="1" width="18.75" style="1" customWidth="1"/>
    <col min="2" max="2" width="39.5" style="1" customWidth="1"/>
    <col min="3" max="3" width="8.375" style="97" customWidth="1"/>
    <col min="4" max="4" width="13.25" style="1" customWidth="1"/>
    <col min="5" max="12" width="13.375" style="90" customWidth="1"/>
    <col min="13" max="13" width="11" style="1"/>
    <col min="14" max="14" width="17.5" style="1" customWidth="1"/>
    <col min="15" max="16384" width="11" style="1"/>
  </cols>
  <sheetData>
    <row r="1" spans="1:14" ht="13.5" thickTop="1" x14ac:dyDescent="0.2">
      <c r="A1" s="65" t="s">
        <v>31</v>
      </c>
      <c r="D1" s="100">
        <f ca="1">TODAY()</f>
        <v>42051</v>
      </c>
      <c r="E1" s="90" t="s">
        <v>2</v>
      </c>
      <c r="F1" s="96" t="s">
        <v>50</v>
      </c>
      <c r="G1" s="64" t="s">
        <v>3</v>
      </c>
      <c r="H1" s="66">
        <f ca="1">INDIRECT("'"&amp;$F$1&amp;"'!F3")</f>
        <v>0</v>
      </c>
      <c r="I1" s="67" t="s">
        <v>25</v>
      </c>
      <c r="J1" s="89">
        <f ca="1">INDIRECT("'"&amp;$F$1&amp;"'!H3")</f>
        <v>0</v>
      </c>
      <c r="K1" s="89">
        <f ca="1">INDIRECT("'"&amp;$F$1&amp;"'!I3")</f>
        <v>0</v>
      </c>
      <c r="L1" s="89">
        <f ca="1">INDIRECT("'"&amp;$F$1&amp;"'!J3")</f>
        <v>0</v>
      </c>
      <c r="M1" s="77" t="s">
        <v>23</v>
      </c>
      <c r="N1" s="78">
        <v>999999.99</v>
      </c>
    </row>
    <row r="2" spans="1:14" x14ac:dyDescent="0.2">
      <c r="A2" s="65" t="s">
        <v>48</v>
      </c>
      <c r="D2" s="101"/>
      <c r="E2" s="90" t="s">
        <v>4</v>
      </c>
      <c r="F2" s="88" t="str">
        <f ca="1">INDIRECT("'"&amp;$F$1&amp;"'!C4")</f>
        <v>V</v>
      </c>
      <c r="G2" s="64" t="s">
        <v>5</v>
      </c>
      <c r="H2" s="66">
        <f ca="1">INDIRECT("'"&amp;$F$1&amp;"'!F4")</f>
        <v>0</v>
      </c>
      <c r="I2" s="67" t="s">
        <v>6</v>
      </c>
      <c r="J2" s="70">
        <f ca="1">INDIRECT("'"&amp;$F$1&amp;"'!H4")</f>
        <v>0</v>
      </c>
      <c r="K2" s="70">
        <f ca="1">INDIRECT("'"&amp;$F$1&amp;"'!I4")</f>
        <v>0</v>
      </c>
      <c r="L2" s="70">
        <f ca="1">INDIRECT("'"&amp;$F$1&amp;"'!J4")</f>
        <v>0</v>
      </c>
      <c r="M2" s="79" t="s">
        <v>24</v>
      </c>
      <c r="N2" s="78">
        <v>99999999.989999995</v>
      </c>
    </row>
    <row r="3" spans="1:14" ht="15" customHeight="1" thickBot="1" x14ac:dyDescent="0.25">
      <c r="A3" s="65" t="s">
        <v>49</v>
      </c>
      <c r="D3" s="95" t="s">
        <v>0</v>
      </c>
      <c r="E3" s="90" t="s">
        <v>7</v>
      </c>
      <c r="F3" s="88" t="str">
        <f ca="1">INDIRECT("'"&amp;$F$1&amp;"'!C5")</f>
        <v>FR</v>
      </c>
      <c r="G3" s="64" t="s">
        <v>8</v>
      </c>
      <c r="H3" s="69">
        <f ca="1">INDIRECT("'"&amp;$F$1&amp;"'!F5")</f>
        <v>0</v>
      </c>
      <c r="I3" s="67" t="s">
        <v>9</v>
      </c>
      <c r="J3" s="70">
        <f ca="1">INDIRECT("'"&amp;$F$1&amp;"'!H5")</f>
        <v>0</v>
      </c>
      <c r="K3" s="70">
        <f ca="1">INDIRECT("'"&amp;$F$1&amp;"'!I5")</f>
        <v>0</v>
      </c>
      <c r="L3" s="70">
        <f ca="1">INDIRECT("'"&amp;$F$1&amp;"'!J5")</f>
        <v>0</v>
      </c>
      <c r="M3" s="80" t="s">
        <v>26</v>
      </c>
      <c r="N3" s="81">
        <f>N1+N2</f>
        <v>100999999.97999999</v>
      </c>
    </row>
    <row r="4" spans="1:14" x14ac:dyDescent="0.2">
      <c r="A4" s="65" t="s">
        <v>50</v>
      </c>
      <c r="E4" s="90" t="s">
        <v>10</v>
      </c>
      <c r="F4" s="88" t="str">
        <f ca="1">INDIRECT("'"&amp;$F$1&amp;"'!C6")</f>
        <v>X</v>
      </c>
      <c r="G4" s="71" t="s">
        <v>11</v>
      </c>
      <c r="H4" s="69">
        <f ca="1">INDIRECT("'"&amp;$F$1&amp;"'!F6")</f>
        <v>0</v>
      </c>
      <c r="I4" s="67" t="s">
        <v>12</v>
      </c>
      <c r="J4" s="70">
        <f ca="1">INDIRECT("'"&amp;$F$1&amp;"'!H6")</f>
        <v>0</v>
      </c>
      <c r="K4" s="70">
        <f ca="1">INDIRECT("'"&amp;$F$1&amp;"'!I6")</f>
        <v>0</v>
      </c>
      <c r="L4" s="70">
        <f ca="1">INDIRECT("'"&amp;$F$1&amp;"'!J6")</f>
        <v>0</v>
      </c>
      <c r="M4" s="82"/>
      <c r="N4" s="83"/>
    </row>
    <row r="5" spans="1:14" x14ac:dyDescent="0.2">
      <c r="A5" s="65" t="s">
        <v>51</v>
      </c>
      <c r="E5" s="90" t="s">
        <v>13</v>
      </c>
      <c r="F5" s="88">
        <f ca="1">INDIRECT("'"&amp;$F$1&amp;"'!C7")</f>
        <v>0</v>
      </c>
      <c r="G5" s="71" t="s">
        <v>28</v>
      </c>
      <c r="H5" s="66">
        <f ca="1">INDIRECT("'"&amp;$F$1&amp;"'!F7")</f>
        <v>0</v>
      </c>
      <c r="I5" s="67" t="s">
        <v>14</v>
      </c>
      <c r="J5" s="70">
        <f ca="1">INDIRECT("'"&amp;$F$1&amp;"'!H7")</f>
        <v>0</v>
      </c>
      <c r="K5" s="70">
        <f ca="1">INDIRECT("'"&amp;$F$1&amp;"'!I7")</f>
        <v>0</v>
      </c>
      <c r="L5" s="70">
        <f ca="1">INDIRECT("'"&amp;$F$1&amp;"'!J7")</f>
        <v>0</v>
      </c>
      <c r="M5" s="84"/>
      <c r="N5" s="85"/>
    </row>
    <row r="6" spans="1:14" x14ac:dyDescent="0.2">
      <c r="A6" s="65"/>
      <c r="E6" s="90" t="s">
        <v>15</v>
      </c>
      <c r="F6" s="88">
        <f ca="1">INDIRECT("'"&amp;$F$1&amp;"'!C8")</f>
        <v>0</v>
      </c>
      <c r="G6" s="71" t="s">
        <v>27</v>
      </c>
      <c r="H6" s="66">
        <f ca="1">INDIRECT("'"&amp;$F$1&amp;"'!F8")</f>
        <v>0</v>
      </c>
      <c r="I6" s="67" t="s">
        <v>32</v>
      </c>
      <c r="J6" s="69">
        <f ca="1">INDIRECT("'"&amp;$F$1&amp;"'!H8")</f>
        <v>0</v>
      </c>
      <c r="K6" s="72">
        <f ca="1">INDIRECT("'"&amp;$F$1&amp;"'!I8")</f>
        <v>0</v>
      </c>
      <c r="L6" s="72">
        <f ca="1">INDIRECT("'"&amp;$F$1&amp;"'!J8")</f>
        <v>0</v>
      </c>
      <c r="M6" s="86"/>
      <c r="N6" s="87"/>
    </row>
    <row r="7" spans="1:14" x14ac:dyDescent="0.2">
      <c r="A7" s="65"/>
      <c r="E7" s="90" t="s">
        <v>17</v>
      </c>
      <c r="F7" s="88">
        <f ca="1">INDIRECT("'"&amp;$F$1&amp;"'!C9")</f>
        <v>0</v>
      </c>
      <c r="G7" s="71" t="s">
        <v>19</v>
      </c>
      <c r="H7" s="66">
        <f ca="1">INDIRECT("'"&amp;$F$1&amp;"'!F9")</f>
        <v>0</v>
      </c>
      <c r="I7" s="67"/>
      <c r="J7" s="64"/>
      <c r="K7" s="64"/>
      <c r="L7" s="64"/>
      <c r="M7" s="64"/>
      <c r="N7" s="68"/>
    </row>
    <row r="8" spans="1:14" x14ac:dyDescent="0.2">
      <c r="A8" s="73"/>
      <c r="E8" s="90" t="s">
        <v>33</v>
      </c>
      <c r="F8" s="88">
        <f ca="1">INDIRECT("'"&amp;$F$1&amp;"'!C10")</f>
        <v>0</v>
      </c>
      <c r="G8" s="71" t="s">
        <v>20</v>
      </c>
      <c r="H8" s="72">
        <f ca="1">INDIRECT("'"&amp;$F$1&amp;"'!F10")</f>
        <v>0</v>
      </c>
      <c r="I8" s="67"/>
      <c r="J8" s="64"/>
      <c r="K8" s="64"/>
      <c r="L8" s="64"/>
      <c r="M8" s="64"/>
      <c r="N8" s="68"/>
    </row>
    <row r="9" spans="1:14" x14ac:dyDescent="0.2">
      <c r="E9" s="71" t="s">
        <v>18</v>
      </c>
      <c r="F9" s="67">
        <f ca="1">F5-F8</f>
        <v>0</v>
      </c>
    </row>
    <row r="10" spans="1:14" ht="12" customHeight="1" x14ac:dyDescent="0.2"/>
    <row r="11" spans="1:14" ht="12" customHeight="1" x14ac:dyDescent="0.2">
      <c r="C11" s="99"/>
    </row>
    <row r="12" spans="1:14" ht="27" customHeight="1" thickBot="1" x14ac:dyDescent="0.25">
      <c r="C12" s="98" t="s">
        <v>53</v>
      </c>
      <c r="D12" s="76" t="s">
        <v>52</v>
      </c>
      <c r="E12" s="91"/>
      <c r="F12" s="91"/>
      <c r="G12" s="91"/>
      <c r="H12" s="91"/>
      <c r="I12" s="91"/>
      <c r="J12" s="91"/>
      <c r="K12" s="91"/>
      <c r="L12" s="91"/>
    </row>
    <row r="13" spans="1:14" ht="13.5" thickBot="1" x14ac:dyDescent="0.25">
      <c r="B13" s="15" t="s">
        <v>42</v>
      </c>
      <c r="C13" s="97">
        <v>0</v>
      </c>
      <c r="D13" s="1">
        <v>9999.99</v>
      </c>
    </row>
    <row r="14" spans="1:14" ht="13.5" thickBot="1" x14ac:dyDescent="0.25">
      <c r="B14" s="15" t="s">
        <v>44</v>
      </c>
      <c r="C14" s="97">
        <v>1</v>
      </c>
      <c r="D14" s="1">
        <v>9999.99</v>
      </c>
    </row>
    <row r="15" spans="1:14" ht="13.5" thickBot="1" x14ac:dyDescent="0.25">
      <c r="B15" s="15" t="s">
        <v>41</v>
      </c>
      <c r="C15" s="97">
        <v>1</v>
      </c>
      <c r="D15" s="1">
        <v>9999.99</v>
      </c>
    </row>
    <row r="16" spans="1:14" ht="13.5" thickBot="1" x14ac:dyDescent="0.25">
      <c r="B16" s="15" t="s">
        <v>46</v>
      </c>
      <c r="C16" s="97">
        <v>0</v>
      </c>
      <c r="D16" s="1">
        <v>9999.99</v>
      </c>
    </row>
    <row r="17" spans="2:4" ht="13.5" thickBot="1" x14ac:dyDescent="0.25">
      <c r="B17" s="15" t="s">
        <v>40</v>
      </c>
      <c r="C17" s="97">
        <v>1</v>
      </c>
      <c r="D17" s="1">
        <v>9999.99</v>
      </c>
    </row>
    <row r="18" spans="2:4" ht="13.5" thickBot="1" x14ac:dyDescent="0.25">
      <c r="B18" s="15" t="s">
        <v>37</v>
      </c>
      <c r="C18" s="97">
        <v>1</v>
      </c>
      <c r="D18" s="1">
        <v>9999.99</v>
      </c>
    </row>
    <row r="19" spans="2:4" ht="13.5" thickBot="1" x14ac:dyDescent="0.25">
      <c r="B19" s="15" t="s">
        <v>36</v>
      </c>
      <c r="C19" s="97">
        <v>1</v>
      </c>
      <c r="D19" s="1">
        <v>9999.99</v>
      </c>
    </row>
    <row r="20" spans="2:4" ht="13.5" thickBot="1" x14ac:dyDescent="0.25">
      <c r="B20" s="15" t="s">
        <v>43</v>
      </c>
      <c r="C20" s="97">
        <v>0</v>
      </c>
      <c r="D20" s="1">
        <v>9999.99</v>
      </c>
    </row>
    <row r="21" spans="2:4" ht="13.5" thickBot="1" x14ac:dyDescent="0.25">
      <c r="B21" s="15" t="s">
        <v>47</v>
      </c>
      <c r="C21" s="97">
        <v>0</v>
      </c>
      <c r="D21" s="1">
        <v>9999.99</v>
      </c>
    </row>
    <row r="22" spans="2:4" ht="13.5" thickBot="1" x14ac:dyDescent="0.25">
      <c r="B22" s="15" t="s">
        <v>45</v>
      </c>
      <c r="C22" s="97">
        <v>0</v>
      </c>
      <c r="D22" s="1">
        <v>9999.99</v>
      </c>
    </row>
    <row r="23" spans="2:4" ht="13.5" thickBot="1" x14ac:dyDescent="0.25">
      <c r="B23" s="15" t="s">
        <v>38</v>
      </c>
      <c r="C23" s="97">
        <v>1</v>
      </c>
      <c r="D23" s="1">
        <v>9999.99</v>
      </c>
    </row>
    <row r="24" spans="2:4" ht="13.5" thickBot="1" x14ac:dyDescent="0.25">
      <c r="B24" s="15" t="s">
        <v>39</v>
      </c>
      <c r="C24" s="97">
        <v>1</v>
      </c>
      <c r="D24" s="1">
        <v>9999.99</v>
      </c>
    </row>
  </sheetData>
  <mergeCells count="1">
    <mergeCell ref="D1:D2"/>
  </mergeCells>
  <conditionalFormatting sqref="B13:D67">
    <cfRule type="expression" dxfId="0" priority="1">
      <formula>$B13&lt;&gt;""</formula>
    </cfRule>
  </conditionalFormatting>
  <dataValidations count="2">
    <dataValidation sqref="F2:F8"/>
    <dataValidation type="list" allowBlank="1" showInputMessage="1" showErrorMessage="1" sqref="F1">
      <formula1>OFFSET($A$2,0,0,COUNTA($A:$A)-1)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Bouton8_QuandClic">
                <anchor moveWithCells="1" siz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Bouton9_QuandClic">
                <anchor moveWithCells="1" siz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Button 3">
              <controlPr defaultSize="0" print="0" autoFill="0" autoPict="0" macro="[0]!Bouton10_QuandClic">
                <anchor moveWithCells="1" siz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Button 4">
              <controlPr defaultSize="0" print="0" autoFill="0" autoPict="0" macro="[0]!Bouton15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8" name="Button 5">
              <controlPr defaultSize="0" print="0" autoFill="0" autoPict="0" macro="[0]!Bouton17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9" name="Button 6">
              <controlPr defaultSize="0" print="0" autoFill="0" autoPict="0" macro="[0]!Bouton18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10" name="Button 7">
              <controlPr defaultSize="0" print="0" autoFill="0" autoPict="0" macro="[0]!Bouton19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2" r:id="rId11" name="Button 10">
              <controlPr defaultSize="0" print="0" autoFill="0" autoPict="0" macro="[0]!Bouton22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3" r:id="rId12" name="Button 11">
              <controlPr defaultSize="0" print="0" autoFill="0" autoPict="0" macro="[0]!Bouton24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4" r:id="rId13" name="Button 12">
              <controlPr defaultSize="0" print="0" autoFill="0" autoPict="0" macro="[0]!Bouton25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5" r:id="rId14" name="Button 13">
              <controlPr defaultSize="0" print="0" autoFill="0" autoPict="0" macro="[0]!Bouton26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6" r:id="rId15" name="Button 14">
              <controlPr defaultSize="0" print="0" autoFill="0" autoPict="0" macro="[0]!Bouton28_QuandClic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5"/>
    <pageSetUpPr fitToPage="1"/>
  </sheetPr>
  <dimension ref="A1:P48"/>
  <sheetViews>
    <sheetView zoomScale="90" zoomScaleNormal="90" workbookViewId="0">
      <selection activeCell="A14" sqref="A14"/>
    </sheetView>
  </sheetViews>
  <sheetFormatPr baseColWidth="10" defaultRowHeight="12.75" x14ac:dyDescent="0.2"/>
  <cols>
    <col min="1" max="1" width="40" style="3" customWidth="1"/>
    <col min="2" max="2" width="40" style="3" hidden="1" customWidth="1"/>
    <col min="3" max="4" width="9.125" style="3" customWidth="1"/>
    <col min="5" max="5" width="18.625" style="3" customWidth="1"/>
    <col min="6" max="14" width="10.625" style="3" customWidth="1"/>
    <col min="15" max="16384" width="11" style="3"/>
  </cols>
  <sheetData>
    <row r="1" spans="1:16" ht="12.75" customHeight="1" x14ac:dyDescent="0.2">
      <c r="A1" s="131"/>
      <c r="B1" s="74"/>
      <c r="C1" s="133"/>
      <c r="D1" s="134"/>
      <c r="E1" s="131" t="s">
        <v>1</v>
      </c>
      <c r="F1" s="137">
        <f ca="1">TODAY()</f>
        <v>42051</v>
      </c>
      <c r="G1" s="139"/>
      <c r="H1" s="139"/>
      <c r="I1" s="139"/>
      <c r="J1" s="139"/>
      <c r="K1" s="2"/>
      <c r="L1" s="2"/>
    </row>
    <row r="2" spans="1:16" ht="18.75" customHeight="1" thickBot="1" x14ac:dyDescent="0.25">
      <c r="A2" s="132"/>
      <c r="B2" s="75"/>
      <c r="C2" s="135"/>
      <c r="D2" s="136"/>
      <c r="E2" s="132"/>
      <c r="F2" s="138"/>
      <c r="G2" s="140"/>
      <c r="H2" s="140"/>
      <c r="I2" s="140"/>
      <c r="J2" s="140"/>
      <c r="K2" s="2"/>
      <c r="L2" s="2"/>
    </row>
    <row r="3" spans="1:16" ht="13.5" customHeight="1" thickBot="1" x14ac:dyDescent="0.25">
      <c r="A3" s="4" t="s">
        <v>2</v>
      </c>
      <c r="B3" s="4"/>
      <c r="C3" s="129" t="s">
        <v>34</v>
      </c>
      <c r="D3" s="130"/>
      <c r="E3" s="57" t="s">
        <v>3</v>
      </c>
      <c r="F3" s="35"/>
      <c r="G3" s="25" t="s">
        <v>25</v>
      </c>
      <c r="H3" s="56"/>
      <c r="I3" s="27"/>
      <c r="J3" s="28"/>
      <c r="N3" s="24"/>
      <c r="O3" s="104"/>
      <c r="P3" s="105"/>
    </row>
    <row r="4" spans="1:16" ht="15" customHeight="1" thickBot="1" x14ac:dyDescent="0.25">
      <c r="A4" s="4" t="s">
        <v>4</v>
      </c>
      <c r="B4" s="4"/>
      <c r="C4" s="129" t="s">
        <v>35</v>
      </c>
      <c r="D4" s="130"/>
      <c r="E4" s="57" t="s">
        <v>5</v>
      </c>
      <c r="F4" s="35"/>
      <c r="G4" s="7" t="s">
        <v>6</v>
      </c>
      <c r="H4" s="32"/>
      <c r="I4" s="26"/>
      <c r="J4" s="29"/>
      <c r="N4" s="8"/>
      <c r="O4" s="104"/>
      <c r="P4" s="105"/>
    </row>
    <row r="5" spans="1:16" ht="15" customHeight="1" thickBot="1" x14ac:dyDescent="0.25">
      <c r="A5" s="4" t="s">
        <v>7</v>
      </c>
      <c r="B5" s="4"/>
      <c r="C5" s="129" t="s">
        <v>29</v>
      </c>
      <c r="D5" s="130"/>
      <c r="E5" s="57" t="s">
        <v>8</v>
      </c>
      <c r="F5" s="54"/>
      <c r="G5" s="7" t="s">
        <v>9</v>
      </c>
      <c r="H5" s="32"/>
      <c r="I5" s="26"/>
      <c r="J5" s="29"/>
      <c r="N5" s="6"/>
      <c r="O5" s="106"/>
      <c r="P5" s="105"/>
    </row>
    <row r="6" spans="1:16" ht="13.5" customHeight="1" thickBot="1" x14ac:dyDescent="0.25">
      <c r="A6" s="4" t="s">
        <v>10</v>
      </c>
      <c r="B6" s="4"/>
      <c r="C6" s="129" t="s">
        <v>30</v>
      </c>
      <c r="D6" s="130"/>
      <c r="E6" s="58" t="s">
        <v>11</v>
      </c>
      <c r="F6" s="36"/>
      <c r="G6" s="7" t="s">
        <v>12</v>
      </c>
      <c r="H6" s="32"/>
      <c r="I6" s="26"/>
      <c r="J6" s="29"/>
      <c r="N6" s="6"/>
      <c r="O6" s="106"/>
      <c r="P6" s="105"/>
    </row>
    <row r="7" spans="1:16" ht="13.5" customHeight="1" thickBot="1" x14ac:dyDescent="0.25">
      <c r="A7" s="4" t="s">
        <v>13</v>
      </c>
      <c r="B7" s="4"/>
      <c r="C7" s="111"/>
      <c r="D7" s="112"/>
      <c r="E7" s="59" t="s">
        <v>28</v>
      </c>
      <c r="F7" s="37"/>
      <c r="G7" s="10" t="s">
        <v>14</v>
      </c>
      <c r="H7" s="32"/>
      <c r="I7" s="26"/>
      <c r="J7" s="29"/>
      <c r="N7" s="8"/>
      <c r="O7" s="107"/>
      <c r="P7" s="108"/>
    </row>
    <row r="8" spans="1:16" ht="13.5" customHeight="1" thickBot="1" x14ac:dyDescent="0.25">
      <c r="A8" s="4" t="s">
        <v>15</v>
      </c>
      <c r="B8" s="4"/>
      <c r="C8" s="111"/>
      <c r="D8" s="112"/>
      <c r="E8" s="58" t="s">
        <v>27</v>
      </c>
      <c r="F8" s="55"/>
      <c r="G8" s="121" t="s">
        <v>16</v>
      </c>
      <c r="H8" s="113"/>
      <c r="I8" s="124"/>
      <c r="J8" s="126"/>
      <c r="N8" s="11"/>
      <c r="O8" s="107"/>
      <c r="P8" s="109"/>
    </row>
    <row r="9" spans="1:16" ht="13.5" customHeight="1" thickBot="1" x14ac:dyDescent="0.25">
      <c r="A9" s="4" t="s">
        <v>17</v>
      </c>
      <c r="B9" s="4"/>
      <c r="C9" s="60"/>
      <c r="D9" s="13" t="s">
        <v>18</v>
      </c>
      <c r="E9" s="57" t="s">
        <v>19</v>
      </c>
      <c r="F9" s="35"/>
      <c r="G9" s="122"/>
      <c r="H9" s="114"/>
      <c r="I9" s="125"/>
      <c r="J9" s="127"/>
      <c r="N9" s="6"/>
      <c r="O9" s="34"/>
    </row>
    <row r="10" spans="1:16" ht="13.5" customHeight="1" thickBot="1" x14ac:dyDescent="0.25">
      <c r="A10" s="14" t="s">
        <v>33</v>
      </c>
      <c r="B10" s="14"/>
      <c r="C10" s="12"/>
      <c r="D10" s="50"/>
      <c r="E10" s="57" t="s">
        <v>20</v>
      </c>
      <c r="F10" s="51"/>
      <c r="G10" s="122"/>
      <c r="H10" s="114"/>
      <c r="I10" s="125"/>
      <c r="J10" s="127"/>
      <c r="N10" s="6"/>
    </row>
    <row r="11" spans="1:16" ht="12.75" customHeight="1" thickBot="1" x14ac:dyDescent="0.25">
      <c r="A11" s="115" t="s">
        <v>21</v>
      </c>
      <c r="B11" s="61"/>
      <c r="C11" s="118"/>
      <c r="D11" s="102"/>
      <c r="E11" s="102"/>
      <c r="F11" s="102"/>
      <c r="G11" s="102"/>
      <c r="H11" s="123"/>
      <c r="I11" s="128"/>
      <c r="J11" s="110"/>
      <c r="K11" s="102"/>
      <c r="L11" s="103"/>
      <c r="M11" s="103"/>
      <c r="N11" s="6"/>
    </row>
    <row r="12" spans="1:16" ht="12.75" customHeight="1" thickBot="1" x14ac:dyDescent="0.25">
      <c r="A12" s="116"/>
      <c r="B12" s="62"/>
      <c r="C12" s="119"/>
      <c r="D12" s="102"/>
      <c r="E12" s="102"/>
      <c r="F12" s="102"/>
      <c r="G12" s="102"/>
      <c r="H12" s="123"/>
      <c r="I12" s="128"/>
      <c r="J12" s="110"/>
      <c r="K12" s="102"/>
      <c r="L12" s="103"/>
      <c r="M12" s="103"/>
      <c r="N12" s="6"/>
    </row>
    <row r="13" spans="1:16" ht="13.5" customHeight="1" thickBot="1" x14ac:dyDescent="0.25">
      <c r="A13" s="117"/>
      <c r="B13" s="63"/>
      <c r="C13" s="120"/>
      <c r="D13" s="102"/>
      <c r="E13" s="102"/>
      <c r="F13" s="102"/>
      <c r="G13" s="102"/>
      <c r="H13" s="123"/>
      <c r="I13" s="128"/>
      <c r="J13" s="110"/>
      <c r="K13" s="102"/>
      <c r="L13" s="103"/>
      <c r="M13" s="103"/>
      <c r="O13" s="6"/>
    </row>
    <row r="14" spans="1:16" ht="13.5" thickBot="1" x14ac:dyDescent="0.25">
      <c r="A14" s="15" t="s">
        <v>42</v>
      </c>
      <c r="B14" s="15" t="e">
        <f>'PRIX DE VENTE RAYON'!#REF!</f>
        <v>#REF!</v>
      </c>
      <c r="C14" s="38"/>
      <c r="D14" s="5"/>
      <c r="E14" s="9"/>
      <c r="F14" s="5"/>
      <c r="G14" s="5"/>
      <c r="H14" s="33"/>
      <c r="I14" s="31"/>
      <c r="J14" s="30"/>
      <c r="K14" s="5"/>
      <c r="L14" s="22"/>
      <c r="M14" s="22"/>
      <c r="O14" s="6"/>
    </row>
    <row r="15" spans="1:16" ht="13.5" thickBot="1" x14ac:dyDescent="0.25">
      <c r="A15" s="15" t="s">
        <v>41</v>
      </c>
      <c r="B15" s="15" t="e">
        <f>'PRIX DE VENTE RAYON'!#REF!</f>
        <v>#REF!</v>
      </c>
      <c r="C15" s="38"/>
      <c r="D15" s="5"/>
      <c r="E15" s="9"/>
      <c r="F15" s="5"/>
      <c r="G15" s="5"/>
      <c r="H15" s="33"/>
      <c r="I15" s="31"/>
      <c r="J15" s="30"/>
      <c r="K15" s="5"/>
      <c r="L15" s="22"/>
      <c r="M15" s="22"/>
      <c r="O15" s="6"/>
    </row>
    <row r="16" spans="1:16" ht="13.5" thickBot="1" x14ac:dyDescent="0.25">
      <c r="A16" s="15" t="s">
        <v>46</v>
      </c>
      <c r="B16" s="15" t="e">
        <f>'PRIX DE VENTE RAYON'!#REF!</f>
        <v>#REF!</v>
      </c>
      <c r="C16" s="38"/>
      <c r="D16" s="5"/>
      <c r="E16" s="9"/>
      <c r="F16" s="5"/>
      <c r="G16" s="5"/>
      <c r="H16" s="33"/>
      <c r="I16" s="31"/>
      <c r="J16" s="30"/>
      <c r="K16" s="5"/>
      <c r="L16" s="22"/>
      <c r="M16" s="22"/>
      <c r="O16" s="6"/>
    </row>
    <row r="17" spans="1:15" ht="13.5" thickBot="1" x14ac:dyDescent="0.25">
      <c r="A17" s="15" t="s">
        <v>40</v>
      </c>
      <c r="B17" s="15" t="e">
        <f>'PRIX DE VENTE RAYON'!#REF!</f>
        <v>#REF!</v>
      </c>
      <c r="C17" s="38"/>
      <c r="D17" s="5"/>
      <c r="E17" s="9"/>
      <c r="F17" s="5"/>
      <c r="G17" s="5"/>
      <c r="H17" s="33"/>
      <c r="I17" s="31"/>
      <c r="J17" s="30"/>
      <c r="K17" s="5"/>
      <c r="L17" s="22"/>
      <c r="M17" s="22"/>
      <c r="O17" s="6"/>
    </row>
    <row r="18" spans="1:15" ht="13.5" thickBot="1" x14ac:dyDescent="0.25">
      <c r="A18" s="15" t="s">
        <v>36</v>
      </c>
      <c r="B18" s="15" t="e">
        <f>'PRIX DE VENTE RAYON'!#REF!</f>
        <v>#REF!</v>
      </c>
      <c r="C18" s="38"/>
      <c r="D18" s="5"/>
      <c r="E18" s="9"/>
      <c r="F18" s="5"/>
      <c r="G18" s="5"/>
      <c r="H18" s="33"/>
      <c r="I18" s="31"/>
      <c r="J18" s="30"/>
      <c r="K18" s="5"/>
      <c r="L18" s="22"/>
      <c r="M18" s="22"/>
      <c r="O18" s="6"/>
    </row>
    <row r="19" spans="1:15" ht="13.5" thickBot="1" x14ac:dyDescent="0.25">
      <c r="A19" s="15" t="s">
        <v>43</v>
      </c>
      <c r="B19" s="15" t="e">
        <f>'PRIX DE VENTE RAYON'!#REF!</f>
        <v>#REF!</v>
      </c>
      <c r="C19" s="38"/>
      <c r="D19" s="5"/>
      <c r="E19" s="9"/>
      <c r="F19" s="5"/>
      <c r="G19" s="5"/>
      <c r="H19" s="33"/>
      <c r="I19" s="31"/>
      <c r="J19" s="30"/>
      <c r="K19" s="5"/>
      <c r="L19" s="22"/>
      <c r="M19" s="22"/>
      <c r="O19" s="6"/>
    </row>
    <row r="20" spans="1:15" ht="13.5" thickBot="1" x14ac:dyDescent="0.25">
      <c r="A20" s="15" t="s">
        <v>38</v>
      </c>
      <c r="B20" s="15" t="e">
        <f>'PRIX DE VENTE RAYON'!#REF!</f>
        <v>#REF!</v>
      </c>
      <c r="C20" s="38"/>
      <c r="D20" s="5"/>
      <c r="E20" s="9"/>
      <c r="F20" s="5"/>
      <c r="G20" s="5"/>
      <c r="H20" s="33"/>
      <c r="I20" s="31"/>
      <c r="J20" s="30"/>
      <c r="K20" s="5"/>
      <c r="L20" s="22"/>
      <c r="M20" s="22"/>
      <c r="O20" s="6"/>
    </row>
    <row r="21" spans="1:15" ht="13.5" thickBot="1" x14ac:dyDescent="0.25">
      <c r="A21" s="15" t="s">
        <v>39</v>
      </c>
      <c r="B21" s="15" t="e">
        <f>'PRIX DE VENTE RAYON'!#REF!</f>
        <v>#REF!</v>
      </c>
      <c r="C21" s="38"/>
      <c r="D21" s="5"/>
      <c r="E21" s="9"/>
      <c r="F21" s="5"/>
      <c r="G21" s="5"/>
      <c r="H21" s="33"/>
      <c r="I21" s="31"/>
      <c r="J21" s="30"/>
      <c r="K21" s="5"/>
      <c r="L21" s="22"/>
      <c r="M21" s="22"/>
      <c r="O21" s="6"/>
    </row>
    <row r="22" spans="1:15" ht="13.5" thickBot="1" x14ac:dyDescent="0.25">
      <c r="A22" s="15"/>
      <c r="B22" s="15" t="e">
        <f>'PRIX DE VENTE RAYON'!#REF!</f>
        <v>#REF!</v>
      </c>
      <c r="C22" s="38"/>
      <c r="D22" s="5"/>
      <c r="E22" s="9"/>
      <c r="F22" s="5"/>
      <c r="G22" s="5"/>
      <c r="H22" s="33"/>
      <c r="I22" s="31"/>
      <c r="J22" s="30"/>
      <c r="K22" s="5"/>
      <c r="L22" s="22"/>
      <c r="M22" s="22"/>
      <c r="O22" s="6"/>
    </row>
    <row r="23" spans="1:15" ht="13.5" thickBot="1" x14ac:dyDescent="0.25">
      <c r="A23" s="15"/>
      <c r="B23" s="15" t="e">
        <f>'PRIX DE VENTE RAYON'!#REF!</f>
        <v>#REF!</v>
      </c>
      <c r="C23" s="38"/>
      <c r="D23" s="5"/>
      <c r="E23" s="9"/>
      <c r="F23" s="5"/>
      <c r="G23" s="5"/>
      <c r="H23" s="33"/>
      <c r="I23" s="31"/>
      <c r="J23" s="30"/>
      <c r="K23" s="5"/>
      <c r="L23" s="22"/>
      <c r="M23" s="22"/>
      <c r="O23" s="6"/>
    </row>
    <row r="24" spans="1:15" ht="13.5" thickBot="1" x14ac:dyDescent="0.25">
      <c r="A24" s="15"/>
      <c r="B24" s="15" t="e">
        <f>'PRIX DE VENTE RAYON'!#REF!</f>
        <v>#REF!</v>
      </c>
      <c r="C24" s="38"/>
      <c r="D24" s="5"/>
      <c r="E24" s="9"/>
      <c r="F24" s="5"/>
      <c r="G24" s="5"/>
      <c r="H24" s="33"/>
      <c r="I24" s="31"/>
      <c r="J24" s="30"/>
      <c r="K24" s="5"/>
      <c r="L24" s="22"/>
      <c r="M24" s="22"/>
      <c r="O24" s="6"/>
    </row>
    <row r="25" spans="1:15" ht="13.5" thickBot="1" x14ac:dyDescent="0.25">
      <c r="A25" s="15"/>
      <c r="B25" s="15" t="e">
        <f>'PRIX DE VENTE RAYON'!#REF!</f>
        <v>#REF!</v>
      </c>
      <c r="C25" s="38"/>
      <c r="D25" s="5"/>
      <c r="E25" s="9"/>
      <c r="F25" s="5"/>
      <c r="G25" s="5"/>
      <c r="H25" s="33"/>
      <c r="I25" s="31"/>
      <c r="J25" s="30"/>
      <c r="K25" s="5"/>
      <c r="L25" s="22"/>
      <c r="M25" s="22"/>
      <c r="O25" s="6"/>
    </row>
    <row r="26" spans="1:15" ht="13.5" thickBot="1" x14ac:dyDescent="0.25">
      <c r="A26" s="15"/>
      <c r="B26" s="15" t="e">
        <f>'PRIX DE VENTE RAYON'!#REF!</f>
        <v>#REF!</v>
      </c>
      <c r="C26" s="38"/>
      <c r="D26" s="5"/>
      <c r="E26" s="9"/>
      <c r="F26" s="5"/>
      <c r="G26" s="5"/>
      <c r="H26" s="33"/>
      <c r="I26" s="31"/>
      <c r="J26" s="30"/>
      <c r="K26" s="5"/>
      <c r="L26" s="22"/>
      <c r="M26" s="22"/>
      <c r="O26" s="6"/>
    </row>
    <row r="27" spans="1:15" ht="13.5" thickBot="1" x14ac:dyDescent="0.25">
      <c r="A27" s="15"/>
      <c r="B27" s="15" t="e">
        <f>'PRIX DE VENTE RAYON'!#REF!</f>
        <v>#REF!</v>
      </c>
      <c r="C27" s="38"/>
      <c r="D27" s="5"/>
      <c r="E27" s="9"/>
      <c r="F27" s="5"/>
      <c r="G27" s="5"/>
      <c r="H27" s="33"/>
      <c r="I27" s="31"/>
      <c r="J27" s="30"/>
      <c r="K27" s="5"/>
      <c r="L27" s="22"/>
      <c r="M27" s="22"/>
      <c r="O27" s="6"/>
    </row>
    <row r="28" spans="1:15" ht="13.5" thickBot="1" x14ac:dyDescent="0.25">
      <c r="A28" s="15"/>
      <c r="B28" s="15" t="e">
        <f>'PRIX DE VENTE RAYON'!#REF!</f>
        <v>#REF!</v>
      </c>
      <c r="C28" s="38"/>
      <c r="D28" s="5"/>
      <c r="E28" s="9"/>
      <c r="F28" s="5"/>
      <c r="G28" s="5"/>
      <c r="H28" s="33"/>
      <c r="I28" s="31"/>
      <c r="J28" s="30"/>
      <c r="K28" s="5"/>
      <c r="L28" s="22"/>
      <c r="M28" s="22"/>
      <c r="O28" s="6"/>
    </row>
    <row r="29" spans="1:15" ht="13.5" thickBot="1" x14ac:dyDescent="0.25">
      <c r="A29" s="15"/>
      <c r="B29" s="15" t="e">
        <f>'PRIX DE VENTE RAYON'!#REF!</f>
        <v>#REF!</v>
      </c>
      <c r="C29" s="38"/>
      <c r="D29" s="5"/>
      <c r="E29" s="9"/>
      <c r="F29" s="5"/>
      <c r="G29" s="5"/>
      <c r="H29" s="33"/>
      <c r="I29" s="31"/>
      <c r="J29" s="30"/>
      <c r="K29" s="5"/>
      <c r="L29" s="22"/>
      <c r="M29" s="22"/>
      <c r="O29" s="6"/>
    </row>
    <row r="30" spans="1:15" ht="13.5" thickBot="1" x14ac:dyDescent="0.25">
      <c r="A30" s="15"/>
      <c r="B30" s="15" t="e">
        <f>'PRIX DE VENTE RAYON'!#REF!</f>
        <v>#REF!</v>
      </c>
      <c r="C30" s="38"/>
      <c r="D30" s="5"/>
      <c r="E30" s="9"/>
      <c r="F30" s="5"/>
      <c r="G30" s="5"/>
      <c r="H30" s="33"/>
      <c r="I30" s="31"/>
      <c r="J30" s="30"/>
      <c r="K30" s="5"/>
      <c r="L30" s="22"/>
      <c r="M30" s="22"/>
      <c r="O30" s="6"/>
    </row>
    <row r="31" spans="1:15" ht="13.5" thickBot="1" x14ac:dyDescent="0.25">
      <c r="A31" s="15"/>
      <c r="B31" s="15"/>
      <c r="C31" s="38"/>
      <c r="D31" s="5"/>
      <c r="E31" s="9"/>
      <c r="F31" s="5"/>
      <c r="G31" s="5"/>
      <c r="H31" s="33"/>
      <c r="I31" s="31"/>
      <c r="J31" s="30"/>
      <c r="K31" s="5"/>
      <c r="L31" s="22"/>
      <c r="M31" s="22"/>
      <c r="O31" s="6"/>
    </row>
    <row r="32" spans="1:15" ht="13.5" thickBot="1" x14ac:dyDescent="0.25">
      <c r="A32" s="15"/>
      <c r="B32" s="15" t="e">
        <f>'PRIX DE VENTE RAYON'!#REF!</f>
        <v>#REF!</v>
      </c>
      <c r="C32" s="38"/>
      <c r="D32" s="5"/>
      <c r="E32" s="9"/>
      <c r="F32" s="5"/>
      <c r="G32" s="5"/>
      <c r="H32" s="33"/>
      <c r="I32" s="31"/>
      <c r="J32" s="30"/>
      <c r="K32" s="5"/>
      <c r="L32" s="22"/>
      <c r="M32" s="22"/>
      <c r="O32" s="6"/>
    </row>
    <row r="33" spans="1:15" ht="13.5" thickBot="1" x14ac:dyDescent="0.25">
      <c r="A33" s="15"/>
      <c r="B33" s="15" t="e">
        <f>'PRIX DE VENTE RAYON'!#REF!</f>
        <v>#REF!</v>
      </c>
      <c r="C33" s="38"/>
      <c r="D33" s="5"/>
      <c r="E33" s="9"/>
      <c r="F33" s="5"/>
      <c r="G33" s="5"/>
      <c r="H33" s="33"/>
      <c r="I33" s="31"/>
      <c r="J33" s="30"/>
      <c r="K33" s="5"/>
      <c r="L33" s="22"/>
      <c r="M33" s="22"/>
      <c r="O33" s="6"/>
    </row>
    <row r="34" spans="1:15" ht="13.5" thickBot="1" x14ac:dyDescent="0.25">
      <c r="A34" s="15"/>
      <c r="B34" s="15" t="e">
        <f>'PRIX DE VENTE RAYON'!#REF!</f>
        <v>#REF!</v>
      </c>
      <c r="C34" s="38"/>
      <c r="D34" s="5"/>
      <c r="E34" s="9"/>
      <c r="F34" s="5"/>
      <c r="G34" s="5"/>
      <c r="H34" s="33"/>
      <c r="I34" s="31"/>
      <c r="J34" s="30"/>
      <c r="K34" s="5"/>
      <c r="L34" s="22"/>
      <c r="M34" s="22"/>
      <c r="O34" s="6"/>
    </row>
    <row r="35" spans="1:15" ht="13.5" thickBot="1" x14ac:dyDescent="0.25">
      <c r="A35" s="15"/>
      <c r="B35" s="15" t="e">
        <f>'PRIX DE VENTE RAYON'!#REF!</f>
        <v>#REF!</v>
      </c>
      <c r="C35" s="38"/>
      <c r="D35" s="5"/>
      <c r="E35" s="9"/>
      <c r="F35" s="5"/>
      <c r="G35" s="5"/>
      <c r="H35" s="33"/>
      <c r="I35" s="31"/>
      <c r="J35" s="30"/>
      <c r="K35" s="5"/>
      <c r="L35" s="22"/>
      <c r="M35" s="22"/>
      <c r="O35" s="6"/>
    </row>
    <row r="36" spans="1:15" ht="13.5" thickBot="1" x14ac:dyDescent="0.25">
      <c r="A36" s="15"/>
      <c r="B36" s="15" t="e">
        <f>'PRIX DE VENTE RAYON'!#REF!</f>
        <v>#REF!</v>
      </c>
      <c r="C36" s="38"/>
      <c r="D36" s="5"/>
      <c r="E36" s="9"/>
      <c r="F36" s="5"/>
      <c r="G36" s="5"/>
      <c r="H36" s="33"/>
      <c r="I36" s="31"/>
      <c r="J36" s="30"/>
      <c r="K36" s="5"/>
      <c r="L36" s="22"/>
      <c r="M36" s="22"/>
      <c r="O36" s="6"/>
    </row>
    <row r="37" spans="1:15" ht="13.5" thickBot="1" x14ac:dyDescent="0.25">
      <c r="A37" s="15"/>
      <c r="B37" s="15" t="e">
        <f>'PRIX DE VENTE RAYON'!#REF!</f>
        <v>#REF!</v>
      </c>
      <c r="C37" s="38"/>
      <c r="D37" s="5"/>
      <c r="E37" s="9"/>
      <c r="F37" s="5"/>
      <c r="G37" s="5"/>
      <c r="H37" s="33"/>
      <c r="I37" s="31"/>
      <c r="J37" s="30"/>
      <c r="K37" s="5"/>
      <c r="L37" s="22"/>
      <c r="M37" s="22"/>
      <c r="O37" s="6"/>
    </row>
    <row r="38" spans="1:15" ht="13.5" thickBot="1" x14ac:dyDescent="0.25">
      <c r="A38" s="15"/>
      <c r="B38" s="15" t="e">
        <f>'PRIX DE VENTE RAYON'!#REF!</f>
        <v>#REF!</v>
      </c>
      <c r="C38" s="38"/>
      <c r="D38" s="5"/>
      <c r="E38" s="9"/>
      <c r="F38" s="5"/>
      <c r="G38" s="5"/>
      <c r="H38" s="33"/>
      <c r="I38" s="31"/>
      <c r="J38" s="30"/>
      <c r="K38" s="5"/>
      <c r="L38" s="22"/>
      <c r="M38" s="22"/>
      <c r="O38" s="6"/>
    </row>
    <row r="39" spans="1:15" ht="13.5" thickBot="1" x14ac:dyDescent="0.25">
      <c r="A39" s="15"/>
      <c r="B39" s="15" t="e">
        <f>'PRIX DE VENTE RAYON'!#REF!</f>
        <v>#REF!</v>
      </c>
      <c r="C39" s="38"/>
      <c r="D39" s="5"/>
      <c r="E39" s="9"/>
      <c r="F39" s="5"/>
      <c r="G39" s="5"/>
      <c r="H39" s="33"/>
      <c r="I39" s="31"/>
      <c r="J39" s="30"/>
      <c r="K39" s="5"/>
      <c r="L39" s="22"/>
      <c r="M39" s="22"/>
      <c r="O39" s="6"/>
    </row>
    <row r="40" spans="1:15" ht="13.5" thickBot="1" x14ac:dyDescent="0.25">
      <c r="A40" s="15"/>
      <c r="B40" s="15" t="e">
        <f>'PRIX DE VENTE RAYON'!#REF!</f>
        <v>#REF!</v>
      </c>
      <c r="C40" s="38"/>
      <c r="D40" s="5"/>
      <c r="E40" s="9"/>
      <c r="F40" s="5"/>
      <c r="G40" s="5"/>
      <c r="H40" s="33"/>
      <c r="I40" s="31"/>
      <c r="J40" s="30"/>
      <c r="K40" s="5"/>
      <c r="L40" s="22"/>
      <c r="M40" s="22"/>
      <c r="O40" s="6"/>
    </row>
    <row r="41" spans="1:15" ht="13.5" thickBot="1" x14ac:dyDescent="0.25">
      <c r="A41" s="15"/>
      <c r="B41" s="15" t="e">
        <f>'PRIX DE VENTE RAYON'!#REF!</f>
        <v>#REF!</v>
      </c>
      <c r="C41" s="38"/>
      <c r="D41" s="5"/>
      <c r="E41" s="9"/>
      <c r="F41" s="5"/>
      <c r="G41" s="5"/>
      <c r="H41" s="33"/>
      <c r="I41" s="31"/>
      <c r="J41" s="30"/>
      <c r="K41" s="5"/>
      <c r="L41" s="22"/>
      <c r="M41" s="22"/>
      <c r="O41" s="6"/>
    </row>
    <row r="42" spans="1:15" ht="13.5" thickBot="1" x14ac:dyDescent="0.25">
      <c r="A42" s="15"/>
      <c r="B42" s="15" t="e">
        <f>'PRIX DE VENTE RAYON'!#REF!</f>
        <v>#REF!</v>
      </c>
      <c r="C42" s="38"/>
      <c r="D42" s="5"/>
      <c r="E42" s="9"/>
      <c r="F42" s="5"/>
      <c r="G42" s="5"/>
      <c r="H42" s="33"/>
      <c r="I42" s="31"/>
      <c r="J42" s="30"/>
      <c r="K42" s="5"/>
      <c r="L42" s="22"/>
      <c r="M42" s="22"/>
      <c r="O42" s="6"/>
    </row>
    <row r="43" spans="1:15" ht="13.5" thickBot="1" x14ac:dyDescent="0.25">
      <c r="A43" s="15"/>
      <c r="B43" s="15" t="e">
        <f>'PRIX DE VENTE RAYON'!#REF!</f>
        <v>#REF!</v>
      </c>
      <c r="C43" s="38"/>
      <c r="D43" s="5"/>
      <c r="E43" s="9"/>
      <c r="F43" s="5"/>
      <c r="G43" s="5"/>
      <c r="H43" s="33"/>
      <c r="I43" s="31"/>
      <c r="J43" s="30"/>
      <c r="K43" s="5"/>
      <c r="L43" s="22"/>
      <c r="M43" s="22"/>
      <c r="O43" s="6"/>
    </row>
    <row r="44" spans="1:15" ht="20.100000000000001" customHeight="1" thickBot="1" x14ac:dyDescent="0.25">
      <c r="A44" s="16"/>
      <c r="B44" s="16"/>
      <c r="C44" s="18"/>
      <c r="D44" s="18"/>
      <c r="E44" s="39"/>
      <c r="F44" s="18"/>
      <c r="G44" s="17"/>
      <c r="H44" s="23"/>
      <c r="I44" s="19"/>
      <c r="J44" s="20"/>
      <c r="K44" s="18"/>
      <c r="L44" s="18"/>
      <c r="M44" s="18"/>
      <c r="O44" s="6"/>
    </row>
    <row r="45" spans="1:15" ht="20.100000000000001" customHeight="1" thickBot="1" x14ac:dyDescent="0.25">
      <c r="A45" s="21"/>
      <c r="B45" s="21"/>
      <c r="C45" s="5"/>
      <c r="D45" s="5"/>
      <c r="E45" s="40"/>
      <c r="F45" s="41"/>
      <c r="G45" s="41"/>
      <c r="H45" s="41"/>
      <c r="I45" s="41"/>
      <c r="J45" s="41"/>
      <c r="K45" s="41"/>
      <c r="L45" s="42"/>
      <c r="M45" s="42"/>
      <c r="O45" s="6"/>
    </row>
    <row r="46" spans="1:15" ht="19.5" customHeight="1" thickBot="1" x14ac:dyDescent="0.25">
      <c r="A46" s="21"/>
      <c r="B46" s="21"/>
      <c r="C46" s="5"/>
      <c r="D46" s="5"/>
      <c r="E46" s="40"/>
      <c r="F46" s="41"/>
      <c r="G46" s="41"/>
      <c r="H46" s="41"/>
      <c r="I46" s="41"/>
      <c r="J46" s="41"/>
      <c r="K46" s="41"/>
      <c r="L46" s="42"/>
      <c r="M46" s="42"/>
      <c r="O46" s="6"/>
    </row>
    <row r="47" spans="1:15" ht="19.5" customHeight="1" thickBot="1" x14ac:dyDescent="0.25">
      <c r="A47" s="21"/>
      <c r="B47" s="21"/>
      <c r="C47" s="5"/>
      <c r="D47" s="5"/>
      <c r="E47" s="40"/>
      <c r="F47" s="43"/>
      <c r="G47" s="44"/>
      <c r="H47" s="45"/>
      <c r="I47" s="45"/>
      <c r="J47" s="46"/>
      <c r="K47" s="47"/>
      <c r="L47" s="48"/>
      <c r="M47" s="52"/>
      <c r="O47" s="6"/>
    </row>
    <row r="48" spans="1:15" ht="20.100000000000001" customHeight="1" thickBot="1" x14ac:dyDescent="0.25">
      <c r="A48" s="16"/>
      <c r="B48" s="16"/>
      <c r="C48" s="18"/>
      <c r="D48" s="18"/>
      <c r="E48" s="39"/>
      <c r="F48" s="17"/>
      <c r="G48" s="17"/>
      <c r="H48" s="53"/>
      <c r="I48" s="53"/>
      <c r="J48" s="49"/>
      <c r="K48" s="53"/>
      <c r="L48" s="53"/>
      <c r="M48" s="53"/>
    </row>
  </sheetData>
  <sortState ref="A14:A21">
    <sortCondition ref="A14"/>
  </sortState>
  <mergeCells count="33">
    <mergeCell ref="A1:A2"/>
    <mergeCell ref="C1:D2"/>
    <mergeCell ref="E1:E2"/>
    <mergeCell ref="F1:F2"/>
    <mergeCell ref="G1:J2"/>
    <mergeCell ref="C5:D5"/>
    <mergeCell ref="C6:D6"/>
    <mergeCell ref="C7:D7"/>
    <mergeCell ref="C3:D3"/>
    <mergeCell ref="C4:D4"/>
    <mergeCell ref="G11:G13"/>
    <mergeCell ref="J11:J13"/>
    <mergeCell ref="C8:D8"/>
    <mergeCell ref="H8:H10"/>
    <mergeCell ref="A11:A13"/>
    <mergeCell ref="C11:C13"/>
    <mergeCell ref="D11:D13"/>
    <mergeCell ref="E11:E13"/>
    <mergeCell ref="F11:F13"/>
    <mergeCell ref="G8:G10"/>
    <mergeCell ref="H11:H13"/>
    <mergeCell ref="I8:I10"/>
    <mergeCell ref="J8:J10"/>
    <mergeCell ref="I11:I13"/>
    <mergeCell ref="K11:K13"/>
    <mergeCell ref="L11:L13"/>
    <mergeCell ref="M11:M13"/>
    <mergeCell ref="O3:O4"/>
    <mergeCell ref="P3:P4"/>
    <mergeCell ref="O5:O6"/>
    <mergeCell ref="P5:P6"/>
    <mergeCell ref="O7:O8"/>
    <mergeCell ref="P7:P8"/>
  </mergeCells>
  <printOptions horizontalCentered="1" verticalCentered="1"/>
  <pageMargins left="0" right="0" top="0" bottom="0" header="0" footer="0"/>
  <pageSetup paperSize="9" scale="86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5"/>
    <pageSetUpPr fitToPage="1"/>
  </sheetPr>
  <dimension ref="A1:P48"/>
  <sheetViews>
    <sheetView zoomScale="90" zoomScaleNormal="90" workbookViewId="0">
      <selection activeCell="A14" sqref="A14:A19"/>
    </sheetView>
  </sheetViews>
  <sheetFormatPr baseColWidth="10" defaultRowHeight="12.75" x14ac:dyDescent="0.2"/>
  <cols>
    <col min="1" max="1" width="40" style="3" customWidth="1"/>
    <col min="2" max="2" width="40" style="3" hidden="1" customWidth="1"/>
    <col min="3" max="4" width="9.125" style="3" customWidth="1"/>
    <col min="5" max="5" width="18.625" style="3" customWidth="1"/>
    <col min="6" max="14" width="10.625" style="3" customWidth="1"/>
    <col min="15" max="16384" width="11" style="3"/>
  </cols>
  <sheetData>
    <row r="1" spans="1:16" ht="12.75" customHeight="1" x14ac:dyDescent="0.2">
      <c r="A1" s="131"/>
      <c r="B1" s="74"/>
      <c r="C1" s="133"/>
      <c r="D1" s="134"/>
      <c r="E1" s="131" t="s">
        <v>1</v>
      </c>
      <c r="F1" s="137">
        <f ca="1">TODAY()</f>
        <v>42051</v>
      </c>
      <c r="G1" s="139"/>
      <c r="H1" s="139"/>
      <c r="I1" s="139"/>
      <c r="J1" s="139"/>
      <c r="K1" s="2"/>
      <c r="L1" s="2"/>
    </row>
    <row r="2" spans="1:16" ht="18.75" customHeight="1" thickBot="1" x14ac:dyDescent="0.25">
      <c r="A2" s="132"/>
      <c r="B2" s="75"/>
      <c r="C2" s="135"/>
      <c r="D2" s="136"/>
      <c r="E2" s="132"/>
      <c r="F2" s="138"/>
      <c r="G2" s="140"/>
      <c r="H2" s="140"/>
      <c r="I2" s="140"/>
      <c r="J2" s="140"/>
      <c r="K2" s="2"/>
      <c r="L2" s="2"/>
    </row>
    <row r="3" spans="1:16" ht="13.5" customHeight="1" thickBot="1" x14ac:dyDescent="0.25">
      <c r="A3" s="4" t="s">
        <v>2</v>
      </c>
      <c r="B3" s="4"/>
      <c r="C3" s="129" t="s">
        <v>34</v>
      </c>
      <c r="D3" s="130"/>
      <c r="E3" s="57" t="s">
        <v>3</v>
      </c>
      <c r="F3" s="35"/>
      <c r="G3" s="25" t="s">
        <v>25</v>
      </c>
      <c r="H3" s="56"/>
      <c r="I3" s="27"/>
      <c r="J3" s="28"/>
      <c r="N3" s="24"/>
      <c r="O3" s="104"/>
      <c r="P3" s="105"/>
    </row>
    <row r="4" spans="1:16" ht="15" customHeight="1" thickBot="1" x14ac:dyDescent="0.25">
      <c r="A4" s="4" t="s">
        <v>4</v>
      </c>
      <c r="B4" s="4"/>
      <c r="C4" s="129" t="s">
        <v>35</v>
      </c>
      <c r="D4" s="130"/>
      <c r="E4" s="57" t="s">
        <v>5</v>
      </c>
      <c r="F4" s="35"/>
      <c r="G4" s="7" t="s">
        <v>6</v>
      </c>
      <c r="H4" s="32"/>
      <c r="I4" s="26"/>
      <c r="J4" s="29"/>
      <c r="N4" s="8"/>
      <c r="O4" s="104"/>
      <c r="P4" s="105"/>
    </row>
    <row r="5" spans="1:16" ht="15" customHeight="1" thickBot="1" x14ac:dyDescent="0.25">
      <c r="A5" s="4" t="s">
        <v>7</v>
      </c>
      <c r="B5" s="4"/>
      <c r="C5" s="129" t="s">
        <v>29</v>
      </c>
      <c r="D5" s="130"/>
      <c r="E5" s="57" t="s">
        <v>8</v>
      </c>
      <c r="F5" s="54"/>
      <c r="G5" s="7" t="s">
        <v>9</v>
      </c>
      <c r="H5" s="32"/>
      <c r="I5" s="26"/>
      <c r="J5" s="29"/>
      <c r="N5" s="6"/>
      <c r="O5" s="106"/>
      <c r="P5" s="105"/>
    </row>
    <row r="6" spans="1:16" ht="13.5" customHeight="1" thickBot="1" x14ac:dyDescent="0.25">
      <c r="A6" s="4" t="s">
        <v>10</v>
      </c>
      <c r="B6" s="4"/>
      <c r="C6" s="129" t="s">
        <v>30</v>
      </c>
      <c r="D6" s="130"/>
      <c r="E6" s="58" t="s">
        <v>11</v>
      </c>
      <c r="F6" s="36"/>
      <c r="G6" s="7" t="s">
        <v>12</v>
      </c>
      <c r="H6" s="32"/>
      <c r="I6" s="26"/>
      <c r="J6" s="29"/>
      <c r="N6" s="6"/>
      <c r="O6" s="106"/>
      <c r="P6" s="105"/>
    </row>
    <row r="7" spans="1:16" ht="13.5" customHeight="1" thickBot="1" x14ac:dyDescent="0.25">
      <c r="A7" s="4" t="s">
        <v>13</v>
      </c>
      <c r="B7" s="4"/>
      <c r="C7" s="111"/>
      <c r="D7" s="112"/>
      <c r="E7" s="59" t="s">
        <v>28</v>
      </c>
      <c r="F7" s="37"/>
      <c r="G7" s="10" t="s">
        <v>14</v>
      </c>
      <c r="H7" s="32"/>
      <c r="I7" s="26"/>
      <c r="J7" s="29"/>
      <c r="N7" s="8"/>
      <c r="O7" s="107"/>
      <c r="P7" s="108"/>
    </row>
    <row r="8" spans="1:16" ht="13.5" customHeight="1" thickBot="1" x14ac:dyDescent="0.25">
      <c r="A8" s="4" t="s">
        <v>15</v>
      </c>
      <c r="B8" s="4"/>
      <c r="C8" s="111"/>
      <c r="D8" s="112"/>
      <c r="E8" s="58" t="s">
        <v>27</v>
      </c>
      <c r="F8" s="55"/>
      <c r="G8" s="121" t="s">
        <v>16</v>
      </c>
      <c r="H8" s="113"/>
      <c r="I8" s="124"/>
      <c r="J8" s="126"/>
      <c r="N8" s="11"/>
      <c r="O8" s="107"/>
      <c r="P8" s="109"/>
    </row>
    <row r="9" spans="1:16" ht="13.5" customHeight="1" thickBot="1" x14ac:dyDescent="0.25">
      <c r="A9" s="4" t="s">
        <v>17</v>
      </c>
      <c r="B9" s="4"/>
      <c r="C9" s="60"/>
      <c r="D9" s="13" t="s">
        <v>18</v>
      </c>
      <c r="E9" s="57" t="s">
        <v>19</v>
      </c>
      <c r="F9" s="35"/>
      <c r="G9" s="122"/>
      <c r="H9" s="114"/>
      <c r="I9" s="125"/>
      <c r="J9" s="127"/>
      <c r="N9" s="6"/>
      <c r="O9" s="34"/>
    </row>
    <row r="10" spans="1:16" ht="13.5" customHeight="1" thickBot="1" x14ac:dyDescent="0.25">
      <c r="A10" s="14" t="s">
        <v>33</v>
      </c>
      <c r="B10" s="14"/>
      <c r="C10" s="12"/>
      <c r="D10" s="50"/>
      <c r="E10" s="57" t="s">
        <v>20</v>
      </c>
      <c r="F10" s="51"/>
      <c r="G10" s="122"/>
      <c r="H10" s="114"/>
      <c r="I10" s="125"/>
      <c r="J10" s="127"/>
      <c r="N10" s="6"/>
    </row>
    <row r="11" spans="1:16" ht="12.75" customHeight="1" thickBot="1" x14ac:dyDescent="0.25">
      <c r="A11" s="115" t="s">
        <v>21</v>
      </c>
      <c r="B11" s="92"/>
      <c r="C11" s="118"/>
      <c r="D11" s="102"/>
      <c r="E11" s="102"/>
      <c r="F11" s="102"/>
      <c r="G11" s="102"/>
      <c r="H11" s="123"/>
      <c r="I11" s="128"/>
      <c r="J11" s="110"/>
      <c r="K11" s="102"/>
      <c r="L11" s="103"/>
      <c r="M11" s="103"/>
      <c r="N11" s="6"/>
    </row>
    <row r="12" spans="1:16" ht="12.75" customHeight="1" thickBot="1" x14ac:dyDescent="0.25">
      <c r="A12" s="116"/>
      <c r="B12" s="93"/>
      <c r="C12" s="119"/>
      <c r="D12" s="102"/>
      <c r="E12" s="102"/>
      <c r="F12" s="102"/>
      <c r="G12" s="102"/>
      <c r="H12" s="123"/>
      <c r="I12" s="128"/>
      <c r="J12" s="110"/>
      <c r="K12" s="102"/>
      <c r="L12" s="103"/>
      <c r="M12" s="103"/>
      <c r="N12" s="6"/>
    </row>
    <row r="13" spans="1:16" ht="13.5" customHeight="1" thickBot="1" x14ac:dyDescent="0.25">
      <c r="A13" s="117"/>
      <c r="B13" s="94"/>
      <c r="C13" s="120"/>
      <c r="D13" s="102"/>
      <c r="E13" s="102"/>
      <c r="F13" s="102"/>
      <c r="G13" s="102"/>
      <c r="H13" s="123"/>
      <c r="I13" s="128"/>
      <c r="J13" s="110"/>
      <c r="K13" s="102"/>
      <c r="L13" s="103"/>
      <c r="M13" s="103"/>
      <c r="O13" s="6"/>
    </row>
    <row r="14" spans="1:16" ht="13.5" thickBot="1" x14ac:dyDescent="0.25">
      <c r="A14" s="15" t="s">
        <v>41</v>
      </c>
      <c r="B14" s="15" t="e">
        <f>'PRIX DE VENTE RAYON'!#REF!</f>
        <v>#REF!</v>
      </c>
      <c r="C14" s="38"/>
      <c r="D14" s="5"/>
      <c r="E14" s="9"/>
      <c r="F14" s="5"/>
      <c r="G14" s="5"/>
      <c r="H14" s="33"/>
      <c r="I14" s="31"/>
      <c r="J14" s="30"/>
      <c r="K14" s="5"/>
      <c r="L14" s="22"/>
      <c r="M14" s="22"/>
      <c r="O14" s="6"/>
    </row>
    <row r="15" spans="1:16" ht="13.5" thickBot="1" x14ac:dyDescent="0.25">
      <c r="A15" s="15" t="s">
        <v>40</v>
      </c>
      <c r="B15" s="15" t="e">
        <f>'PRIX DE VENTE RAYON'!#REF!</f>
        <v>#REF!</v>
      </c>
      <c r="C15" s="38"/>
      <c r="D15" s="5"/>
      <c r="E15" s="9"/>
      <c r="F15" s="5"/>
      <c r="G15" s="5"/>
      <c r="H15" s="33"/>
      <c r="I15" s="31"/>
      <c r="J15" s="30"/>
      <c r="K15" s="5"/>
      <c r="L15" s="22"/>
      <c r="M15" s="22"/>
      <c r="O15" s="6"/>
    </row>
    <row r="16" spans="1:16" ht="13.5" thickBot="1" x14ac:dyDescent="0.25">
      <c r="A16" s="15" t="s">
        <v>37</v>
      </c>
      <c r="B16" s="15" t="e">
        <f>'PRIX DE VENTE RAYON'!#REF!</f>
        <v>#REF!</v>
      </c>
      <c r="C16" s="38"/>
      <c r="D16" s="5"/>
      <c r="E16" s="9"/>
      <c r="F16" s="5"/>
      <c r="G16" s="5"/>
      <c r="H16" s="33"/>
      <c r="I16" s="31"/>
      <c r="J16" s="30"/>
      <c r="K16" s="5"/>
      <c r="L16" s="22"/>
      <c r="M16" s="22"/>
      <c r="O16" s="6"/>
    </row>
    <row r="17" spans="1:15" ht="13.5" thickBot="1" x14ac:dyDescent="0.25">
      <c r="A17" s="15" t="s">
        <v>36</v>
      </c>
      <c r="B17" s="15" t="e">
        <f>'PRIX DE VENTE RAYON'!#REF!</f>
        <v>#REF!</v>
      </c>
      <c r="C17" s="38"/>
      <c r="D17" s="5"/>
      <c r="E17" s="9"/>
      <c r="F17" s="5"/>
      <c r="G17" s="5"/>
      <c r="H17" s="33"/>
      <c r="I17" s="31"/>
      <c r="J17" s="30"/>
      <c r="K17" s="5"/>
      <c r="L17" s="22"/>
      <c r="M17" s="22"/>
      <c r="O17" s="6"/>
    </row>
    <row r="18" spans="1:15" ht="13.5" thickBot="1" x14ac:dyDescent="0.25">
      <c r="A18" s="15" t="s">
        <v>38</v>
      </c>
      <c r="B18" s="15" t="e">
        <f>'PRIX DE VENTE RAYON'!#REF!</f>
        <v>#REF!</v>
      </c>
      <c r="C18" s="38"/>
      <c r="D18" s="5"/>
      <c r="E18" s="9"/>
      <c r="F18" s="5"/>
      <c r="G18" s="5"/>
      <c r="H18" s="33"/>
      <c r="I18" s="31"/>
      <c r="J18" s="30"/>
      <c r="K18" s="5"/>
      <c r="L18" s="22"/>
      <c r="M18" s="22"/>
      <c r="O18" s="6"/>
    </row>
    <row r="19" spans="1:15" ht="13.5" thickBot="1" x14ac:dyDescent="0.25">
      <c r="A19" s="15" t="s">
        <v>39</v>
      </c>
      <c r="B19" s="15" t="e">
        <f>'PRIX DE VENTE RAYON'!#REF!</f>
        <v>#REF!</v>
      </c>
      <c r="C19" s="38"/>
      <c r="D19" s="5"/>
      <c r="E19" s="9"/>
      <c r="F19" s="5"/>
      <c r="G19" s="5"/>
      <c r="H19" s="33"/>
      <c r="I19" s="31"/>
      <c r="J19" s="30"/>
      <c r="K19" s="5"/>
      <c r="L19" s="22"/>
      <c r="M19" s="22"/>
      <c r="O19" s="6"/>
    </row>
    <row r="20" spans="1:15" ht="13.5" thickBot="1" x14ac:dyDescent="0.25">
      <c r="A20" s="15"/>
      <c r="B20" s="15" t="e">
        <f>'PRIX DE VENTE RAYON'!#REF!</f>
        <v>#REF!</v>
      </c>
      <c r="C20" s="38"/>
      <c r="D20" s="5"/>
      <c r="E20" s="9"/>
      <c r="F20" s="5"/>
      <c r="G20" s="5"/>
      <c r="H20" s="33"/>
      <c r="I20" s="31"/>
      <c r="J20" s="30"/>
      <c r="K20" s="5"/>
      <c r="L20" s="22"/>
      <c r="M20" s="22"/>
      <c r="O20" s="6"/>
    </row>
    <row r="21" spans="1:15" ht="13.5" thickBot="1" x14ac:dyDescent="0.25">
      <c r="A21" s="15"/>
      <c r="B21" s="15" t="e">
        <f>'PRIX DE VENTE RAYON'!#REF!</f>
        <v>#REF!</v>
      </c>
      <c r="C21" s="38"/>
      <c r="D21" s="5"/>
      <c r="E21" s="9"/>
      <c r="F21" s="5"/>
      <c r="G21" s="5"/>
      <c r="H21" s="33"/>
      <c r="I21" s="31"/>
      <c r="J21" s="30"/>
      <c r="K21" s="5"/>
      <c r="L21" s="22"/>
      <c r="M21" s="22"/>
      <c r="O21" s="6"/>
    </row>
    <row r="22" spans="1:15" ht="13.5" thickBot="1" x14ac:dyDescent="0.25">
      <c r="A22" s="15"/>
      <c r="B22" s="15" t="e">
        <f>'PRIX DE VENTE RAYON'!#REF!</f>
        <v>#REF!</v>
      </c>
      <c r="C22" s="38"/>
      <c r="D22" s="5"/>
      <c r="E22" s="9"/>
      <c r="F22" s="5"/>
      <c r="G22" s="5"/>
      <c r="H22" s="33"/>
      <c r="I22" s="31"/>
      <c r="J22" s="30"/>
      <c r="K22" s="5"/>
      <c r="L22" s="22"/>
      <c r="M22" s="22"/>
      <c r="O22" s="6"/>
    </row>
    <row r="23" spans="1:15" ht="13.5" thickBot="1" x14ac:dyDescent="0.25">
      <c r="A23" s="15"/>
      <c r="B23" s="15" t="e">
        <f>'PRIX DE VENTE RAYON'!#REF!</f>
        <v>#REF!</v>
      </c>
      <c r="C23" s="38"/>
      <c r="D23" s="5"/>
      <c r="E23" s="9"/>
      <c r="F23" s="5"/>
      <c r="G23" s="5"/>
      <c r="H23" s="33"/>
      <c r="I23" s="31"/>
      <c r="J23" s="30"/>
      <c r="K23" s="5"/>
      <c r="L23" s="22"/>
      <c r="M23" s="22"/>
      <c r="O23" s="6"/>
    </row>
    <row r="24" spans="1:15" ht="13.5" thickBot="1" x14ac:dyDescent="0.25">
      <c r="A24" s="15"/>
      <c r="B24" s="15" t="e">
        <f>'PRIX DE VENTE RAYON'!#REF!</f>
        <v>#REF!</v>
      </c>
      <c r="C24" s="38"/>
      <c r="D24" s="5"/>
      <c r="E24" s="9"/>
      <c r="F24" s="5"/>
      <c r="G24" s="5"/>
      <c r="H24" s="33"/>
      <c r="I24" s="31"/>
      <c r="J24" s="30"/>
      <c r="K24" s="5"/>
      <c r="L24" s="22"/>
      <c r="M24" s="22"/>
      <c r="O24" s="6"/>
    </row>
    <row r="25" spans="1:15" ht="13.5" thickBot="1" x14ac:dyDescent="0.25">
      <c r="A25" s="15"/>
      <c r="B25" s="15" t="e">
        <f>'PRIX DE VENTE RAYON'!#REF!</f>
        <v>#REF!</v>
      </c>
      <c r="C25" s="38"/>
      <c r="D25" s="5"/>
      <c r="E25" s="9"/>
      <c r="F25" s="5"/>
      <c r="G25" s="5"/>
      <c r="H25" s="33"/>
      <c r="I25" s="31"/>
      <c r="J25" s="30"/>
      <c r="K25" s="5"/>
      <c r="L25" s="22"/>
      <c r="M25" s="22"/>
      <c r="O25" s="6"/>
    </row>
    <row r="26" spans="1:15" ht="13.5" thickBot="1" x14ac:dyDescent="0.25">
      <c r="A26" s="15"/>
      <c r="B26" s="15" t="e">
        <f>'PRIX DE VENTE RAYON'!#REF!</f>
        <v>#REF!</v>
      </c>
      <c r="C26" s="38"/>
      <c r="D26" s="5"/>
      <c r="E26" s="9"/>
      <c r="F26" s="5"/>
      <c r="G26" s="5"/>
      <c r="H26" s="33"/>
      <c r="I26" s="31"/>
      <c r="J26" s="30"/>
      <c r="K26" s="5"/>
      <c r="L26" s="22"/>
      <c r="M26" s="22"/>
      <c r="O26" s="6"/>
    </row>
    <row r="27" spans="1:15" ht="13.5" thickBot="1" x14ac:dyDescent="0.25">
      <c r="A27" s="15"/>
      <c r="B27" s="15" t="e">
        <f>'PRIX DE VENTE RAYON'!#REF!</f>
        <v>#REF!</v>
      </c>
      <c r="C27" s="38"/>
      <c r="D27" s="5"/>
      <c r="E27" s="9"/>
      <c r="F27" s="5"/>
      <c r="G27" s="5"/>
      <c r="H27" s="33"/>
      <c r="I27" s="31"/>
      <c r="J27" s="30"/>
      <c r="K27" s="5"/>
      <c r="L27" s="22"/>
      <c r="M27" s="22"/>
      <c r="O27" s="6"/>
    </row>
    <row r="28" spans="1:15" ht="13.5" thickBot="1" x14ac:dyDescent="0.25">
      <c r="A28" s="15"/>
      <c r="B28" s="15" t="e">
        <f>'PRIX DE VENTE RAYON'!#REF!</f>
        <v>#REF!</v>
      </c>
      <c r="C28" s="38"/>
      <c r="D28" s="5"/>
      <c r="E28" s="9"/>
      <c r="F28" s="5"/>
      <c r="G28" s="5"/>
      <c r="H28" s="33"/>
      <c r="I28" s="31"/>
      <c r="J28" s="30"/>
      <c r="K28" s="5"/>
      <c r="L28" s="22"/>
      <c r="M28" s="22"/>
      <c r="O28" s="6"/>
    </row>
    <row r="29" spans="1:15" ht="13.5" thickBot="1" x14ac:dyDescent="0.25">
      <c r="A29" s="15"/>
      <c r="B29" s="15" t="e">
        <f>'PRIX DE VENTE RAYON'!#REF!</f>
        <v>#REF!</v>
      </c>
      <c r="C29" s="38"/>
      <c r="D29" s="5"/>
      <c r="E29" s="9"/>
      <c r="F29" s="5"/>
      <c r="G29" s="5"/>
      <c r="H29" s="33"/>
      <c r="I29" s="31"/>
      <c r="J29" s="30"/>
      <c r="K29" s="5"/>
      <c r="L29" s="22"/>
      <c r="M29" s="22"/>
      <c r="O29" s="6"/>
    </row>
    <row r="30" spans="1:15" ht="13.5" thickBot="1" x14ac:dyDescent="0.25">
      <c r="A30" s="15"/>
      <c r="B30" s="15" t="e">
        <f>'PRIX DE VENTE RAYON'!#REF!</f>
        <v>#REF!</v>
      </c>
      <c r="C30" s="38"/>
      <c r="D30" s="5"/>
      <c r="E30" s="9"/>
      <c r="F30" s="5"/>
      <c r="G30" s="5"/>
      <c r="H30" s="33"/>
      <c r="I30" s="31"/>
      <c r="J30" s="30"/>
      <c r="K30" s="5"/>
      <c r="L30" s="22"/>
      <c r="M30" s="22"/>
      <c r="O30" s="6"/>
    </row>
    <row r="31" spans="1:15" ht="13.5" thickBot="1" x14ac:dyDescent="0.25">
      <c r="A31" s="15"/>
      <c r="B31" s="15"/>
      <c r="C31" s="38"/>
      <c r="D31" s="5"/>
      <c r="E31" s="9"/>
      <c r="F31" s="5"/>
      <c r="G31" s="5"/>
      <c r="H31" s="33"/>
      <c r="I31" s="31"/>
      <c r="J31" s="30"/>
      <c r="K31" s="5"/>
      <c r="L31" s="22"/>
      <c r="M31" s="22"/>
      <c r="O31" s="6"/>
    </row>
    <row r="32" spans="1:15" ht="13.5" thickBot="1" x14ac:dyDescent="0.25">
      <c r="A32" s="15"/>
      <c r="B32" s="15" t="e">
        <f>'PRIX DE VENTE RAYON'!#REF!</f>
        <v>#REF!</v>
      </c>
      <c r="C32" s="38"/>
      <c r="D32" s="5"/>
      <c r="E32" s="9"/>
      <c r="F32" s="5"/>
      <c r="G32" s="5"/>
      <c r="H32" s="33"/>
      <c r="I32" s="31"/>
      <c r="J32" s="30"/>
      <c r="K32" s="5"/>
      <c r="L32" s="22"/>
      <c r="M32" s="22"/>
      <c r="O32" s="6"/>
    </row>
    <row r="33" spans="1:15" ht="13.5" thickBot="1" x14ac:dyDescent="0.25">
      <c r="A33" s="15"/>
      <c r="B33" s="15" t="e">
        <f>'PRIX DE VENTE RAYON'!#REF!</f>
        <v>#REF!</v>
      </c>
      <c r="C33" s="38"/>
      <c r="D33" s="5"/>
      <c r="E33" s="9"/>
      <c r="F33" s="5"/>
      <c r="G33" s="5"/>
      <c r="H33" s="33"/>
      <c r="I33" s="31"/>
      <c r="J33" s="30"/>
      <c r="K33" s="5"/>
      <c r="L33" s="22"/>
      <c r="M33" s="22"/>
      <c r="O33" s="6"/>
    </row>
    <row r="34" spans="1:15" ht="13.5" thickBot="1" x14ac:dyDescent="0.25">
      <c r="A34" s="15"/>
      <c r="B34" s="15" t="e">
        <f>'PRIX DE VENTE RAYON'!#REF!</f>
        <v>#REF!</v>
      </c>
      <c r="C34" s="38"/>
      <c r="D34" s="5"/>
      <c r="E34" s="9"/>
      <c r="F34" s="5"/>
      <c r="G34" s="5"/>
      <c r="H34" s="33"/>
      <c r="I34" s="31"/>
      <c r="J34" s="30"/>
      <c r="K34" s="5"/>
      <c r="L34" s="22"/>
      <c r="M34" s="22"/>
      <c r="O34" s="6"/>
    </row>
    <row r="35" spans="1:15" ht="13.5" thickBot="1" x14ac:dyDescent="0.25">
      <c r="A35" s="15"/>
      <c r="B35" s="15" t="e">
        <f>'PRIX DE VENTE RAYON'!#REF!</f>
        <v>#REF!</v>
      </c>
      <c r="C35" s="38"/>
      <c r="D35" s="5"/>
      <c r="E35" s="9"/>
      <c r="F35" s="5"/>
      <c r="G35" s="5"/>
      <c r="H35" s="33"/>
      <c r="I35" s="31"/>
      <c r="J35" s="30"/>
      <c r="K35" s="5"/>
      <c r="L35" s="22"/>
      <c r="M35" s="22"/>
      <c r="O35" s="6"/>
    </row>
    <row r="36" spans="1:15" ht="13.5" thickBot="1" x14ac:dyDescent="0.25">
      <c r="A36" s="15"/>
      <c r="B36" s="15" t="e">
        <f>'PRIX DE VENTE RAYON'!#REF!</f>
        <v>#REF!</v>
      </c>
      <c r="C36" s="38"/>
      <c r="D36" s="5"/>
      <c r="E36" s="9"/>
      <c r="F36" s="5"/>
      <c r="G36" s="5"/>
      <c r="H36" s="33"/>
      <c r="I36" s="31"/>
      <c r="J36" s="30"/>
      <c r="K36" s="5"/>
      <c r="L36" s="22"/>
      <c r="M36" s="22"/>
      <c r="O36" s="6"/>
    </row>
    <row r="37" spans="1:15" ht="13.5" thickBot="1" x14ac:dyDescent="0.25">
      <c r="A37" s="15"/>
      <c r="B37" s="15" t="e">
        <f>'PRIX DE VENTE RAYON'!#REF!</f>
        <v>#REF!</v>
      </c>
      <c r="C37" s="38"/>
      <c r="D37" s="5"/>
      <c r="E37" s="9"/>
      <c r="F37" s="5"/>
      <c r="G37" s="5"/>
      <c r="H37" s="33"/>
      <c r="I37" s="31"/>
      <c r="J37" s="30"/>
      <c r="K37" s="5"/>
      <c r="L37" s="22"/>
      <c r="M37" s="22"/>
      <c r="O37" s="6"/>
    </row>
    <row r="38" spans="1:15" ht="13.5" thickBot="1" x14ac:dyDescent="0.25">
      <c r="A38" s="15"/>
      <c r="B38" s="15" t="e">
        <f>'PRIX DE VENTE RAYON'!#REF!</f>
        <v>#REF!</v>
      </c>
      <c r="C38" s="38"/>
      <c r="D38" s="5"/>
      <c r="E38" s="9"/>
      <c r="F38" s="5"/>
      <c r="G38" s="5"/>
      <c r="H38" s="33"/>
      <c r="I38" s="31"/>
      <c r="J38" s="30"/>
      <c r="K38" s="5"/>
      <c r="L38" s="22"/>
      <c r="M38" s="22"/>
      <c r="O38" s="6"/>
    </row>
    <row r="39" spans="1:15" ht="13.5" thickBot="1" x14ac:dyDescent="0.25">
      <c r="A39" s="15"/>
      <c r="B39" s="15" t="e">
        <f>'PRIX DE VENTE RAYON'!#REF!</f>
        <v>#REF!</v>
      </c>
      <c r="C39" s="38"/>
      <c r="D39" s="5"/>
      <c r="E39" s="9"/>
      <c r="F39" s="5"/>
      <c r="G39" s="5"/>
      <c r="H39" s="33"/>
      <c r="I39" s="31"/>
      <c r="J39" s="30"/>
      <c r="K39" s="5"/>
      <c r="L39" s="22"/>
      <c r="M39" s="22"/>
      <c r="O39" s="6"/>
    </row>
    <row r="40" spans="1:15" ht="13.5" thickBot="1" x14ac:dyDescent="0.25">
      <c r="A40" s="15"/>
      <c r="B40" s="15" t="e">
        <f>'PRIX DE VENTE RAYON'!#REF!</f>
        <v>#REF!</v>
      </c>
      <c r="C40" s="38"/>
      <c r="D40" s="5"/>
      <c r="E40" s="9"/>
      <c r="F40" s="5"/>
      <c r="G40" s="5"/>
      <c r="H40" s="33"/>
      <c r="I40" s="31"/>
      <c r="J40" s="30"/>
      <c r="K40" s="5"/>
      <c r="L40" s="22"/>
      <c r="M40" s="22"/>
      <c r="O40" s="6"/>
    </row>
    <row r="41" spans="1:15" ht="13.5" thickBot="1" x14ac:dyDescent="0.25">
      <c r="A41" s="15"/>
      <c r="B41" s="15" t="e">
        <f>'PRIX DE VENTE RAYON'!#REF!</f>
        <v>#REF!</v>
      </c>
      <c r="C41" s="38"/>
      <c r="D41" s="5"/>
      <c r="E41" s="9"/>
      <c r="F41" s="5"/>
      <c r="G41" s="5"/>
      <c r="H41" s="33"/>
      <c r="I41" s="31"/>
      <c r="J41" s="30"/>
      <c r="K41" s="5"/>
      <c r="L41" s="22"/>
      <c r="M41" s="22"/>
      <c r="O41" s="6"/>
    </row>
    <row r="42" spans="1:15" ht="13.5" thickBot="1" x14ac:dyDescent="0.25">
      <c r="A42" s="15"/>
      <c r="B42" s="15" t="e">
        <f>'PRIX DE VENTE RAYON'!#REF!</f>
        <v>#REF!</v>
      </c>
      <c r="C42" s="38"/>
      <c r="D42" s="5"/>
      <c r="E42" s="9"/>
      <c r="F42" s="5"/>
      <c r="G42" s="5"/>
      <c r="H42" s="33"/>
      <c r="I42" s="31"/>
      <c r="J42" s="30"/>
      <c r="K42" s="5"/>
      <c r="L42" s="22"/>
      <c r="M42" s="22"/>
      <c r="O42" s="6"/>
    </row>
    <row r="43" spans="1:15" ht="13.5" thickBot="1" x14ac:dyDescent="0.25">
      <c r="A43" s="15"/>
      <c r="B43" s="15" t="e">
        <f>'PRIX DE VENTE RAYON'!#REF!</f>
        <v>#REF!</v>
      </c>
      <c r="C43" s="38"/>
      <c r="D43" s="5"/>
      <c r="E43" s="9"/>
      <c r="F43" s="5"/>
      <c r="G43" s="5"/>
      <c r="H43" s="33"/>
      <c r="I43" s="31"/>
      <c r="J43" s="30"/>
      <c r="K43" s="5"/>
      <c r="L43" s="22"/>
      <c r="M43" s="22"/>
      <c r="O43" s="6"/>
    </row>
    <row r="44" spans="1:15" ht="20.100000000000001" customHeight="1" thickBot="1" x14ac:dyDescent="0.25">
      <c r="A44" s="16"/>
      <c r="B44" s="16"/>
      <c r="C44" s="18"/>
      <c r="D44" s="18"/>
      <c r="E44" s="39"/>
      <c r="F44" s="18"/>
      <c r="G44" s="17"/>
      <c r="H44" s="23"/>
      <c r="I44" s="19"/>
      <c r="J44" s="20"/>
      <c r="K44" s="18"/>
      <c r="L44" s="18"/>
      <c r="M44" s="18"/>
      <c r="O44" s="6"/>
    </row>
    <row r="45" spans="1:15" ht="20.100000000000001" customHeight="1" thickBot="1" x14ac:dyDescent="0.25">
      <c r="A45" s="21"/>
      <c r="B45" s="21"/>
      <c r="C45" s="5"/>
      <c r="D45" s="5"/>
      <c r="E45" s="40"/>
      <c r="F45" s="41"/>
      <c r="G45" s="41"/>
      <c r="H45" s="41"/>
      <c r="I45" s="41"/>
      <c r="J45" s="41"/>
      <c r="K45" s="41"/>
      <c r="L45" s="42"/>
      <c r="M45" s="42"/>
      <c r="O45" s="6"/>
    </row>
    <row r="46" spans="1:15" ht="19.5" customHeight="1" thickBot="1" x14ac:dyDescent="0.25">
      <c r="A46" s="21"/>
      <c r="B46" s="21"/>
      <c r="C46" s="5"/>
      <c r="D46" s="5"/>
      <c r="E46" s="40"/>
      <c r="F46" s="41"/>
      <c r="G46" s="41"/>
      <c r="H46" s="41"/>
      <c r="I46" s="41"/>
      <c r="J46" s="41"/>
      <c r="K46" s="41"/>
      <c r="L46" s="42"/>
      <c r="M46" s="42"/>
      <c r="O46" s="6"/>
    </row>
    <row r="47" spans="1:15" ht="19.5" customHeight="1" thickBot="1" x14ac:dyDescent="0.25">
      <c r="A47" s="21"/>
      <c r="B47" s="21"/>
      <c r="C47" s="5"/>
      <c r="D47" s="5"/>
      <c r="E47" s="40"/>
      <c r="F47" s="43"/>
      <c r="G47" s="44"/>
      <c r="H47" s="45"/>
      <c r="I47" s="45"/>
      <c r="J47" s="46"/>
      <c r="K47" s="47"/>
      <c r="L47" s="48"/>
      <c r="M47" s="52"/>
      <c r="O47" s="6"/>
    </row>
    <row r="48" spans="1:15" ht="20.100000000000001" customHeight="1" thickBot="1" x14ac:dyDescent="0.25">
      <c r="A48" s="16"/>
      <c r="B48" s="16"/>
      <c r="C48" s="18"/>
      <c r="D48" s="18"/>
      <c r="E48" s="39"/>
      <c r="F48" s="17"/>
      <c r="G48" s="17"/>
      <c r="H48" s="53"/>
      <c r="I48" s="53"/>
      <c r="J48" s="49"/>
      <c r="K48" s="53"/>
      <c r="L48" s="53"/>
      <c r="M48" s="53"/>
    </row>
  </sheetData>
  <sortState ref="A14:A19">
    <sortCondition ref="A14"/>
  </sortState>
  <mergeCells count="33">
    <mergeCell ref="M11:M13"/>
    <mergeCell ref="A11:A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C7:D7"/>
    <mergeCell ref="O7:O8"/>
    <mergeCell ref="P7:P8"/>
    <mergeCell ref="C8:D8"/>
    <mergeCell ref="G8:G10"/>
    <mergeCell ref="H8:H10"/>
    <mergeCell ref="I8:I10"/>
    <mergeCell ref="J8:J10"/>
    <mergeCell ref="O3:O4"/>
    <mergeCell ref="P3:P4"/>
    <mergeCell ref="C4:D4"/>
    <mergeCell ref="C5:D5"/>
    <mergeCell ref="O5:O6"/>
    <mergeCell ref="P5:P6"/>
    <mergeCell ref="C6:D6"/>
    <mergeCell ref="C3:D3"/>
    <mergeCell ref="A1:A2"/>
    <mergeCell ref="C1:D2"/>
    <mergeCell ref="E1:E2"/>
    <mergeCell ref="F1:F2"/>
    <mergeCell ref="G1:J2"/>
  </mergeCells>
  <printOptions horizontalCentered="1" verticalCentered="1"/>
  <pageMargins left="0" right="0" top="0" bottom="0" header="0" footer="0"/>
  <pageSetup paperSize="9" scale="86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5"/>
    <pageSetUpPr fitToPage="1"/>
  </sheetPr>
  <dimension ref="A1:P48"/>
  <sheetViews>
    <sheetView topLeftCell="A10" zoomScale="90" zoomScaleNormal="90" workbookViewId="0">
      <selection activeCell="A14" sqref="A14:A20"/>
    </sheetView>
  </sheetViews>
  <sheetFormatPr baseColWidth="10" defaultRowHeight="12.75" x14ac:dyDescent="0.2"/>
  <cols>
    <col min="1" max="1" width="40" style="3" customWidth="1"/>
    <col min="2" max="2" width="40" style="3" hidden="1" customWidth="1"/>
    <col min="3" max="4" width="9.125" style="3" customWidth="1"/>
    <col min="5" max="5" width="18.625" style="3" customWidth="1"/>
    <col min="6" max="14" width="10.625" style="3" customWidth="1"/>
    <col min="15" max="16384" width="11" style="3"/>
  </cols>
  <sheetData>
    <row r="1" spans="1:16" ht="12.75" customHeight="1" x14ac:dyDescent="0.2">
      <c r="A1" s="131"/>
      <c r="B1" s="74"/>
      <c r="C1" s="133"/>
      <c r="D1" s="134"/>
      <c r="E1" s="131" t="s">
        <v>1</v>
      </c>
      <c r="F1" s="137">
        <f ca="1">TODAY()</f>
        <v>42051</v>
      </c>
      <c r="G1" s="139"/>
      <c r="H1" s="139"/>
      <c r="I1" s="139"/>
      <c r="J1" s="139"/>
      <c r="K1" s="2"/>
      <c r="L1" s="2"/>
    </row>
    <row r="2" spans="1:16" ht="18.75" customHeight="1" thickBot="1" x14ac:dyDescent="0.25">
      <c r="A2" s="132"/>
      <c r="B2" s="75"/>
      <c r="C2" s="135"/>
      <c r="D2" s="136"/>
      <c r="E2" s="132"/>
      <c r="F2" s="138"/>
      <c r="G2" s="140"/>
      <c r="H2" s="140"/>
      <c r="I2" s="140"/>
      <c r="J2" s="140"/>
      <c r="K2" s="2"/>
      <c r="L2" s="2"/>
    </row>
    <row r="3" spans="1:16" ht="13.5" customHeight="1" thickBot="1" x14ac:dyDescent="0.25">
      <c r="A3" s="4" t="s">
        <v>2</v>
      </c>
      <c r="B3" s="4"/>
      <c r="C3" s="129" t="s">
        <v>34</v>
      </c>
      <c r="D3" s="130"/>
      <c r="E3" s="57" t="s">
        <v>3</v>
      </c>
      <c r="F3" s="35"/>
      <c r="G3" s="25" t="s">
        <v>25</v>
      </c>
      <c r="H3" s="56"/>
      <c r="I3" s="27"/>
      <c r="J3" s="28"/>
      <c r="N3" s="24"/>
      <c r="O3" s="104"/>
      <c r="P3" s="105"/>
    </row>
    <row r="4" spans="1:16" ht="15" customHeight="1" thickBot="1" x14ac:dyDescent="0.25">
      <c r="A4" s="4" t="s">
        <v>4</v>
      </c>
      <c r="B4" s="4"/>
      <c r="C4" s="129" t="s">
        <v>35</v>
      </c>
      <c r="D4" s="130"/>
      <c r="E4" s="57" t="s">
        <v>5</v>
      </c>
      <c r="F4" s="35"/>
      <c r="G4" s="7" t="s">
        <v>6</v>
      </c>
      <c r="H4" s="32"/>
      <c r="I4" s="26"/>
      <c r="J4" s="29"/>
      <c r="N4" s="8"/>
      <c r="O4" s="104"/>
      <c r="P4" s="105"/>
    </row>
    <row r="5" spans="1:16" ht="15" customHeight="1" thickBot="1" x14ac:dyDescent="0.25">
      <c r="A5" s="4" t="s">
        <v>7</v>
      </c>
      <c r="B5" s="4"/>
      <c r="C5" s="129" t="s">
        <v>29</v>
      </c>
      <c r="D5" s="130"/>
      <c r="E5" s="57" t="s">
        <v>8</v>
      </c>
      <c r="F5" s="54"/>
      <c r="G5" s="7" t="s">
        <v>9</v>
      </c>
      <c r="H5" s="32"/>
      <c r="I5" s="26"/>
      <c r="J5" s="29"/>
      <c r="N5" s="6"/>
      <c r="O5" s="106"/>
      <c r="P5" s="105"/>
    </row>
    <row r="6" spans="1:16" ht="13.5" customHeight="1" thickBot="1" x14ac:dyDescent="0.25">
      <c r="A6" s="4" t="s">
        <v>10</v>
      </c>
      <c r="B6" s="4"/>
      <c r="C6" s="129" t="s">
        <v>30</v>
      </c>
      <c r="D6" s="130"/>
      <c r="E6" s="58" t="s">
        <v>11</v>
      </c>
      <c r="F6" s="36"/>
      <c r="G6" s="7" t="s">
        <v>12</v>
      </c>
      <c r="H6" s="32"/>
      <c r="I6" s="26"/>
      <c r="J6" s="29"/>
      <c r="N6" s="6"/>
      <c r="O6" s="106"/>
      <c r="P6" s="105"/>
    </row>
    <row r="7" spans="1:16" ht="13.5" customHeight="1" thickBot="1" x14ac:dyDescent="0.25">
      <c r="A7" s="4" t="s">
        <v>13</v>
      </c>
      <c r="B7" s="4"/>
      <c r="C7" s="111"/>
      <c r="D7" s="112"/>
      <c r="E7" s="59" t="s">
        <v>28</v>
      </c>
      <c r="F7" s="37"/>
      <c r="G7" s="10" t="s">
        <v>14</v>
      </c>
      <c r="H7" s="32"/>
      <c r="I7" s="26"/>
      <c r="J7" s="29"/>
      <c r="N7" s="8"/>
      <c r="O7" s="107"/>
      <c r="P7" s="108"/>
    </row>
    <row r="8" spans="1:16" ht="13.5" customHeight="1" thickBot="1" x14ac:dyDescent="0.25">
      <c r="A8" s="4" t="s">
        <v>15</v>
      </c>
      <c r="B8" s="4"/>
      <c r="C8" s="111"/>
      <c r="D8" s="112"/>
      <c r="E8" s="58" t="s">
        <v>27</v>
      </c>
      <c r="F8" s="55"/>
      <c r="G8" s="121" t="s">
        <v>16</v>
      </c>
      <c r="H8" s="113"/>
      <c r="I8" s="124"/>
      <c r="J8" s="126"/>
      <c r="N8" s="11"/>
      <c r="O8" s="107"/>
      <c r="P8" s="109"/>
    </row>
    <row r="9" spans="1:16" ht="13.5" customHeight="1" thickBot="1" x14ac:dyDescent="0.25">
      <c r="A9" s="4" t="s">
        <v>17</v>
      </c>
      <c r="B9" s="4"/>
      <c r="C9" s="60"/>
      <c r="D9" s="13" t="s">
        <v>18</v>
      </c>
      <c r="E9" s="57" t="s">
        <v>19</v>
      </c>
      <c r="F9" s="35"/>
      <c r="G9" s="122"/>
      <c r="H9" s="114"/>
      <c r="I9" s="125"/>
      <c r="J9" s="127"/>
      <c r="N9" s="6"/>
      <c r="O9" s="34"/>
    </row>
    <row r="10" spans="1:16" ht="13.5" customHeight="1" thickBot="1" x14ac:dyDescent="0.25">
      <c r="A10" s="14" t="s">
        <v>33</v>
      </c>
      <c r="B10" s="14"/>
      <c r="C10" s="12"/>
      <c r="D10" s="50"/>
      <c r="E10" s="57" t="s">
        <v>20</v>
      </c>
      <c r="F10" s="51"/>
      <c r="G10" s="122"/>
      <c r="H10" s="114"/>
      <c r="I10" s="125"/>
      <c r="J10" s="127"/>
      <c r="N10" s="6"/>
    </row>
    <row r="11" spans="1:16" ht="12.75" customHeight="1" thickBot="1" x14ac:dyDescent="0.25">
      <c r="A11" s="115" t="s">
        <v>21</v>
      </c>
      <c r="B11" s="92"/>
      <c r="C11" s="118"/>
      <c r="D11" s="102"/>
      <c r="E11" s="102"/>
      <c r="F11" s="102"/>
      <c r="G11" s="102"/>
      <c r="H11" s="123"/>
      <c r="I11" s="128"/>
      <c r="J11" s="110"/>
      <c r="K11" s="102"/>
      <c r="L11" s="103"/>
      <c r="M11" s="103"/>
      <c r="N11" s="6"/>
    </row>
    <row r="12" spans="1:16" ht="12.75" customHeight="1" thickBot="1" x14ac:dyDescent="0.25">
      <c r="A12" s="116"/>
      <c r="B12" s="93"/>
      <c r="C12" s="119"/>
      <c r="D12" s="102"/>
      <c r="E12" s="102"/>
      <c r="F12" s="102"/>
      <c r="G12" s="102"/>
      <c r="H12" s="123"/>
      <c r="I12" s="128"/>
      <c r="J12" s="110"/>
      <c r="K12" s="102"/>
      <c r="L12" s="103"/>
      <c r="M12" s="103"/>
      <c r="N12" s="6"/>
    </row>
    <row r="13" spans="1:16" ht="13.5" customHeight="1" thickBot="1" x14ac:dyDescent="0.25">
      <c r="A13" s="117"/>
      <c r="B13" s="94"/>
      <c r="C13" s="120"/>
      <c r="D13" s="102"/>
      <c r="E13" s="102"/>
      <c r="F13" s="102"/>
      <c r="G13" s="102"/>
      <c r="H13" s="123"/>
      <c r="I13" s="128"/>
      <c r="J13" s="110"/>
      <c r="K13" s="102"/>
      <c r="L13" s="103"/>
      <c r="M13" s="103"/>
      <c r="O13" s="6"/>
    </row>
    <row r="14" spans="1:16" ht="13.5" thickBot="1" x14ac:dyDescent="0.25">
      <c r="A14" s="15" t="s">
        <v>44</v>
      </c>
      <c r="B14" s="15" t="e">
        <f>'PRIX DE VENTE RAYON'!#REF!</f>
        <v>#REF!</v>
      </c>
      <c r="C14" s="38"/>
      <c r="D14" s="5"/>
      <c r="E14" s="9"/>
      <c r="F14" s="5"/>
      <c r="G14" s="5"/>
      <c r="H14" s="33"/>
      <c r="I14" s="31"/>
      <c r="J14" s="30"/>
      <c r="K14" s="5"/>
      <c r="L14" s="22"/>
      <c r="M14" s="22"/>
      <c r="O14" s="6"/>
    </row>
    <row r="15" spans="1:16" ht="13.5" thickBot="1" x14ac:dyDescent="0.25">
      <c r="A15" s="15" t="s">
        <v>41</v>
      </c>
      <c r="B15" s="15" t="e">
        <f>'PRIX DE VENTE RAYON'!#REF!</f>
        <v>#REF!</v>
      </c>
      <c r="C15" s="38"/>
      <c r="D15" s="5"/>
      <c r="E15" s="9"/>
      <c r="F15" s="5"/>
      <c r="G15" s="5"/>
      <c r="H15" s="33"/>
      <c r="I15" s="31"/>
      <c r="J15" s="30"/>
      <c r="K15" s="5"/>
      <c r="L15" s="22"/>
      <c r="M15" s="22"/>
      <c r="O15" s="6"/>
    </row>
    <row r="16" spans="1:16" ht="13.5" thickBot="1" x14ac:dyDescent="0.25">
      <c r="A16" s="15" t="s">
        <v>40</v>
      </c>
      <c r="B16" s="15" t="e">
        <f>'PRIX DE VENTE RAYON'!#REF!</f>
        <v>#REF!</v>
      </c>
      <c r="C16" s="38"/>
      <c r="D16" s="5"/>
      <c r="E16" s="9"/>
      <c r="F16" s="5"/>
      <c r="G16" s="5"/>
      <c r="H16" s="33"/>
      <c r="I16" s="31"/>
      <c r="J16" s="30"/>
      <c r="K16" s="5"/>
      <c r="L16" s="22"/>
      <c r="M16" s="22"/>
      <c r="O16" s="6"/>
    </row>
    <row r="17" spans="1:15" ht="13.5" thickBot="1" x14ac:dyDescent="0.25">
      <c r="A17" s="15" t="s">
        <v>37</v>
      </c>
      <c r="B17" s="15" t="e">
        <f>'PRIX DE VENTE RAYON'!#REF!</f>
        <v>#REF!</v>
      </c>
      <c r="C17" s="38"/>
      <c r="D17" s="5"/>
      <c r="E17" s="9"/>
      <c r="F17" s="5"/>
      <c r="G17" s="5"/>
      <c r="H17" s="33"/>
      <c r="I17" s="31"/>
      <c r="J17" s="30"/>
      <c r="K17" s="5"/>
      <c r="L17" s="22"/>
      <c r="M17" s="22"/>
      <c r="O17" s="6"/>
    </row>
    <row r="18" spans="1:15" ht="13.5" thickBot="1" x14ac:dyDescent="0.25">
      <c r="A18" s="15" t="s">
        <v>36</v>
      </c>
      <c r="B18" s="15" t="e">
        <f>'PRIX DE VENTE RAYON'!#REF!</f>
        <v>#REF!</v>
      </c>
      <c r="C18" s="38"/>
      <c r="D18" s="5"/>
      <c r="E18" s="9"/>
      <c r="F18" s="5"/>
      <c r="G18" s="5"/>
      <c r="H18" s="33"/>
      <c r="I18" s="31"/>
      <c r="J18" s="30"/>
      <c r="K18" s="5"/>
      <c r="L18" s="22"/>
      <c r="M18" s="22"/>
      <c r="O18" s="6"/>
    </row>
    <row r="19" spans="1:15" ht="13.5" thickBot="1" x14ac:dyDescent="0.25">
      <c r="A19" s="15" t="s">
        <v>38</v>
      </c>
      <c r="B19" s="15" t="e">
        <f>'PRIX DE VENTE RAYON'!#REF!</f>
        <v>#REF!</v>
      </c>
      <c r="C19" s="38"/>
      <c r="D19" s="5"/>
      <c r="E19" s="9"/>
      <c r="F19" s="5"/>
      <c r="G19" s="5"/>
      <c r="H19" s="33"/>
      <c r="I19" s="31"/>
      <c r="J19" s="30"/>
      <c r="K19" s="5"/>
      <c r="L19" s="22"/>
      <c r="M19" s="22"/>
      <c r="O19" s="6"/>
    </row>
    <row r="20" spans="1:15" ht="13.5" thickBot="1" x14ac:dyDescent="0.25">
      <c r="A20" s="15" t="s">
        <v>39</v>
      </c>
      <c r="B20" s="15" t="e">
        <f>'PRIX DE VENTE RAYON'!#REF!</f>
        <v>#REF!</v>
      </c>
      <c r="C20" s="38"/>
      <c r="D20" s="5"/>
      <c r="E20" s="9"/>
      <c r="F20" s="5"/>
      <c r="G20" s="5"/>
      <c r="H20" s="33"/>
      <c r="I20" s="31"/>
      <c r="J20" s="30"/>
      <c r="K20" s="5"/>
      <c r="L20" s="22"/>
      <c r="M20" s="22"/>
      <c r="O20" s="6"/>
    </row>
    <row r="21" spans="1:15" ht="13.5" thickBot="1" x14ac:dyDescent="0.25">
      <c r="A21" s="15"/>
      <c r="B21" s="15" t="e">
        <f>'PRIX DE VENTE RAYON'!#REF!</f>
        <v>#REF!</v>
      </c>
      <c r="C21" s="38"/>
      <c r="D21" s="5"/>
      <c r="E21" s="9"/>
      <c r="F21" s="5"/>
      <c r="G21" s="5"/>
      <c r="H21" s="33"/>
      <c r="I21" s="31"/>
      <c r="J21" s="30"/>
      <c r="K21" s="5"/>
      <c r="L21" s="22"/>
      <c r="M21" s="22"/>
      <c r="O21" s="6"/>
    </row>
    <row r="22" spans="1:15" ht="13.5" thickBot="1" x14ac:dyDescent="0.25">
      <c r="A22" s="15"/>
      <c r="B22" s="15" t="e">
        <f>'PRIX DE VENTE RAYON'!#REF!</f>
        <v>#REF!</v>
      </c>
      <c r="C22" s="38"/>
      <c r="D22" s="5"/>
      <c r="E22" s="9"/>
      <c r="F22" s="5"/>
      <c r="G22" s="5"/>
      <c r="H22" s="33"/>
      <c r="I22" s="31"/>
      <c r="J22" s="30"/>
      <c r="K22" s="5"/>
      <c r="L22" s="22"/>
      <c r="M22" s="22"/>
      <c r="O22" s="6"/>
    </row>
    <row r="23" spans="1:15" ht="13.5" thickBot="1" x14ac:dyDescent="0.25">
      <c r="A23" s="15"/>
      <c r="B23" s="15" t="e">
        <f>'PRIX DE VENTE RAYON'!#REF!</f>
        <v>#REF!</v>
      </c>
      <c r="C23" s="38"/>
      <c r="D23" s="5"/>
      <c r="E23" s="9"/>
      <c r="F23" s="5"/>
      <c r="G23" s="5"/>
      <c r="H23" s="33"/>
      <c r="I23" s="31"/>
      <c r="J23" s="30"/>
      <c r="K23" s="5"/>
      <c r="L23" s="22"/>
      <c r="M23" s="22"/>
      <c r="O23" s="6"/>
    </row>
    <row r="24" spans="1:15" ht="13.5" thickBot="1" x14ac:dyDescent="0.25">
      <c r="A24" s="15"/>
      <c r="B24" s="15" t="e">
        <f>'PRIX DE VENTE RAYON'!#REF!</f>
        <v>#REF!</v>
      </c>
      <c r="C24" s="38"/>
      <c r="D24" s="5"/>
      <c r="E24" s="9"/>
      <c r="F24" s="5"/>
      <c r="G24" s="5"/>
      <c r="H24" s="33"/>
      <c r="I24" s="31"/>
      <c r="J24" s="30"/>
      <c r="K24" s="5"/>
      <c r="L24" s="22"/>
      <c r="M24" s="22"/>
      <c r="O24" s="6"/>
    </row>
    <row r="25" spans="1:15" ht="13.5" thickBot="1" x14ac:dyDescent="0.25">
      <c r="A25" s="15"/>
      <c r="B25" s="15" t="e">
        <f>'PRIX DE VENTE RAYON'!#REF!</f>
        <v>#REF!</v>
      </c>
      <c r="C25" s="38"/>
      <c r="D25" s="5"/>
      <c r="E25" s="9"/>
      <c r="F25" s="5"/>
      <c r="G25" s="5"/>
      <c r="H25" s="33"/>
      <c r="I25" s="31"/>
      <c r="J25" s="30"/>
      <c r="K25" s="5"/>
      <c r="L25" s="22"/>
      <c r="M25" s="22"/>
      <c r="O25" s="6"/>
    </row>
    <row r="26" spans="1:15" ht="13.5" thickBot="1" x14ac:dyDescent="0.25">
      <c r="A26" s="15"/>
      <c r="B26" s="15" t="e">
        <f>'PRIX DE VENTE RAYON'!#REF!</f>
        <v>#REF!</v>
      </c>
      <c r="C26" s="38"/>
      <c r="D26" s="5"/>
      <c r="E26" s="9"/>
      <c r="F26" s="5"/>
      <c r="G26" s="5"/>
      <c r="H26" s="33"/>
      <c r="I26" s="31"/>
      <c r="J26" s="30"/>
      <c r="K26" s="5"/>
      <c r="L26" s="22"/>
      <c r="M26" s="22"/>
      <c r="O26" s="6"/>
    </row>
    <row r="27" spans="1:15" ht="13.5" thickBot="1" x14ac:dyDescent="0.25">
      <c r="A27" s="15"/>
      <c r="B27" s="15" t="e">
        <f>'PRIX DE VENTE RAYON'!#REF!</f>
        <v>#REF!</v>
      </c>
      <c r="C27" s="38"/>
      <c r="D27" s="5"/>
      <c r="E27" s="9"/>
      <c r="F27" s="5"/>
      <c r="G27" s="5"/>
      <c r="H27" s="33"/>
      <c r="I27" s="31"/>
      <c r="J27" s="30"/>
      <c r="K27" s="5"/>
      <c r="L27" s="22"/>
      <c r="M27" s="22"/>
      <c r="O27" s="6"/>
    </row>
    <row r="28" spans="1:15" ht="13.5" thickBot="1" x14ac:dyDescent="0.25">
      <c r="A28" s="15"/>
      <c r="B28" s="15" t="e">
        <f>'PRIX DE VENTE RAYON'!#REF!</f>
        <v>#REF!</v>
      </c>
      <c r="C28" s="38"/>
      <c r="D28" s="5"/>
      <c r="E28" s="9"/>
      <c r="F28" s="5"/>
      <c r="G28" s="5"/>
      <c r="H28" s="33"/>
      <c r="I28" s="31"/>
      <c r="J28" s="30"/>
      <c r="K28" s="5"/>
      <c r="L28" s="22"/>
      <c r="M28" s="22"/>
      <c r="O28" s="6"/>
    </row>
    <row r="29" spans="1:15" ht="13.5" thickBot="1" x14ac:dyDescent="0.25">
      <c r="A29" s="15"/>
      <c r="B29" s="15" t="e">
        <f>'PRIX DE VENTE RAYON'!#REF!</f>
        <v>#REF!</v>
      </c>
      <c r="C29" s="38"/>
      <c r="D29" s="5"/>
      <c r="E29" s="9"/>
      <c r="F29" s="5"/>
      <c r="G29" s="5"/>
      <c r="H29" s="33"/>
      <c r="I29" s="31"/>
      <c r="J29" s="30"/>
      <c r="K29" s="5"/>
      <c r="L29" s="22"/>
      <c r="M29" s="22"/>
      <c r="O29" s="6"/>
    </row>
    <row r="30" spans="1:15" ht="13.5" thickBot="1" x14ac:dyDescent="0.25">
      <c r="A30" s="15"/>
      <c r="B30" s="15" t="e">
        <f>'PRIX DE VENTE RAYON'!#REF!</f>
        <v>#REF!</v>
      </c>
      <c r="C30" s="38"/>
      <c r="D30" s="5"/>
      <c r="E30" s="9"/>
      <c r="F30" s="5"/>
      <c r="G30" s="5"/>
      <c r="H30" s="33"/>
      <c r="I30" s="31"/>
      <c r="J30" s="30"/>
      <c r="K30" s="5"/>
      <c r="L30" s="22"/>
      <c r="M30" s="22"/>
      <c r="O30" s="6"/>
    </row>
    <row r="31" spans="1:15" ht="13.5" thickBot="1" x14ac:dyDescent="0.25">
      <c r="A31" s="15"/>
      <c r="B31" s="15"/>
      <c r="C31" s="38"/>
      <c r="D31" s="5"/>
      <c r="E31" s="9"/>
      <c r="F31" s="5"/>
      <c r="G31" s="5"/>
      <c r="H31" s="33"/>
      <c r="I31" s="31"/>
      <c r="J31" s="30"/>
      <c r="K31" s="5"/>
      <c r="L31" s="22"/>
      <c r="M31" s="22"/>
      <c r="O31" s="6"/>
    </row>
    <row r="32" spans="1:15" ht="13.5" thickBot="1" x14ac:dyDescent="0.25">
      <c r="A32" s="15"/>
      <c r="B32" s="15" t="e">
        <f>'PRIX DE VENTE RAYON'!#REF!</f>
        <v>#REF!</v>
      </c>
      <c r="C32" s="38"/>
      <c r="D32" s="5"/>
      <c r="E32" s="9"/>
      <c r="F32" s="5"/>
      <c r="G32" s="5"/>
      <c r="H32" s="33"/>
      <c r="I32" s="31"/>
      <c r="J32" s="30"/>
      <c r="K32" s="5"/>
      <c r="L32" s="22"/>
      <c r="M32" s="22"/>
      <c r="O32" s="6"/>
    </row>
    <row r="33" spans="1:15" ht="13.5" thickBot="1" x14ac:dyDescent="0.25">
      <c r="A33" s="15"/>
      <c r="B33" s="15" t="e">
        <f>'PRIX DE VENTE RAYON'!#REF!</f>
        <v>#REF!</v>
      </c>
      <c r="C33" s="38"/>
      <c r="D33" s="5"/>
      <c r="E33" s="9"/>
      <c r="F33" s="5"/>
      <c r="G33" s="5"/>
      <c r="H33" s="33"/>
      <c r="I33" s="31"/>
      <c r="J33" s="30"/>
      <c r="K33" s="5"/>
      <c r="L33" s="22"/>
      <c r="M33" s="22"/>
      <c r="O33" s="6"/>
    </row>
    <row r="34" spans="1:15" ht="13.5" thickBot="1" x14ac:dyDescent="0.25">
      <c r="A34" s="15"/>
      <c r="B34" s="15" t="e">
        <f>'PRIX DE VENTE RAYON'!#REF!</f>
        <v>#REF!</v>
      </c>
      <c r="C34" s="38"/>
      <c r="D34" s="5"/>
      <c r="E34" s="9"/>
      <c r="F34" s="5"/>
      <c r="G34" s="5"/>
      <c r="H34" s="33"/>
      <c r="I34" s="31"/>
      <c r="J34" s="30"/>
      <c r="K34" s="5"/>
      <c r="L34" s="22"/>
      <c r="M34" s="22"/>
      <c r="O34" s="6"/>
    </row>
    <row r="35" spans="1:15" ht="13.5" thickBot="1" x14ac:dyDescent="0.25">
      <c r="A35" s="15"/>
      <c r="B35" s="15" t="e">
        <f>'PRIX DE VENTE RAYON'!#REF!</f>
        <v>#REF!</v>
      </c>
      <c r="C35" s="38"/>
      <c r="D35" s="5"/>
      <c r="E35" s="9"/>
      <c r="F35" s="5"/>
      <c r="G35" s="5"/>
      <c r="H35" s="33"/>
      <c r="I35" s="31"/>
      <c r="J35" s="30"/>
      <c r="K35" s="5"/>
      <c r="L35" s="22"/>
      <c r="M35" s="22"/>
      <c r="O35" s="6"/>
    </row>
    <row r="36" spans="1:15" ht="13.5" thickBot="1" x14ac:dyDescent="0.25">
      <c r="A36" s="15"/>
      <c r="B36" s="15" t="e">
        <f>'PRIX DE VENTE RAYON'!#REF!</f>
        <v>#REF!</v>
      </c>
      <c r="C36" s="38"/>
      <c r="D36" s="5"/>
      <c r="E36" s="9"/>
      <c r="F36" s="5"/>
      <c r="G36" s="5"/>
      <c r="H36" s="33"/>
      <c r="I36" s="31"/>
      <c r="J36" s="30"/>
      <c r="K36" s="5"/>
      <c r="L36" s="22"/>
      <c r="M36" s="22"/>
      <c r="O36" s="6"/>
    </row>
    <row r="37" spans="1:15" ht="13.5" thickBot="1" x14ac:dyDescent="0.25">
      <c r="A37" s="15"/>
      <c r="B37" s="15" t="e">
        <f>'PRIX DE VENTE RAYON'!#REF!</f>
        <v>#REF!</v>
      </c>
      <c r="C37" s="38"/>
      <c r="D37" s="5"/>
      <c r="E37" s="9"/>
      <c r="F37" s="5"/>
      <c r="G37" s="5"/>
      <c r="H37" s="33"/>
      <c r="I37" s="31"/>
      <c r="J37" s="30"/>
      <c r="K37" s="5"/>
      <c r="L37" s="22"/>
      <c r="M37" s="22"/>
      <c r="O37" s="6"/>
    </row>
    <row r="38" spans="1:15" ht="13.5" thickBot="1" x14ac:dyDescent="0.25">
      <c r="A38" s="15"/>
      <c r="B38" s="15" t="e">
        <f>'PRIX DE VENTE RAYON'!#REF!</f>
        <v>#REF!</v>
      </c>
      <c r="C38" s="38"/>
      <c r="D38" s="5"/>
      <c r="E38" s="9"/>
      <c r="F38" s="5"/>
      <c r="G38" s="5"/>
      <c r="H38" s="33"/>
      <c r="I38" s="31"/>
      <c r="J38" s="30"/>
      <c r="K38" s="5"/>
      <c r="L38" s="22"/>
      <c r="M38" s="22"/>
      <c r="O38" s="6"/>
    </row>
    <row r="39" spans="1:15" ht="13.5" thickBot="1" x14ac:dyDescent="0.25">
      <c r="A39" s="15"/>
      <c r="B39" s="15" t="e">
        <f>'PRIX DE VENTE RAYON'!#REF!</f>
        <v>#REF!</v>
      </c>
      <c r="C39" s="38"/>
      <c r="D39" s="5"/>
      <c r="E39" s="9"/>
      <c r="F39" s="5"/>
      <c r="G39" s="5"/>
      <c r="H39" s="33"/>
      <c r="I39" s="31"/>
      <c r="J39" s="30"/>
      <c r="K39" s="5"/>
      <c r="L39" s="22"/>
      <c r="M39" s="22"/>
      <c r="O39" s="6"/>
    </row>
    <row r="40" spans="1:15" ht="13.5" thickBot="1" x14ac:dyDescent="0.25">
      <c r="A40" s="15"/>
      <c r="B40" s="15" t="e">
        <f>'PRIX DE VENTE RAYON'!#REF!</f>
        <v>#REF!</v>
      </c>
      <c r="C40" s="38"/>
      <c r="D40" s="5"/>
      <c r="E40" s="9"/>
      <c r="F40" s="5"/>
      <c r="G40" s="5"/>
      <c r="H40" s="33"/>
      <c r="I40" s="31"/>
      <c r="J40" s="30"/>
      <c r="K40" s="5"/>
      <c r="L40" s="22"/>
      <c r="M40" s="22"/>
      <c r="O40" s="6"/>
    </row>
    <row r="41" spans="1:15" ht="13.5" thickBot="1" x14ac:dyDescent="0.25">
      <c r="A41" s="15"/>
      <c r="B41" s="15" t="e">
        <f>'PRIX DE VENTE RAYON'!#REF!</f>
        <v>#REF!</v>
      </c>
      <c r="C41" s="38"/>
      <c r="D41" s="5"/>
      <c r="E41" s="9"/>
      <c r="F41" s="5"/>
      <c r="G41" s="5"/>
      <c r="H41" s="33"/>
      <c r="I41" s="31"/>
      <c r="J41" s="30"/>
      <c r="K41" s="5"/>
      <c r="L41" s="22"/>
      <c r="M41" s="22"/>
      <c r="O41" s="6"/>
    </row>
    <row r="42" spans="1:15" ht="13.5" thickBot="1" x14ac:dyDescent="0.25">
      <c r="A42" s="15"/>
      <c r="B42" s="15" t="e">
        <f>'PRIX DE VENTE RAYON'!#REF!</f>
        <v>#REF!</v>
      </c>
      <c r="C42" s="38"/>
      <c r="D42" s="5"/>
      <c r="E42" s="9"/>
      <c r="F42" s="5"/>
      <c r="G42" s="5"/>
      <c r="H42" s="33"/>
      <c r="I42" s="31"/>
      <c r="J42" s="30"/>
      <c r="K42" s="5"/>
      <c r="L42" s="22"/>
      <c r="M42" s="22"/>
      <c r="O42" s="6"/>
    </row>
    <row r="43" spans="1:15" ht="13.5" thickBot="1" x14ac:dyDescent="0.25">
      <c r="A43" s="15"/>
      <c r="B43" s="15" t="e">
        <f>'PRIX DE VENTE RAYON'!#REF!</f>
        <v>#REF!</v>
      </c>
      <c r="C43" s="38"/>
      <c r="D43" s="5"/>
      <c r="E43" s="9"/>
      <c r="F43" s="5"/>
      <c r="G43" s="5"/>
      <c r="H43" s="33"/>
      <c r="I43" s="31"/>
      <c r="J43" s="30"/>
      <c r="K43" s="5"/>
      <c r="L43" s="22"/>
      <c r="M43" s="22"/>
      <c r="O43" s="6"/>
    </row>
    <row r="44" spans="1:15" ht="20.100000000000001" customHeight="1" thickBot="1" x14ac:dyDescent="0.25">
      <c r="A44" s="16"/>
      <c r="B44" s="16"/>
      <c r="C44" s="18"/>
      <c r="D44" s="18"/>
      <c r="E44" s="39"/>
      <c r="F44" s="18"/>
      <c r="G44" s="17"/>
      <c r="H44" s="23"/>
      <c r="I44" s="19"/>
      <c r="J44" s="20"/>
      <c r="K44" s="18"/>
      <c r="L44" s="18"/>
      <c r="M44" s="18"/>
      <c r="O44" s="6"/>
    </row>
    <row r="45" spans="1:15" ht="20.100000000000001" customHeight="1" thickBot="1" x14ac:dyDescent="0.25">
      <c r="A45" s="21"/>
      <c r="B45" s="21"/>
      <c r="C45" s="5"/>
      <c r="D45" s="5"/>
      <c r="E45" s="40"/>
      <c r="F45" s="41"/>
      <c r="G45" s="41"/>
      <c r="H45" s="41"/>
      <c r="I45" s="41"/>
      <c r="J45" s="41"/>
      <c r="K45" s="41"/>
      <c r="L45" s="42"/>
      <c r="M45" s="42"/>
      <c r="O45" s="6"/>
    </row>
    <row r="46" spans="1:15" ht="19.5" customHeight="1" thickBot="1" x14ac:dyDescent="0.25">
      <c r="A46" s="21"/>
      <c r="B46" s="21"/>
      <c r="C46" s="5"/>
      <c r="D46" s="5"/>
      <c r="E46" s="40"/>
      <c r="F46" s="41"/>
      <c r="G46" s="41"/>
      <c r="H46" s="41"/>
      <c r="I46" s="41"/>
      <c r="J46" s="41"/>
      <c r="K46" s="41"/>
      <c r="L46" s="42"/>
      <c r="M46" s="42"/>
      <c r="O46" s="6"/>
    </row>
    <row r="47" spans="1:15" ht="19.5" customHeight="1" thickBot="1" x14ac:dyDescent="0.25">
      <c r="A47" s="21"/>
      <c r="B47" s="21"/>
      <c r="C47" s="5"/>
      <c r="D47" s="5"/>
      <c r="E47" s="40"/>
      <c r="F47" s="43"/>
      <c r="G47" s="44"/>
      <c r="H47" s="45"/>
      <c r="I47" s="45"/>
      <c r="J47" s="46"/>
      <c r="K47" s="47"/>
      <c r="L47" s="48"/>
      <c r="M47" s="52"/>
      <c r="O47" s="6"/>
    </row>
    <row r="48" spans="1:15" ht="20.100000000000001" customHeight="1" thickBot="1" x14ac:dyDescent="0.25">
      <c r="A48" s="16"/>
      <c r="B48" s="16"/>
      <c r="C48" s="18"/>
      <c r="D48" s="18"/>
      <c r="E48" s="39"/>
      <c r="F48" s="17"/>
      <c r="G48" s="17"/>
      <c r="H48" s="53"/>
      <c r="I48" s="53"/>
      <c r="J48" s="49"/>
      <c r="K48" s="53"/>
      <c r="L48" s="53"/>
      <c r="M48" s="53"/>
    </row>
  </sheetData>
  <sortState ref="A14:A20">
    <sortCondition ref="A14"/>
  </sortState>
  <mergeCells count="33">
    <mergeCell ref="M11:M13"/>
    <mergeCell ref="A11:A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C7:D7"/>
    <mergeCell ref="O7:O8"/>
    <mergeCell ref="P7:P8"/>
    <mergeCell ref="C8:D8"/>
    <mergeCell ref="G8:G10"/>
    <mergeCell ref="H8:H10"/>
    <mergeCell ref="I8:I10"/>
    <mergeCell ref="J8:J10"/>
    <mergeCell ref="O3:O4"/>
    <mergeCell ref="P3:P4"/>
    <mergeCell ref="C4:D4"/>
    <mergeCell ref="C5:D5"/>
    <mergeCell ref="O5:O6"/>
    <mergeCell ref="P5:P6"/>
    <mergeCell ref="C6:D6"/>
    <mergeCell ref="C3:D3"/>
    <mergeCell ref="A1:A2"/>
    <mergeCell ref="C1:D2"/>
    <mergeCell ref="E1:E2"/>
    <mergeCell ref="F1:F2"/>
    <mergeCell ref="G1:J2"/>
  </mergeCells>
  <printOptions horizontalCentered="1" verticalCentered="1"/>
  <pageMargins left="0" right="0" top="0" bottom="0" header="0" footer="0"/>
  <pageSetup paperSize="9" scale="86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15"/>
    <pageSetUpPr fitToPage="1"/>
  </sheetPr>
  <dimension ref="A1:P48"/>
  <sheetViews>
    <sheetView topLeftCell="A7" zoomScale="90" zoomScaleNormal="90" workbookViewId="0">
      <selection activeCell="A14" sqref="A14:A17"/>
    </sheetView>
  </sheetViews>
  <sheetFormatPr baseColWidth="10" defaultRowHeight="12.75" x14ac:dyDescent="0.2"/>
  <cols>
    <col min="1" max="1" width="40" style="3" customWidth="1"/>
    <col min="2" max="2" width="40" style="3" hidden="1" customWidth="1"/>
    <col min="3" max="4" width="9.125" style="3" customWidth="1"/>
    <col min="5" max="5" width="18.625" style="3" customWidth="1"/>
    <col min="6" max="14" width="10.625" style="3" customWidth="1"/>
    <col min="15" max="16384" width="11" style="3"/>
  </cols>
  <sheetData>
    <row r="1" spans="1:16" ht="12.75" customHeight="1" x14ac:dyDescent="0.2">
      <c r="A1" s="131"/>
      <c r="B1" s="74"/>
      <c r="C1" s="133"/>
      <c r="D1" s="134"/>
      <c r="E1" s="131" t="s">
        <v>1</v>
      </c>
      <c r="F1" s="137">
        <f ca="1">TODAY()</f>
        <v>42051</v>
      </c>
      <c r="G1" s="139"/>
      <c r="H1" s="139"/>
      <c r="I1" s="139"/>
      <c r="J1" s="139"/>
      <c r="K1" s="2"/>
      <c r="L1" s="2"/>
    </row>
    <row r="2" spans="1:16" ht="18.75" customHeight="1" thickBot="1" x14ac:dyDescent="0.25">
      <c r="A2" s="132"/>
      <c r="B2" s="75"/>
      <c r="C2" s="135"/>
      <c r="D2" s="136"/>
      <c r="E2" s="132"/>
      <c r="F2" s="138"/>
      <c r="G2" s="140"/>
      <c r="H2" s="140"/>
      <c r="I2" s="140"/>
      <c r="J2" s="140"/>
      <c r="K2" s="2"/>
      <c r="L2" s="2"/>
    </row>
    <row r="3" spans="1:16" ht="13.5" customHeight="1" thickBot="1" x14ac:dyDescent="0.25">
      <c r="A3" s="4" t="s">
        <v>2</v>
      </c>
      <c r="B3" s="4"/>
      <c r="C3" s="129" t="s">
        <v>34</v>
      </c>
      <c r="D3" s="130"/>
      <c r="E3" s="57" t="s">
        <v>3</v>
      </c>
      <c r="F3" s="35"/>
      <c r="G3" s="25" t="s">
        <v>25</v>
      </c>
      <c r="H3" s="56"/>
      <c r="I3" s="27"/>
      <c r="J3" s="28"/>
      <c r="N3" s="24"/>
      <c r="O3" s="104"/>
      <c r="P3" s="105"/>
    </row>
    <row r="4" spans="1:16" ht="15" customHeight="1" thickBot="1" x14ac:dyDescent="0.25">
      <c r="A4" s="4" t="s">
        <v>4</v>
      </c>
      <c r="B4" s="4"/>
      <c r="C4" s="129" t="s">
        <v>35</v>
      </c>
      <c r="D4" s="130"/>
      <c r="E4" s="57" t="s">
        <v>5</v>
      </c>
      <c r="F4" s="35"/>
      <c r="G4" s="7" t="s">
        <v>6</v>
      </c>
      <c r="H4" s="32"/>
      <c r="I4" s="26"/>
      <c r="J4" s="29"/>
      <c r="N4" s="8"/>
      <c r="O4" s="104"/>
      <c r="P4" s="105"/>
    </row>
    <row r="5" spans="1:16" ht="15" customHeight="1" thickBot="1" x14ac:dyDescent="0.25">
      <c r="A5" s="4" t="s">
        <v>7</v>
      </c>
      <c r="B5" s="4"/>
      <c r="C5" s="129" t="s">
        <v>29</v>
      </c>
      <c r="D5" s="130"/>
      <c r="E5" s="57" t="s">
        <v>8</v>
      </c>
      <c r="F5" s="54"/>
      <c r="G5" s="7" t="s">
        <v>9</v>
      </c>
      <c r="H5" s="32"/>
      <c r="I5" s="26"/>
      <c r="J5" s="29"/>
      <c r="N5" s="6"/>
      <c r="O5" s="106"/>
      <c r="P5" s="105"/>
    </row>
    <row r="6" spans="1:16" ht="13.5" customHeight="1" thickBot="1" x14ac:dyDescent="0.25">
      <c r="A6" s="4" t="s">
        <v>10</v>
      </c>
      <c r="B6" s="4"/>
      <c r="C6" s="129" t="s">
        <v>30</v>
      </c>
      <c r="D6" s="130"/>
      <c r="E6" s="58" t="s">
        <v>11</v>
      </c>
      <c r="F6" s="36"/>
      <c r="G6" s="7" t="s">
        <v>12</v>
      </c>
      <c r="H6" s="32"/>
      <c r="I6" s="26"/>
      <c r="J6" s="29"/>
      <c r="N6" s="6"/>
      <c r="O6" s="106"/>
      <c r="P6" s="105"/>
    </row>
    <row r="7" spans="1:16" ht="13.5" customHeight="1" thickBot="1" x14ac:dyDescent="0.25">
      <c r="A7" s="4" t="s">
        <v>13</v>
      </c>
      <c r="B7" s="4"/>
      <c r="C7" s="111"/>
      <c r="D7" s="112"/>
      <c r="E7" s="59" t="s">
        <v>28</v>
      </c>
      <c r="F7" s="37"/>
      <c r="G7" s="10" t="s">
        <v>14</v>
      </c>
      <c r="H7" s="32"/>
      <c r="I7" s="26"/>
      <c r="J7" s="29"/>
      <c r="N7" s="8"/>
      <c r="O7" s="107"/>
      <c r="P7" s="108"/>
    </row>
    <row r="8" spans="1:16" ht="13.5" customHeight="1" thickBot="1" x14ac:dyDescent="0.25">
      <c r="A8" s="4" t="s">
        <v>15</v>
      </c>
      <c r="B8" s="4"/>
      <c r="C8" s="111"/>
      <c r="D8" s="112"/>
      <c r="E8" s="58" t="s">
        <v>27</v>
      </c>
      <c r="F8" s="55"/>
      <c r="G8" s="121" t="s">
        <v>16</v>
      </c>
      <c r="H8" s="113"/>
      <c r="I8" s="124"/>
      <c r="J8" s="126"/>
      <c r="N8" s="11"/>
      <c r="O8" s="107"/>
      <c r="P8" s="109"/>
    </row>
    <row r="9" spans="1:16" ht="13.5" customHeight="1" thickBot="1" x14ac:dyDescent="0.25">
      <c r="A9" s="4" t="s">
        <v>17</v>
      </c>
      <c r="B9" s="4"/>
      <c r="C9" s="60"/>
      <c r="D9" s="13" t="s">
        <v>18</v>
      </c>
      <c r="E9" s="57" t="s">
        <v>19</v>
      </c>
      <c r="F9" s="35"/>
      <c r="G9" s="122"/>
      <c r="H9" s="114"/>
      <c r="I9" s="125"/>
      <c r="J9" s="127"/>
      <c r="N9" s="6"/>
      <c r="O9" s="34"/>
    </row>
    <row r="10" spans="1:16" ht="13.5" customHeight="1" thickBot="1" x14ac:dyDescent="0.25">
      <c r="A10" s="14" t="s">
        <v>33</v>
      </c>
      <c r="B10" s="14"/>
      <c r="C10" s="12"/>
      <c r="D10" s="50"/>
      <c r="E10" s="57" t="s">
        <v>20</v>
      </c>
      <c r="F10" s="51"/>
      <c r="G10" s="122"/>
      <c r="H10" s="114"/>
      <c r="I10" s="125"/>
      <c r="J10" s="127"/>
      <c r="N10" s="6"/>
    </row>
    <row r="11" spans="1:16" ht="12.75" customHeight="1" thickBot="1" x14ac:dyDescent="0.25">
      <c r="A11" s="115" t="s">
        <v>21</v>
      </c>
      <c r="B11" s="92"/>
      <c r="C11" s="118"/>
      <c r="D11" s="102"/>
      <c r="E11" s="102"/>
      <c r="F11" s="102"/>
      <c r="G11" s="102"/>
      <c r="H11" s="123"/>
      <c r="I11" s="128"/>
      <c r="J11" s="110"/>
      <c r="K11" s="102"/>
      <c r="L11" s="103"/>
      <c r="M11" s="103"/>
      <c r="N11" s="6"/>
    </row>
    <row r="12" spans="1:16" ht="12.75" customHeight="1" thickBot="1" x14ac:dyDescent="0.25">
      <c r="A12" s="116"/>
      <c r="B12" s="93"/>
      <c r="C12" s="119"/>
      <c r="D12" s="102"/>
      <c r="E12" s="102"/>
      <c r="F12" s="102"/>
      <c r="G12" s="102"/>
      <c r="H12" s="123"/>
      <c r="I12" s="128"/>
      <c r="J12" s="110"/>
      <c r="K12" s="102"/>
      <c r="L12" s="103"/>
      <c r="M12" s="103"/>
      <c r="N12" s="6"/>
    </row>
    <row r="13" spans="1:16" ht="13.5" customHeight="1" thickBot="1" x14ac:dyDescent="0.25">
      <c r="A13" s="117"/>
      <c r="B13" s="94"/>
      <c r="C13" s="120"/>
      <c r="D13" s="102"/>
      <c r="E13" s="102"/>
      <c r="F13" s="102"/>
      <c r="G13" s="102"/>
      <c r="H13" s="123"/>
      <c r="I13" s="128"/>
      <c r="J13" s="110"/>
      <c r="K13" s="102"/>
      <c r="L13" s="103"/>
      <c r="M13" s="103"/>
      <c r="O13" s="6"/>
    </row>
    <row r="14" spans="1:16" ht="13.5" thickBot="1" x14ac:dyDescent="0.25">
      <c r="A14" s="15" t="s">
        <v>22</v>
      </c>
      <c r="B14" s="15" t="e">
        <f>'PRIX DE VENTE RAYON'!#REF!</f>
        <v>#REF!</v>
      </c>
      <c r="C14" s="38"/>
      <c r="D14" s="5"/>
      <c r="E14" s="9"/>
      <c r="F14" s="5"/>
      <c r="G14" s="5"/>
      <c r="H14" s="33"/>
      <c r="I14" s="31"/>
      <c r="J14" s="30"/>
      <c r="K14" s="5"/>
      <c r="L14" s="22"/>
      <c r="M14" s="22"/>
      <c r="O14" s="6"/>
    </row>
    <row r="15" spans="1:16" ht="13.5" thickBot="1" x14ac:dyDescent="0.25">
      <c r="A15" s="15" t="s">
        <v>46</v>
      </c>
      <c r="B15" s="15" t="e">
        <f>'PRIX DE VENTE RAYON'!#REF!</f>
        <v>#REF!</v>
      </c>
      <c r="C15" s="38"/>
      <c r="D15" s="5"/>
      <c r="E15" s="9"/>
      <c r="F15" s="5"/>
      <c r="G15" s="5"/>
      <c r="H15" s="33"/>
      <c r="I15" s="31"/>
      <c r="J15" s="30"/>
      <c r="K15" s="5"/>
      <c r="L15" s="22"/>
      <c r="M15" s="22"/>
      <c r="O15" s="6"/>
    </row>
    <row r="16" spans="1:16" ht="13.5" thickBot="1" x14ac:dyDescent="0.25">
      <c r="A16" s="15" t="s">
        <v>47</v>
      </c>
      <c r="B16" s="15" t="e">
        <f>'PRIX DE VENTE RAYON'!#REF!</f>
        <v>#REF!</v>
      </c>
      <c r="C16" s="38"/>
      <c r="D16" s="5"/>
      <c r="E16" s="9"/>
      <c r="F16" s="5"/>
      <c r="G16" s="5"/>
      <c r="H16" s="33"/>
      <c r="I16" s="31"/>
      <c r="J16" s="30"/>
      <c r="K16" s="5"/>
      <c r="L16" s="22"/>
      <c r="M16" s="22"/>
      <c r="O16" s="6"/>
    </row>
    <row r="17" spans="1:15" ht="13.5" thickBot="1" x14ac:dyDescent="0.25">
      <c r="A17" s="15" t="s">
        <v>45</v>
      </c>
      <c r="B17" s="15" t="e">
        <f>'PRIX DE VENTE RAYON'!#REF!</f>
        <v>#REF!</v>
      </c>
      <c r="C17" s="38"/>
      <c r="D17" s="5"/>
      <c r="E17" s="9"/>
      <c r="F17" s="5"/>
      <c r="G17" s="5"/>
      <c r="H17" s="33"/>
      <c r="I17" s="31"/>
      <c r="J17" s="30"/>
      <c r="K17" s="5"/>
      <c r="L17" s="22"/>
      <c r="M17" s="22"/>
      <c r="O17" s="6"/>
    </row>
    <row r="18" spans="1:15" ht="13.5" thickBot="1" x14ac:dyDescent="0.25">
      <c r="A18" s="15"/>
      <c r="B18" s="15" t="e">
        <f>'PRIX DE VENTE RAYON'!#REF!</f>
        <v>#REF!</v>
      </c>
      <c r="C18" s="38"/>
      <c r="D18" s="5"/>
      <c r="E18" s="9"/>
      <c r="F18" s="5"/>
      <c r="G18" s="5"/>
      <c r="H18" s="33"/>
      <c r="I18" s="31"/>
      <c r="J18" s="30"/>
      <c r="K18" s="5"/>
      <c r="L18" s="22"/>
      <c r="M18" s="22"/>
      <c r="O18" s="6"/>
    </row>
    <row r="19" spans="1:15" ht="13.5" thickBot="1" x14ac:dyDescent="0.25">
      <c r="A19" s="15"/>
      <c r="B19" s="15" t="e">
        <f>'PRIX DE VENTE RAYON'!#REF!</f>
        <v>#REF!</v>
      </c>
      <c r="C19" s="38"/>
      <c r="D19" s="5"/>
      <c r="E19" s="9"/>
      <c r="F19" s="5"/>
      <c r="G19" s="5"/>
      <c r="H19" s="33"/>
      <c r="I19" s="31"/>
      <c r="J19" s="30"/>
      <c r="K19" s="5"/>
      <c r="L19" s="22"/>
      <c r="M19" s="22"/>
      <c r="O19" s="6"/>
    </row>
    <row r="20" spans="1:15" ht="13.5" thickBot="1" x14ac:dyDescent="0.25">
      <c r="A20" s="15"/>
      <c r="B20" s="15" t="e">
        <f>'PRIX DE VENTE RAYON'!#REF!</f>
        <v>#REF!</v>
      </c>
      <c r="C20" s="38"/>
      <c r="D20" s="5"/>
      <c r="E20" s="9"/>
      <c r="F20" s="5"/>
      <c r="G20" s="5"/>
      <c r="H20" s="33"/>
      <c r="I20" s="31"/>
      <c r="J20" s="30"/>
      <c r="K20" s="5"/>
      <c r="L20" s="22"/>
      <c r="M20" s="22"/>
      <c r="O20" s="6"/>
    </row>
    <row r="21" spans="1:15" ht="13.5" thickBot="1" x14ac:dyDescent="0.25">
      <c r="A21" s="15"/>
      <c r="B21" s="15" t="e">
        <f>'PRIX DE VENTE RAYON'!#REF!</f>
        <v>#REF!</v>
      </c>
      <c r="C21" s="38"/>
      <c r="D21" s="5"/>
      <c r="E21" s="9"/>
      <c r="F21" s="5"/>
      <c r="G21" s="5"/>
      <c r="H21" s="33"/>
      <c r="I21" s="31"/>
      <c r="J21" s="30"/>
      <c r="K21" s="5"/>
      <c r="L21" s="22"/>
      <c r="M21" s="22"/>
      <c r="O21" s="6"/>
    </row>
    <row r="22" spans="1:15" ht="13.5" thickBot="1" x14ac:dyDescent="0.25">
      <c r="A22" s="15"/>
      <c r="B22" s="15" t="e">
        <f>'PRIX DE VENTE RAYON'!#REF!</f>
        <v>#REF!</v>
      </c>
      <c r="C22" s="38"/>
      <c r="D22" s="5"/>
      <c r="E22" s="9"/>
      <c r="F22" s="5"/>
      <c r="G22" s="5"/>
      <c r="H22" s="33"/>
      <c r="I22" s="31"/>
      <c r="J22" s="30"/>
      <c r="K22" s="5"/>
      <c r="L22" s="22"/>
      <c r="M22" s="22"/>
      <c r="O22" s="6"/>
    </row>
    <row r="23" spans="1:15" ht="13.5" thickBot="1" x14ac:dyDescent="0.25">
      <c r="A23" s="15"/>
      <c r="B23" s="15" t="e">
        <f>'PRIX DE VENTE RAYON'!#REF!</f>
        <v>#REF!</v>
      </c>
      <c r="C23" s="38"/>
      <c r="D23" s="5"/>
      <c r="E23" s="9"/>
      <c r="F23" s="5"/>
      <c r="G23" s="5"/>
      <c r="H23" s="33"/>
      <c r="I23" s="31"/>
      <c r="J23" s="30"/>
      <c r="K23" s="5"/>
      <c r="L23" s="22"/>
      <c r="M23" s="22"/>
      <c r="O23" s="6"/>
    </row>
    <row r="24" spans="1:15" ht="13.5" thickBot="1" x14ac:dyDescent="0.25">
      <c r="A24" s="15"/>
      <c r="B24" s="15" t="e">
        <f>'PRIX DE VENTE RAYON'!#REF!</f>
        <v>#REF!</v>
      </c>
      <c r="C24" s="38"/>
      <c r="D24" s="5"/>
      <c r="E24" s="9"/>
      <c r="F24" s="5"/>
      <c r="G24" s="5"/>
      <c r="H24" s="33"/>
      <c r="I24" s="31"/>
      <c r="J24" s="30"/>
      <c r="K24" s="5"/>
      <c r="L24" s="22"/>
      <c r="M24" s="22"/>
      <c r="O24" s="6"/>
    </row>
    <row r="25" spans="1:15" ht="13.5" thickBot="1" x14ac:dyDescent="0.25">
      <c r="A25" s="15"/>
      <c r="B25" s="15" t="e">
        <f>'PRIX DE VENTE RAYON'!#REF!</f>
        <v>#REF!</v>
      </c>
      <c r="C25" s="38"/>
      <c r="D25" s="5"/>
      <c r="E25" s="9"/>
      <c r="F25" s="5"/>
      <c r="G25" s="5"/>
      <c r="H25" s="33"/>
      <c r="I25" s="31"/>
      <c r="J25" s="30"/>
      <c r="K25" s="5"/>
      <c r="L25" s="22"/>
      <c r="M25" s="22"/>
      <c r="O25" s="6"/>
    </row>
    <row r="26" spans="1:15" ht="13.5" thickBot="1" x14ac:dyDescent="0.25">
      <c r="A26" s="15"/>
      <c r="B26" s="15" t="e">
        <f>'PRIX DE VENTE RAYON'!#REF!</f>
        <v>#REF!</v>
      </c>
      <c r="C26" s="38"/>
      <c r="D26" s="5"/>
      <c r="E26" s="9"/>
      <c r="F26" s="5"/>
      <c r="G26" s="5"/>
      <c r="H26" s="33"/>
      <c r="I26" s="31"/>
      <c r="J26" s="30"/>
      <c r="K26" s="5"/>
      <c r="L26" s="22"/>
      <c r="M26" s="22"/>
      <c r="O26" s="6"/>
    </row>
    <row r="27" spans="1:15" ht="13.5" thickBot="1" x14ac:dyDescent="0.25">
      <c r="A27" s="15"/>
      <c r="B27" s="15" t="e">
        <f>'PRIX DE VENTE RAYON'!#REF!</f>
        <v>#REF!</v>
      </c>
      <c r="C27" s="38"/>
      <c r="D27" s="5"/>
      <c r="E27" s="9"/>
      <c r="F27" s="5"/>
      <c r="G27" s="5"/>
      <c r="H27" s="33"/>
      <c r="I27" s="31"/>
      <c r="J27" s="30"/>
      <c r="K27" s="5"/>
      <c r="L27" s="22"/>
      <c r="M27" s="22"/>
      <c r="O27" s="6"/>
    </row>
    <row r="28" spans="1:15" ht="13.5" thickBot="1" x14ac:dyDescent="0.25">
      <c r="A28" s="15"/>
      <c r="B28" s="15" t="e">
        <f>'PRIX DE VENTE RAYON'!#REF!</f>
        <v>#REF!</v>
      </c>
      <c r="C28" s="38"/>
      <c r="D28" s="5"/>
      <c r="E28" s="9"/>
      <c r="F28" s="5"/>
      <c r="G28" s="5"/>
      <c r="H28" s="33"/>
      <c r="I28" s="31"/>
      <c r="J28" s="30"/>
      <c r="K28" s="5"/>
      <c r="L28" s="22"/>
      <c r="M28" s="22"/>
      <c r="O28" s="6"/>
    </row>
    <row r="29" spans="1:15" ht="13.5" thickBot="1" x14ac:dyDescent="0.25">
      <c r="A29" s="15"/>
      <c r="B29" s="15" t="e">
        <f>'PRIX DE VENTE RAYON'!#REF!</f>
        <v>#REF!</v>
      </c>
      <c r="C29" s="38"/>
      <c r="D29" s="5"/>
      <c r="E29" s="9"/>
      <c r="F29" s="5"/>
      <c r="G29" s="5"/>
      <c r="H29" s="33"/>
      <c r="I29" s="31"/>
      <c r="J29" s="30"/>
      <c r="K29" s="5"/>
      <c r="L29" s="22"/>
      <c r="M29" s="22"/>
      <c r="O29" s="6"/>
    </row>
    <row r="30" spans="1:15" ht="13.5" thickBot="1" x14ac:dyDescent="0.25">
      <c r="A30" s="15"/>
      <c r="B30" s="15" t="e">
        <f>'PRIX DE VENTE RAYON'!#REF!</f>
        <v>#REF!</v>
      </c>
      <c r="C30" s="38"/>
      <c r="D30" s="5"/>
      <c r="E30" s="9"/>
      <c r="F30" s="5"/>
      <c r="G30" s="5"/>
      <c r="H30" s="33"/>
      <c r="I30" s="31"/>
      <c r="J30" s="30"/>
      <c r="K30" s="5"/>
      <c r="L30" s="22"/>
      <c r="M30" s="22"/>
      <c r="O30" s="6"/>
    </row>
    <row r="31" spans="1:15" ht="13.5" thickBot="1" x14ac:dyDescent="0.25">
      <c r="A31" s="15"/>
      <c r="B31" s="15"/>
      <c r="C31" s="38"/>
      <c r="D31" s="5"/>
      <c r="E31" s="9"/>
      <c r="F31" s="5"/>
      <c r="G31" s="5"/>
      <c r="H31" s="33"/>
      <c r="I31" s="31"/>
      <c r="J31" s="30"/>
      <c r="K31" s="5"/>
      <c r="L31" s="22"/>
      <c r="M31" s="22"/>
      <c r="O31" s="6"/>
    </row>
    <row r="32" spans="1:15" ht="13.5" thickBot="1" x14ac:dyDescent="0.25">
      <c r="A32" s="15"/>
      <c r="B32" s="15" t="e">
        <f>'PRIX DE VENTE RAYON'!#REF!</f>
        <v>#REF!</v>
      </c>
      <c r="C32" s="38"/>
      <c r="D32" s="5"/>
      <c r="E32" s="9"/>
      <c r="F32" s="5"/>
      <c r="G32" s="5"/>
      <c r="H32" s="33"/>
      <c r="I32" s="31"/>
      <c r="J32" s="30"/>
      <c r="K32" s="5"/>
      <c r="L32" s="22"/>
      <c r="M32" s="22"/>
      <c r="O32" s="6"/>
    </row>
    <row r="33" spans="1:15" ht="13.5" thickBot="1" x14ac:dyDescent="0.25">
      <c r="A33" s="15"/>
      <c r="B33" s="15" t="e">
        <f>'PRIX DE VENTE RAYON'!#REF!</f>
        <v>#REF!</v>
      </c>
      <c r="C33" s="38"/>
      <c r="D33" s="5"/>
      <c r="E33" s="9"/>
      <c r="F33" s="5"/>
      <c r="G33" s="5"/>
      <c r="H33" s="33"/>
      <c r="I33" s="31"/>
      <c r="J33" s="30"/>
      <c r="K33" s="5"/>
      <c r="L33" s="22"/>
      <c r="M33" s="22"/>
      <c r="O33" s="6"/>
    </row>
    <row r="34" spans="1:15" ht="13.5" thickBot="1" x14ac:dyDescent="0.25">
      <c r="A34" s="15"/>
      <c r="B34" s="15" t="e">
        <f>'PRIX DE VENTE RAYON'!#REF!</f>
        <v>#REF!</v>
      </c>
      <c r="C34" s="38"/>
      <c r="D34" s="5"/>
      <c r="E34" s="9"/>
      <c r="F34" s="5"/>
      <c r="G34" s="5"/>
      <c r="H34" s="33"/>
      <c r="I34" s="31"/>
      <c r="J34" s="30"/>
      <c r="K34" s="5"/>
      <c r="L34" s="22"/>
      <c r="M34" s="22"/>
      <c r="O34" s="6"/>
    </row>
    <row r="35" spans="1:15" ht="13.5" thickBot="1" x14ac:dyDescent="0.25">
      <c r="A35" s="15"/>
      <c r="B35" s="15" t="e">
        <f>'PRIX DE VENTE RAYON'!#REF!</f>
        <v>#REF!</v>
      </c>
      <c r="C35" s="38"/>
      <c r="D35" s="5"/>
      <c r="E35" s="9"/>
      <c r="F35" s="5"/>
      <c r="G35" s="5"/>
      <c r="H35" s="33"/>
      <c r="I35" s="31"/>
      <c r="J35" s="30"/>
      <c r="K35" s="5"/>
      <c r="L35" s="22"/>
      <c r="M35" s="22"/>
      <c r="O35" s="6"/>
    </row>
    <row r="36" spans="1:15" ht="13.5" thickBot="1" x14ac:dyDescent="0.25">
      <c r="A36" s="15"/>
      <c r="B36" s="15" t="e">
        <f>'PRIX DE VENTE RAYON'!#REF!</f>
        <v>#REF!</v>
      </c>
      <c r="C36" s="38"/>
      <c r="D36" s="5"/>
      <c r="E36" s="9"/>
      <c r="F36" s="5"/>
      <c r="G36" s="5"/>
      <c r="H36" s="33"/>
      <c r="I36" s="31"/>
      <c r="J36" s="30"/>
      <c r="K36" s="5"/>
      <c r="L36" s="22"/>
      <c r="M36" s="22"/>
      <c r="O36" s="6"/>
    </row>
    <row r="37" spans="1:15" ht="13.5" thickBot="1" x14ac:dyDescent="0.25">
      <c r="A37" s="15"/>
      <c r="B37" s="15" t="e">
        <f>'PRIX DE VENTE RAYON'!#REF!</f>
        <v>#REF!</v>
      </c>
      <c r="C37" s="38"/>
      <c r="D37" s="5"/>
      <c r="E37" s="9"/>
      <c r="F37" s="5"/>
      <c r="G37" s="5"/>
      <c r="H37" s="33"/>
      <c r="I37" s="31"/>
      <c r="J37" s="30"/>
      <c r="K37" s="5"/>
      <c r="L37" s="22"/>
      <c r="M37" s="22"/>
      <c r="O37" s="6"/>
    </row>
    <row r="38" spans="1:15" ht="13.5" thickBot="1" x14ac:dyDescent="0.25">
      <c r="A38" s="15"/>
      <c r="B38" s="15" t="e">
        <f>'PRIX DE VENTE RAYON'!#REF!</f>
        <v>#REF!</v>
      </c>
      <c r="C38" s="38"/>
      <c r="D38" s="5"/>
      <c r="E38" s="9"/>
      <c r="F38" s="5"/>
      <c r="G38" s="5"/>
      <c r="H38" s="33"/>
      <c r="I38" s="31"/>
      <c r="J38" s="30"/>
      <c r="K38" s="5"/>
      <c r="L38" s="22"/>
      <c r="M38" s="22"/>
      <c r="O38" s="6"/>
    </row>
    <row r="39" spans="1:15" ht="13.5" thickBot="1" x14ac:dyDescent="0.25">
      <c r="A39" s="15"/>
      <c r="B39" s="15" t="e">
        <f>'PRIX DE VENTE RAYON'!#REF!</f>
        <v>#REF!</v>
      </c>
      <c r="C39" s="38"/>
      <c r="D39" s="5"/>
      <c r="E39" s="9"/>
      <c r="F39" s="5"/>
      <c r="G39" s="5"/>
      <c r="H39" s="33"/>
      <c r="I39" s="31"/>
      <c r="J39" s="30"/>
      <c r="K39" s="5"/>
      <c r="L39" s="22"/>
      <c r="M39" s="22"/>
      <c r="O39" s="6"/>
    </row>
    <row r="40" spans="1:15" ht="13.5" thickBot="1" x14ac:dyDescent="0.25">
      <c r="A40" s="15"/>
      <c r="B40" s="15" t="e">
        <f>'PRIX DE VENTE RAYON'!#REF!</f>
        <v>#REF!</v>
      </c>
      <c r="C40" s="38"/>
      <c r="D40" s="5"/>
      <c r="E40" s="9"/>
      <c r="F40" s="5"/>
      <c r="G40" s="5"/>
      <c r="H40" s="33"/>
      <c r="I40" s="31"/>
      <c r="J40" s="30"/>
      <c r="K40" s="5"/>
      <c r="L40" s="22"/>
      <c r="M40" s="22"/>
      <c r="O40" s="6"/>
    </row>
    <row r="41" spans="1:15" ht="13.5" thickBot="1" x14ac:dyDescent="0.25">
      <c r="A41" s="15"/>
      <c r="B41" s="15" t="e">
        <f>'PRIX DE VENTE RAYON'!#REF!</f>
        <v>#REF!</v>
      </c>
      <c r="C41" s="38"/>
      <c r="D41" s="5"/>
      <c r="E41" s="9"/>
      <c r="F41" s="5"/>
      <c r="G41" s="5"/>
      <c r="H41" s="33"/>
      <c r="I41" s="31"/>
      <c r="J41" s="30"/>
      <c r="K41" s="5"/>
      <c r="L41" s="22"/>
      <c r="M41" s="22"/>
      <c r="O41" s="6"/>
    </row>
    <row r="42" spans="1:15" ht="13.5" thickBot="1" x14ac:dyDescent="0.25">
      <c r="A42" s="15"/>
      <c r="B42" s="15" t="e">
        <f>'PRIX DE VENTE RAYON'!#REF!</f>
        <v>#REF!</v>
      </c>
      <c r="C42" s="38"/>
      <c r="D42" s="5"/>
      <c r="E42" s="9"/>
      <c r="F42" s="5"/>
      <c r="G42" s="5"/>
      <c r="H42" s="33"/>
      <c r="I42" s="31"/>
      <c r="J42" s="30"/>
      <c r="K42" s="5"/>
      <c r="L42" s="22"/>
      <c r="M42" s="22"/>
      <c r="O42" s="6"/>
    </row>
    <row r="43" spans="1:15" ht="13.5" thickBot="1" x14ac:dyDescent="0.25">
      <c r="A43" s="15"/>
      <c r="B43" s="15" t="e">
        <f>'PRIX DE VENTE RAYON'!#REF!</f>
        <v>#REF!</v>
      </c>
      <c r="C43" s="38"/>
      <c r="D43" s="5"/>
      <c r="E43" s="9"/>
      <c r="F43" s="5"/>
      <c r="G43" s="5"/>
      <c r="H43" s="33"/>
      <c r="I43" s="31"/>
      <c r="J43" s="30"/>
      <c r="K43" s="5"/>
      <c r="L43" s="22"/>
      <c r="M43" s="22"/>
      <c r="O43" s="6"/>
    </row>
    <row r="44" spans="1:15" ht="20.100000000000001" customHeight="1" thickBot="1" x14ac:dyDescent="0.25">
      <c r="A44" s="16"/>
      <c r="B44" s="16"/>
      <c r="C44" s="18"/>
      <c r="D44" s="18"/>
      <c r="E44" s="39"/>
      <c r="F44" s="18"/>
      <c r="G44" s="17"/>
      <c r="H44" s="23"/>
      <c r="I44" s="19"/>
      <c r="J44" s="20"/>
      <c r="K44" s="18"/>
      <c r="L44" s="18"/>
      <c r="M44" s="18"/>
      <c r="O44" s="6"/>
    </row>
    <row r="45" spans="1:15" ht="20.100000000000001" customHeight="1" thickBot="1" x14ac:dyDescent="0.25">
      <c r="A45" s="21"/>
      <c r="B45" s="21"/>
      <c r="C45" s="5"/>
      <c r="D45" s="5"/>
      <c r="E45" s="40"/>
      <c r="F45" s="41"/>
      <c r="G45" s="41"/>
      <c r="H45" s="41"/>
      <c r="I45" s="41"/>
      <c r="J45" s="41"/>
      <c r="K45" s="41"/>
      <c r="L45" s="42"/>
      <c r="M45" s="42"/>
      <c r="O45" s="6"/>
    </row>
    <row r="46" spans="1:15" ht="19.5" customHeight="1" thickBot="1" x14ac:dyDescent="0.25">
      <c r="A46" s="21"/>
      <c r="B46" s="21"/>
      <c r="C46" s="5"/>
      <c r="D46" s="5"/>
      <c r="E46" s="40"/>
      <c r="F46" s="41"/>
      <c r="G46" s="41"/>
      <c r="H46" s="41"/>
      <c r="I46" s="41"/>
      <c r="J46" s="41"/>
      <c r="K46" s="41"/>
      <c r="L46" s="42"/>
      <c r="M46" s="42"/>
      <c r="O46" s="6"/>
    </row>
    <row r="47" spans="1:15" ht="19.5" customHeight="1" thickBot="1" x14ac:dyDescent="0.25">
      <c r="A47" s="21"/>
      <c r="B47" s="21"/>
      <c r="C47" s="5"/>
      <c r="D47" s="5"/>
      <c r="E47" s="40"/>
      <c r="F47" s="43"/>
      <c r="G47" s="44"/>
      <c r="H47" s="45"/>
      <c r="I47" s="45"/>
      <c r="J47" s="46"/>
      <c r="K47" s="47"/>
      <c r="L47" s="48"/>
      <c r="M47" s="52"/>
      <c r="O47" s="6"/>
    </row>
    <row r="48" spans="1:15" ht="20.100000000000001" customHeight="1" thickBot="1" x14ac:dyDescent="0.25">
      <c r="A48" s="16"/>
      <c r="B48" s="16"/>
      <c r="C48" s="18"/>
      <c r="D48" s="18"/>
      <c r="E48" s="39"/>
      <c r="F48" s="17"/>
      <c r="G48" s="17"/>
      <c r="H48" s="53"/>
      <c r="I48" s="53"/>
      <c r="J48" s="49"/>
      <c r="K48" s="53"/>
      <c r="L48" s="53"/>
      <c r="M48" s="53"/>
    </row>
  </sheetData>
  <sortState ref="A14:A17">
    <sortCondition ref="A14"/>
  </sortState>
  <mergeCells count="33">
    <mergeCell ref="M11:M13"/>
    <mergeCell ref="A11:A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C7:D7"/>
    <mergeCell ref="O7:O8"/>
    <mergeCell ref="P7:P8"/>
    <mergeCell ref="C8:D8"/>
    <mergeCell ref="G8:G10"/>
    <mergeCell ref="H8:H10"/>
    <mergeCell ref="I8:I10"/>
    <mergeCell ref="J8:J10"/>
    <mergeCell ref="O3:O4"/>
    <mergeCell ref="P3:P4"/>
    <mergeCell ref="C4:D4"/>
    <mergeCell ref="C5:D5"/>
    <mergeCell ref="O5:O6"/>
    <mergeCell ref="P5:P6"/>
    <mergeCell ref="C6:D6"/>
    <mergeCell ref="C3:D3"/>
    <mergeCell ref="A1:A2"/>
    <mergeCell ref="C1:D2"/>
    <mergeCell ref="E1:E2"/>
    <mergeCell ref="F1:F2"/>
    <mergeCell ref="G1:J2"/>
  </mergeCells>
  <printOptions horizontalCentered="1" verticalCentered="1"/>
  <pageMargins left="0" right="0" top="0" bottom="0" header="0" footer="0"/>
  <pageSetup paperSize="9" scale="8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PRIX DE VENTE RAYON</vt:lpstr>
      <vt:lpstr>Feuil 4</vt:lpstr>
      <vt:lpstr>Feuil 4 (2)</vt:lpstr>
      <vt:lpstr>Feuil 4 (3)</vt:lpstr>
      <vt:lpstr>Feuil 4 (4)</vt:lpstr>
      <vt:lpstr>'Feuil 4'!DECOUPE___DECHETS</vt:lpstr>
      <vt:lpstr>'Feuil 4 (2)'!DECOUPE___DECHETS</vt:lpstr>
      <vt:lpstr>'Feuil 4 (3)'!DECOUPE___DECHETS</vt:lpstr>
      <vt:lpstr>'Feuil 4 (4)'!DECOUPE___DECHETS</vt:lpstr>
      <vt:lpstr>'Feuil 4'!total10</vt:lpstr>
      <vt:lpstr>'Feuil 4 (2)'!total10</vt:lpstr>
      <vt:lpstr>'Feuil 4 (3)'!total10</vt:lpstr>
      <vt:lpstr>'Feuil 4 (4)'!total10</vt:lpstr>
      <vt:lpstr>'Feuil 4'!Zone_d_impression</vt:lpstr>
      <vt:lpstr>'Feuil 4 (2)'!Zone_d_impression</vt:lpstr>
      <vt:lpstr>'Feuil 4 (3)'!Zone_d_impression</vt:lpstr>
      <vt:lpstr>'Feuil 4 (4)'!Zone_d_impression</vt:lpstr>
    </vt:vector>
  </TitlesOfParts>
  <Company>SYSTEME 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Administrateur</cp:lastModifiedBy>
  <cp:lastPrinted>2015-02-16T12:00:50Z</cp:lastPrinted>
  <dcterms:created xsi:type="dcterms:W3CDTF">2015-01-29T09:10:00Z</dcterms:created>
  <dcterms:modified xsi:type="dcterms:W3CDTF">2015-02-16T13:45:17Z</dcterms:modified>
</cp:coreProperties>
</file>