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HELP" sheetId="1" r:id="rId1"/>
  </sheets>
  <calcPr calcId="144525"/>
</workbook>
</file>

<file path=xl/calcChain.xml><?xml version="1.0" encoding="utf-8"?>
<calcChain xmlns="http://schemas.openxmlformats.org/spreadsheetml/2006/main">
  <c r="Q8" i="1" l="1"/>
  <c r="B7" i="1" s="1"/>
  <c r="Q3" i="1"/>
  <c r="A7" i="1" s="1"/>
  <c r="G5" i="1"/>
  <c r="G6" i="1"/>
  <c r="G7" i="1"/>
  <c r="G8" i="1"/>
  <c r="G9" i="1"/>
  <c r="G10" i="1"/>
  <c r="G11" i="1"/>
  <c r="G12" i="1"/>
  <c r="G13" i="1"/>
  <c r="G14" i="1"/>
  <c r="G15" i="1"/>
  <c r="G16" i="1"/>
  <c r="G4" i="1"/>
  <c r="D8" i="1" l="1"/>
  <c r="D7" i="1"/>
  <c r="D10" i="1"/>
  <c r="D9" i="1"/>
  <c r="D11" i="1"/>
  <c r="D12" i="1"/>
</calcChain>
</file>

<file path=xl/sharedStrings.xml><?xml version="1.0" encoding="utf-8"?>
<sst xmlns="http://schemas.openxmlformats.org/spreadsheetml/2006/main" count="62" uniqueCount="21">
  <si>
    <t>ALAIN</t>
  </si>
  <si>
    <t>CHARLIE</t>
  </si>
  <si>
    <t>PEL</t>
  </si>
  <si>
    <t>CEL</t>
  </si>
  <si>
    <t>CODEBIS</t>
  </si>
  <si>
    <t>CC</t>
  </si>
  <si>
    <t>ASS VIE</t>
  </si>
  <si>
    <t>NOM</t>
  </si>
  <si>
    <t>PRODUIT</t>
  </si>
  <si>
    <t>MT</t>
  </si>
  <si>
    <t>base de données</t>
  </si>
  <si>
    <t>Clé</t>
  </si>
  <si>
    <t xml:space="preserve">reference pour zone de liste </t>
  </si>
  <si>
    <t>Produit</t>
  </si>
  <si>
    <t>PERIODE</t>
  </si>
  <si>
    <t>janvier</t>
  </si>
  <si>
    <t>fevrier</t>
  </si>
  <si>
    <t>Nom</t>
  </si>
  <si>
    <t>Periode</t>
  </si>
  <si>
    <t>Choix</t>
  </si>
  <si>
    <r>
      <rPr>
        <b/>
        <sz val="11"/>
        <color theme="1"/>
        <rFont val="Calibri"/>
        <family val="2"/>
        <scheme val="minor"/>
      </rPr>
      <t>Problématique</t>
    </r>
    <r>
      <rPr>
        <sz val="11"/>
        <color theme="1"/>
        <rFont val="Calibri"/>
        <family val="2"/>
        <scheme val="minor"/>
      </rPr>
      <t xml:space="preserve"> : base de données est très volumineuse, et mes formules de recherche verticale (bien plus nombreuses) font mouliner l'ordinateur.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</si>
</sst>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/>
    <xf numFmtId="0" fontId="0" fillId="0" borderId="10" xfId="0" applyBorder="1"/>
    <xf numFmtId="0" fontId="0" fillId="0" borderId="10" xfId="0" applyFill="1" applyBorder="1"/>
    <xf numFmtId="0" fontId="2" fillId="0" borderId="0" xfId="0" applyFont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R$3" fmlaRange="$O$3:$O$4" noThreeD="1" val="0"/>
</file>

<file path=xl/ctrlProps/ctrlProp2.xml><?xml version="1.0" encoding="utf-8"?>
<formControlPr xmlns="http://schemas.microsoft.com/office/spreadsheetml/2009/9/main" objectType="Drop" dropStyle="combo" dx="16" fmlaLink="$R$8" fmlaRange="$O$8:$O$9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0</xdr:rowOff>
        </xdr:from>
        <xdr:to>
          <xdr:col>3</xdr:col>
          <xdr:colOff>9525</xdr:colOff>
          <xdr:row>2</xdr:row>
          <xdr:rowOff>9525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123825</xdr:rowOff>
        </xdr:from>
        <xdr:to>
          <xdr:col>3</xdr:col>
          <xdr:colOff>9525</xdr:colOff>
          <xdr:row>3</xdr:row>
          <xdr:rowOff>133350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9"/>
  <sheetViews>
    <sheetView showGridLines="0" tabSelected="1" zoomScale="90" zoomScaleNormal="90" workbookViewId="0">
      <selection activeCell="D21" sqref="D21"/>
    </sheetView>
  </sheetViews>
  <sheetFormatPr baseColWidth="10" defaultRowHeight="15" x14ac:dyDescent="0.25"/>
  <cols>
    <col min="6" max="6" width="3.5703125" customWidth="1"/>
    <col min="7" max="7" width="20.28515625" bestFit="1" customWidth="1"/>
    <col min="12" max="12" width="5.42578125" customWidth="1"/>
    <col min="13" max="13" width="4.7109375" customWidth="1"/>
    <col min="14" max="14" width="1.85546875" customWidth="1"/>
    <col min="19" max="19" width="2.140625" customWidth="1"/>
  </cols>
  <sheetData>
    <row r="1" spans="1:19" ht="15.75" thickBot="1" x14ac:dyDescent="0.3">
      <c r="E1" s="14"/>
      <c r="L1" s="14"/>
      <c r="N1" s="2" t="s">
        <v>12</v>
      </c>
    </row>
    <row r="2" spans="1:19" x14ac:dyDescent="0.25">
      <c r="A2" s="16" t="s">
        <v>19</v>
      </c>
      <c r="E2" s="14"/>
      <c r="G2" s="2" t="s">
        <v>10</v>
      </c>
      <c r="L2" s="14"/>
      <c r="N2" s="3"/>
      <c r="O2" s="4"/>
      <c r="P2" s="4"/>
      <c r="Q2" s="4"/>
      <c r="R2" s="4"/>
      <c r="S2" s="5"/>
    </row>
    <row r="3" spans="1:19" x14ac:dyDescent="0.25">
      <c r="E3" s="14"/>
      <c r="G3" s="13" t="s">
        <v>11</v>
      </c>
      <c r="H3" s="13" t="s">
        <v>7</v>
      </c>
      <c r="I3" s="13" t="s">
        <v>8</v>
      </c>
      <c r="J3" s="13" t="s">
        <v>14</v>
      </c>
      <c r="K3" s="13" t="s">
        <v>9</v>
      </c>
      <c r="L3" s="15"/>
      <c r="N3" s="6"/>
      <c r="O3" s="7" t="s">
        <v>0</v>
      </c>
      <c r="P3" s="7"/>
      <c r="Q3" s="8" t="str">
        <f>INDEX(O3:P4,R3,1)</f>
        <v>ALAIN</v>
      </c>
      <c r="R3" s="7">
        <v>1</v>
      </c>
      <c r="S3" s="9"/>
    </row>
    <row r="4" spans="1:19" x14ac:dyDescent="0.25">
      <c r="E4" s="14"/>
      <c r="G4" s="1" t="str">
        <f>H4&amp;I4&amp;J4</f>
        <v>ALAINPELjanvier</v>
      </c>
      <c r="H4" s="1" t="s">
        <v>0</v>
      </c>
      <c r="I4" s="1" t="s">
        <v>2</v>
      </c>
      <c r="J4" s="1" t="s">
        <v>15</v>
      </c>
      <c r="K4" s="1">
        <v>4</v>
      </c>
      <c r="L4" s="14"/>
      <c r="N4" s="6"/>
      <c r="O4" s="7" t="s">
        <v>1</v>
      </c>
      <c r="P4" s="7"/>
      <c r="Q4" s="7"/>
      <c r="R4" s="7"/>
      <c r="S4" s="9"/>
    </row>
    <row r="5" spans="1:19" ht="15.75" thickBot="1" x14ac:dyDescent="0.3">
      <c r="E5" s="14"/>
      <c r="G5" s="1" t="str">
        <f t="shared" ref="G5:G16" si="0">H5&amp;I5&amp;J5</f>
        <v>ALAINCELjanvier</v>
      </c>
      <c r="H5" s="1" t="s">
        <v>0</v>
      </c>
      <c r="I5" s="1" t="s">
        <v>3</v>
      </c>
      <c r="J5" s="1" t="s">
        <v>15</v>
      </c>
      <c r="K5" s="1">
        <v>8</v>
      </c>
      <c r="L5" s="14"/>
      <c r="N5" s="10"/>
      <c r="O5" s="11"/>
      <c r="P5" s="11"/>
      <c r="Q5" s="11"/>
      <c r="R5" s="11"/>
      <c r="S5" s="12"/>
    </row>
    <row r="6" spans="1:19" ht="15.75" thickBot="1" x14ac:dyDescent="0.3">
      <c r="A6" s="13" t="s">
        <v>17</v>
      </c>
      <c r="B6" s="13" t="s">
        <v>18</v>
      </c>
      <c r="C6" s="13" t="s">
        <v>13</v>
      </c>
      <c r="D6" s="13" t="s">
        <v>9</v>
      </c>
      <c r="E6" s="14"/>
      <c r="G6" s="1" t="str">
        <f t="shared" si="0"/>
        <v>ALAINCODEBISjanvier</v>
      </c>
      <c r="H6" s="1" t="s">
        <v>0</v>
      </c>
      <c r="I6" s="1" t="s">
        <v>4</v>
      </c>
      <c r="J6" s="1" t="s">
        <v>15</v>
      </c>
      <c r="K6" s="1">
        <v>2</v>
      </c>
      <c r="L6" s="14"/>
    </row>
    <row r="7" spans="1:19" x14ac:dyDescent="0.25">
      <c r="A7" s="17" t="str">
        <f>Q3</f>
        <v>ALAIN</v>
      </c>
      <c r="B7" s="17" t="str">
        <f>Q8</f>
        <v>janvier</v>
      </c>
      <c r="C7" s="1" t="s">
        <v>2</v>
      </c>
      <c r="D7" s="1">
        <f>VLOOKUP($Q$3&amp;C7&amp;$Q$8,$G$4:$K$16,5,0)</f>
        <v>4</v>
      </c>
      <c r="E7" s="14"/>
      <c r="G7" s="1" t="str">
        <f t="shared" si="0"/>
        <v>CHARLIECCjanvier</v>
      </c>
      <c r="H7" s="1" t="s">
        <v>1</v>
      </c>
      <c r="I7" s="1" t="s">
        <v>5</v>
      </c>
      <c r="J7" s="1" t="s">
        <v>15</v>
      </c>
      <c r="K7" s="1">
        <v>10</v>
      </c>
      <c r="L7" s="14"/>
      <c r="N7" s="3"/>
      <c r="O7" s="4"/>
      <c r="P7" s="4"/>
      <c r="Q7" s="4"/>
      <c r="R7" s="4"/>
      <c r="S7" s="5"/>
    </row>
    <row r="8" spans="1:19" x14ac:dyDescent="0.25">
      <c r="A8" s="17"/>
      <c r="B8" s="17"/>
      <c r="C8" s="1" t="s">
        <v>3</v>
      </c>
      <c r="D8" s="1">
        <f t="shared" ref="D8:D12" si="1">VLOOKUP($Q$3&amp;C8&amp;$Q$8,$G$4:$K$16,5,0)</f>
        <v>8</v>
      </c>
      <c r="E8" s="14"/>
      <c r="G8" s="1" t="str">
        <f t="shared" si="0"/>
        <v>CHARLIECELjanvier</v>
      </c>
      <c r="H8" s="1" t="s">
        <v>1</v>
      </c>
      <c r="I8" s="1" t="s">
        <v>3</v>
      </c>
      <c r="J8" s="1" t="s">
        <v>15</v>
      </c>
      <c r="K8" s="1">
        <v>15</v>
      </c>
      <c r="L8" s="14"/>
      <c r="N8" s="6"/>
      <c r="O8" s="7" t="s">
        <v>15</v>
      </c>
      <c r="P8" s="7"/>
      <c r="Q8" s="8" t="str">
        <f>INDEX(O8:O9,R8,1)</f>
        <v>janvier</v>
      </c>
      <c r="R8" s="7">
        <v>1</v>
      </c>
      <c r="S8" s="9"/>
    </row>
    <row r="9" spans="1:19" x14ac:dyDescent="0.25">
      <c r="A9" s="17"/>
      <c r="B9" s="17"/>
      <c r="C9" s="1" t="s">
        <v>4</v>
      </c>
      <c r="D9" s="1">
        <f t="shared" si="1"/>
        <v>2</v>
      </c>
      <c r="E9" s="14"/>
      <c r="G9" s="1" t="str">
        <f t="shared" si="0"/>
        <v>ALAINCCjanvier</v>
      </c>
      <c r="H9" s="1" t="s">
        <v>0</v>
      </c>
      <c r="I9" s="1" t="s">
        <v>5</v>
      </c>
      <c r="J9" s="1" t="s">
        <v>15</v>
      </c>
      <c r="K9" s="1">
        <v>8</v>
      </c>
      <c r="L9" s="14"/>
      <c r="N9" s="6"/>
      <c r="O9" s="7" t="s">
        <v>16</v>
      </c>
      <c r="P9" s="7"/>
      <c r="Q9" s="7"/>
      <c r="R9" s="7"/>
      <c r="S9" s="9"/>
    </row>
    <row r="10" spans="1:19" ht="15.75" thickBot="1" x14ac:dyDescent="0.3">
      <c r="A10" s="17"/>
      <c r="B10" s="17"/>
      <c r="C10" s="1" t="s">
        <v>5</v>
      </c>
      <c r="D10" s="1">
        <f t="shared" si="1"/>
        <v>8</v>
      </c>
      <c r="E10" s="14"/>
      <c r="G10" s="1" t="str">
        <f t="shared" si="0"/>
        <v>ALAINASS VIEjanvier</v>
      </c>
      <c r="H10" s="1" t="s">
        <v>0</v>
      </c>
      <c r="I10" s="1" t="s">
        <v>6</v>
      </c>
      <c r="J10" s="1" t="s">
        <v>15</v>
      </c>
      <c r="K10" s="1">
        <v>9</v>
      </c>
      <c r="L10" s="14"/>
      <c r="N10" s="10"/>
      <c r="O10" s="11"/>
      <c r="P10" s="11"/>
      <c r="Q10" s="11"/>
      <c r="R10" s="11"/>
      <c r="S10" s="12"/>
    </row>
    <row r="11" spans="1:19" x14ac:dyDescent="0.25">
      <c r="A11" s="17"/>
      <c r="B11" s="17"/>
      <c r="C11" s="1" t="s">
        <v>6</v>
      </c>
      <c r="D11" s="1">
        <f t="shared" si="1"/>
        <v>9</v>
      </c>
      <c r="E11" s="14"/>
      <c r="G11" s="1" t="str">
        <f t="shared" si="0"/>
        <v>ALAINPELfevrier</v>
      </c>
      <c r="H11" s="1" t="s">
        <v>0</v>
      </c>
      <c r="I11" s="1" t="s">
        <v>2</v>
      </c>
      <c r="J11" s="1" t="s">
        <v>16</v>
      </c>
      <c r="K11" s="1">
        <v>1</v>
      </c>
      <c r="L11" s="14"/>
    </row>
    <row r="12" spans="1:19" x14ac:dyDescent="0.25">
      <c r="A12" s="17"/>
      <c r="B12" s="17"/>
      <c r="C12" s="1" t="s">
        <v>5</v>
      </c>
      <c r="D12" s="1">
        <f t="shared" si="1"/>
        <v>8</v>
      </c>
      <c r="E12" s="14"/>
      <c r="G12" s="1" t="str">
        <f t="shared" si="0"/>
        <v>ALAINCELfevrier</v>
      </c>
      <c r="H12" s="1" t="s">
        <v>0</v>
      </c>
      <c r="I12" s="1" t="s">
        <v>3</v>
      </c>
      <c r="J12" s="1" t="s">
        <v>16</v>
      </c>
      <c r="K12" s="1">
        <v>51</v>
      </c>
      <c r="L12" s="14"/>
    </row>
    <row r="13" spans="1:19" x14ac:dyDescent="0.25">
      <c r="E13" s="14"/>
      <c r="G13" s="1" t="str">
        <f t="shared" si="0"/>
        <v>ALAINCODEBISfevrier</v>
      </c>
      <c r="H13" s="1" t="s">
        <v>0</v>
      </c>
      <c r="I13" s="1" t="s">
        <v>4</v>
      </c>
      <c r="J13" s="1" t="s">
        <v>16</v>
      </c>
      <c r="K13" s="1">
        <v>5</v>
      </c>
      <c r="L13" s="14"/>
    </row>
    <row r="14" spans="1:19" x14ac:dyDescent="0.25">
      <c r="C14" s="7"/>
      <c r="E14" s="14"/>
      <c r="G14" s="1" t="str">
        <f t="shared" si="0"/>
        <v>CHARLIECELfevrier</v>
      </c>
      <c r="H14" s="1" t="s">
        <v>1</v>
      </c>
      <c r="I14" s="1" t="s">
        <v>3</v>
      </c>
      <c r="J14" s="1" t="s">
        <v>16</v>
      </c>
      <c r="K14" s="1">
        <v>5</v>
      </c>
      <c r="L14" s="14"/>
    </row>
    <row r="15" spans="1:19" x14ac:dyDescent="0.25">
      <c r="C15" s="7"/>
      <c r="E15" s="14"/>
      <c r="G15" s="1" t="str">
        <f t="shared" si="0"/>
        <v>ALAINCCfevrier</v>
      </c>
      <c r="H15" s="1" t="s">
        <v>0</v>
      </c>
      <c r="I15" s="1" t="s">
        <v>5</v>
      </c>
      <c r="J15" s="1" t="s">
        <v>16</v>
      </c>
      <c r="K15" s="1">
        <v>21</v>
      </c>
      <c r="L15" s="14"/>
    </row>
    <row r="16" spans="1:19" x14ac:dyDescent="0.25">
      <c r="C16" s="7"/>
      <c r="E16" s="14"/>
      <c r="G16" s="1" t="str">
        <f t="shared" si="0"/>
        <v>ALAINASS VIEfevrier</v>
      </c>
      <c r="H16" s="1" t="s">
        <v>0</v>
      </c>
      <c r="I16" s="1" t="s">
        <v>6</v>
      </c>
      <c r="J16" s="1" t="s">
        <v>16</v>
      </c>
      <c r="K16" s="1">
        <v>51</v>
      </c>
      <c r="L16" s="14"/>
    </row>
    <row r="17" spans="1:12" x14ac:dyDescent="0.25">
      <c r="C17" s="7"/>
      <c r="E17" s="14"/>
      <c r="L17" s="14"/>
    </row>
    <row r="18" spans="1:12" x14ac:dyDescent="0.25">
      <c r="C18" s="7"/>
    </row>
    <row r="19" spans="1:12" x14ac:dyDescent="0.25">
      <c r="A19" t="s">
        <v>20</v>
      </c>
      <c r="C19" s="7"/>
    </row>
  </sheetData>
  <mergeCells count="2">
    <mergeCell ref="A7:A12"/>
    <mergeCell ref="B7:B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Drop Down 2">
              <controlPr defaultSize="0" autoLine="0" autoPict="0">
                <anchor mov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3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Drop Down 3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123825</xdr:rowOff>
                  </from>
                  <to>
                    <xdr:col>3</xdr:col>
                    <xdr:colOff>9525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HELP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</dc:creator>
  <cp:lastModifiedBy>g</cp:lastModifiedBy>
  <dcterms:created xsi:type="dcterms:W3CDTF">2015-01-08T16:21:12Z</dcterms:created>
  <dcterms:modified xsi:type="dcterms:W3CDTF">2015-01-08T17:14:12Z</dcterms:modified>
</cp:coreProperties>
</file>